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aten\Wissen\Papers_Talks_Posters\Arctica elements\"/>
    </mc:Choice>
  </mc:AlternateContent>
  <xr:revisionPtr revIDLastSave="0" documentId="13_ncr:1_{EC01C542-39DE-4AE2-AC42-BD0BC6844299}" xr6:coauthVersionLast="47" xr6:coauthVersionMax="47" xr10:uidLastSave="{00000000-0000-0000-0000-000000000000}"/>
  <bookViews>
    <workbookView xWindow="38290" yWindow="-110" windowWidth="38620" windowHeight="21220" xr2:uid="{C5C83AE8-EB1B-4B56-B91E-45809B9BA54B}"/>
  </bookViews>
  <sheets>
    <sheet name="Sheet1" sheetId="7" r:id="rId1"/>
    <sheet name="Input field" sheetId="3" r:id="rId2"/>
    <sheet name="h-frq, lin, corr, runn simil" sheetId="2" r:id="rId3"/>
    <sheet name="filt, lin, corr, runn simi" sheetId="4" r:id="rId4"/>
    <sheet name="h-frq, ln, corr, runn simi" sheetId="5" r:id="rId5"/>
    <sheet name="filt, ln, corr, runn simi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C4" i="2"/>
  <c r="B5" i="2"/>
  <c r="C5" i="2"/>
  <c r="B6" i="2"/>
  <c r="C6" i="2"/>
  <c r="B7" i="2"/>
  <c r="C7" i="2"/>
  <c r="B8" i="2"/>
  <c r="C8" i="2"/>
  <c r="B9" i="2"/>
  <c r="C9" i="2"/>
  <c r="B10" i="2"/>
  <c r="C10" i="2"/>
  <c r="B11" i="2"/>
  <c r="C11" i="2"/>
  <c r="B12" i="2"/>
  <c r="C12" i="2"/>
  <c r="B13" i="2"/>
  <c r="C13" i="2"/>
  <c r="B14" i="2"/>
  <c r="C14" i="2"/>
  <c r="B15" i="2"/>
  <c r="C15" i="2"/>
  <c r="B16" i="2"/>
  <c r="C16" i="2"/>
  <c r="B17" i="2"/>
  <c r="C17" i="2"/>
  <c r="B18" i="2"/>
  <c r="C18" i="2"/>
  <c r="B19" i="2"/>
  <c r="C19" i="2"/>
  <c r="B20" i="2"/>
  <c r="C20" i="2"/>
  <c r="B21" i="2"/>
  <c r="C21" i="2"/>
  <c r="B22" i="2"/>
  <c r="C22" i="2"/>
  <c r="B23" i="2"/>
  <c r="C23" i="2"/>
  <c r="B24" i="2"/>
  <c r="C24" i="2"/>
  <c r="B25" i="2"/>
  <c r="C25" i="2"/>
  <c r="B26" i="2"/>
  <c r="C26" i="2"/>
  <c r="B27" i="2"/>
  <c r="C27" i="2"/>
  <c r="B28" i="2"/>
  <c r="C28" i="2"/>
  <c r="B29" i="2"/>
  <c r="C29" i="2"/>
  <c r="B30" i="2"/>
  <c r="C30" i="2"/>
  <c r="B31" i="2"/>
  <c r="C31" i="2"/>
  <c r="B32" i="2"/>
  <c r="C32" i="2"/>
  <c r="B33" i="2"/>
  <c r="C33" i="2"/>
  <c r="B34" i="2"/>
  <c r="C34" i="2"/>
  <c r="B35" i="2"/>
  <c r="C35" i="2"/>
  <c r="B36" i="2"/>
  <c r="C36" i="2"/>
  <c r="B37" i="2"/>
  <c r="C37" i="2"/>
  <c r="B38" i="2"/>
  <c r="C38" i="2"/>
  <c r="B39" i="2"/>
  <c r="C39" i="2"/>
  <c r="B40" i="2"/>
  <c r="C40" i="2"/>
  <c r="B41" i="2"/>
  <c r="C41" i="2"/>
  <c r="B42" i="2"/>
  <c r="C42" i="2"/>
  <c r="B43" i="2"/>
  <c r="C43" i="2"/>
  <c r="B44" i="2"/>
  <c r="C44" i="2"/>
  <c r="B45" i="2"/>
  <c r="C45" i="2"/>
  <c r="B46" i="2"/>
  <c r="C46" i="2"/>
  <c r="B47" i="2"/>
  <c r="C47" i="2"/>
  <c r="B48" i="2"/>
  <c r="C48" i="2"/>
  <c r="B49" i="2"/>
  <c r="C49" i="2"/>
  <c r="B50" i="2"/>
  <c r="C50" i="2"/>
  <c r="B51" i="2"/>
  <c r="C51" i="2"/>
  <c r="B52" i="2"/>
  <c r="C52" i="2"/>
  <c r="B53" i="2"/>
  <c r="C53" i="2"/>
  <c r="B54" i="2"/>
  <c r="C54" i="2"/>
  <c r="B55" i="2"/>
  <c r="C55" i="2"/>
  <c r="B56" i="2"/>
  <c r="C56" i="2"/>
  <c r="B57" i="2"/>
  <c r="C57" i="2"/>
  <c r="B58" i="2"/>
  <c r="C58" i="2"/>
  <c r="B59" i="2"/>
  <c r="C59" i="2"/>
  <c r="B60" i="2"/>
  <c r="C60" i="2"/>
  <c r="B61" i="2"/>
  <c r="C61" i="2"/>
  <c r="B62" i="2"/>
  <c r="C62" i="2"/>
  <c r="B63" i="2"/>
  <c r="C63" i="2"/>
  <c r="B64" i="2"/>
  <c r="C64" i="2"/>
  <c r="B65" i="2"/>
  <c r="C65" i="2"/>
  <c r="B66" i="2"/>
  <c r="C66" i="2"/>
  <c r="B67" i="2"/>
  <c r="C67" i="2"/>
  <c r="B68" i="2"/>
  <c r="C68" i="2"/>
  <c r="B69" i="2"/>
  <c r="C69" i="2"/>
  <c r="B70" i="2"/>
  <c r="C70" i="2"/>
  <c r="B71" i="2"/>
  <c r="C71" i="2"/>
  <c r="B72" i="2"/>
  <c r="C72" i="2"/>
  <c r="B73" i="2"/>
  <c r="C73" i="2"/>
  <c r="B74" i="2"/>
  <c r="C74" i="2"/>
  <c r="B75" i="2"/>
  <c r="C75" i="2"/>
  <c r="B76" i="2"/>
  <c r="C76" i="2"/>
  <c r="B77" i="2"/>
  <c r="C77" i="2"/>
  <c r="B78" i="2"/>
  <c r="C78" i="2"/>
  <c r="B79" i="2"/>
  <c r="C79" i="2"/>
  <c r="B80" i="2"/>
  <c r="C80" i="2"/>
  <c r="B81" i="2"/>
  <c r="C81" i="2"/>
  <c r="B82" i="2"/>
  <c r="C82" i="2"/>
  <c r="B83" i="2"/>
  <c r="C83" i="2"/>
  <c r="B84" i="2"/>
  <c r="C84" i="2"/>
  <c r="B85" i="2"/>
  <c r="C85" i="2"/>
  <c r="B86" i="2"/>
  <c r="C86" i="2"/>
  <c r="B87" i="2"/>
  <c r="C87" i="2"/>
  <c r="B88" i="2"/>
  <c r="C88" i="2"/>
  <c r="B89" i="2"/>
  <c r="C89" i="2"/>
  <c r="B90" i="2"/>
  <c r="C90" i="2"/>
  <c r="B91" i="2"/>
  <c r="C91" i="2"/>
  <c r="B92" i="2"/>
  <c r="C92" i="2"/>
  <c r="B93" i="2"/>
  <c r="C93" i="2"/>
  <c r="B94" i="2"/>
  <c r="C94" i="2"/>
  <c r="B95" i="2"/>
  <c r="C95" i="2"/>
  <c r="B96" i="2"/>
  <c r="C96" i="2"/>
  <c r="B97" i="2"/>
  <c r="C97" i="2"/>
  <c r="B98" i="2"/>
  <c r="C98" i="2"/>
  <c r="B99" i="2"/>
  <c r="C99" i="2"/>
  <c r="B100" i="2"/>
  <c r="C100" i="2"/>
  <c r="B101" i="2"/>
  <c r="C101" i="2"/>
  <c r="B102" i="2"/>
  <c r="C102" i="2"/>
  <c r="B103" i="2"/>
  <c r="C103" i="2"/>
  <c r="B104" i="2"/>
  <c r="C104" i="2"/>
  <c r="B105" i="2"/>
  <c r="C105" i="2"/>
  <c r="B106" i="2"/>
  <c r="C106" i="2"/>
  <c r="B107" i="2"/>
  <c r="C107" i="2"/>
  <c r="B108" i="2"/>
  <c r="C108" i="2"/>
  <c r="B109" i="2"/>
  <c r="C109" i="2"/>
  <c r="B110" i="2"/>
  <c r="C110" i="2"/>
  <c r="B111" i="2"/>
  <c r="C111" i="2"/>
  <c r="B112" i="2"/>
  <c r="C112" i="2"/>
  <c r="B113" i="2"/>
  <c r="C113" i="2"/>
  <c r="B114" i="2"/>
  <c r="C114" i="2"/>
  <c r="B115" i="2"/>
  <c r="C115" i="2"/>
  <c r="B116" i="2"/>
  <c r="C116" i="2"/>
  <c r="B117" i="2"/>
  <c r="C117" i="2"/>
  <c r="B118" i="2"/>
  <c r="C118" i="2"/>
  <c r="B119" i="2"/>
  <c r="C119" i="2"/>
  <c r="B120" i="2"/>
  <c r="C120" i="2"/>
  <c r="B121" i="2"/>
  <c r="C121" i="2"/>
  <c r="B122" i="2"/>
  <c r="C122" i="2"/>
  <c r="B123" i="2"/>
  <c r="C123" i="2"/>
  <c r="B124" i="2"/>
  <c r="C124" i="2"/>
  <c r="B125" i="2"/>
  <c r="C125" i="2"/>
  <c r="B126" i="2"/>
  <c r="C126" i="2"/>
  <c r="B127" i="2"/>
  <c r="C127" i="2"/>
  <c r="B128" i="2"/>
  <c r="C128" i="2"/>
  <c r="B129" i="2"/>
  <c r="C129" i="2"/>
  <c r="B130" i="2"/>
  <c r="C130" i="2"/>
  <c r="B131" i="2"/>
  <c r="C131" i="2"/>
  <c r="B132" i="2"/>
  <c r="C132" i="2"/>
  <c r="B133" i="2"/>
  <c r="C133" i="2"/>
  <c r="B134" i="2"/>
  <c r="C134" i="2"/>
  <c r="B135" i="2"/>
  <c r="C135" i="2"/>
  <c r="B136" i="2"/>
  <c r="C136" i="2"/>
  <c r="B137" i="2"/>
  <c r="C137" i="2"/>
  <c r="B138" i="2"/>
  <c r="C138" i="2"/>
  <c r="B139" i="2"/>
  <c r="C139" i="2"/>
  <c r="B140" i="2"/>
  <c r="C140" i="2"/>
  <c r="B141" i="2"/>
  <c r="C141" i="2"/>
  <c r="B142" i="2"/>
  <c r="C142" i="2"/>
  <c r="B143" i="2"/>
  <c r="C143" i="2"/>
  <c r="B144" i="2"/>
  <c r="C144" i="2"/>
  <c r="B145" i="2"/>
  <c r="C145" i="2"/>
  <c r="B146" i="2"/>
  <c r="C146" i="2"/>
  <c r="B147" i="2"/>
  <c r="C147" i="2"/>
  <c r="B148" i="2"/>
  <c r="C148" i="2"/>
  <c r="B149" i="2"/>
  <c r="C149" i="2"/>
  <c r="B150" i="2"/>
  <c r="C150" i="2"/>
  <c r="B151" i="2"/>
  <c r="C151" i="2"/>
  <c r="B152" i="2"/>
  <c r="C152" i="2"/>
  <c r="B153" i="2"/>
  <c r="C153" i="2"/>
  <c r="B154" i="2"/>
  <c r="C154" i="2"/>
  <c r="J273" i="6"/>
  <c r="G273" i="6"/>
  <c r="F273" i="6"/>
  <c r="E273" i="6"/>
  <c r="D273" i="6"/>
  <c r="C273" i="6"/>
  <c r="B273" i="6"/>
  <c r="AS264" i="6"/>
  <c r="AO264" i="6"/>
  <c r="AK264" i="6"/>
  <c r="J273" i="5"/>
  <c r="G273" i="5"/>
  <c r="F273" i="5"/>
  <c r="E273" i="5"/>
  <c r="D273" i="5"/>
  <c r="C273" i="5"/>
  <c r="B273" i="5"/>
  <c r="AS264" i="5"/>
  <c r="AO264" i="5"/>
  <c r="AK264" i="5"/>
  <c r="AS264" i="4"/>
  <c r="AO264" i="4"/>
  <c r="AK264" i="4"/>
  <c r="J273" i="4"/>
  <c r="AK4" i="3" l="1"/>
  <c r="Y12" i="3" l="1"/>
  <c r="AI12" i="3" s="1"/>
  <c r="E12" i="5" s="1"/>
  <c r="W8" i="3"/>
  <c r="AG8" i="3" s="1"/>
  <c r="C8" i="5" s="1"/>
  <c r="V4" i="3"/>
  <c r="AF4" i="3" s="1"/>
  <c r="B4" i="5" s="1"/>
  <c r="O8" i="3"/>
  <c r="L4" i="3"/>
  <c r="C256" i="5"/>
  <c r="D256" i="5"/>
  <c r="E256" i="5"/>
  <c r="C257" i="5"/>
  <c r="D257" i="5"/>
  <c r="E257" i="5"/>
  <c r="C258" i="5"/>
  <c r="D258" i="5"/>
  <c r="E258" i="5"/>
  <c r="C259" i="5"/>
  <c r="D259" i="5"/>
  <c r="E259" i="5"/>
  <c r="B256" i="5"/>
  <c r="B257" i="5"/>
  <c r="B258" i="5"/>
  <c r="B259" i="5"/>
  <c r="AI250" i="3"/>
  <c r="E250" i="5" s="1"/>
  <c r="AG256" i="3"/>
  <c r="AH256" i="3"/>
  <c r="AI256" i="3"/>
  <c r="AG257" i="3"/>
  <c r="AH257" i="3"/>
  <c r="AI257" i="3"/>
  <c r="AG258" i="3"/>
  <c r="AH258" i="3"/>
  <c r="AI258" i="3"/>
  <c r="AG259" i="3"/>
  <c r="AH259" i="3"/>
  <c r="AI259" i="3"/>
  <c r="AF256" i="3"/>
  <c r="AF257" i="3"/>
  <c r="AF258" i="3"/>
  <c r="AF259" i="3"/>
  <c r="W4" i="3"/>
  <c r="AG4" i="3" s="1"/>
  <c r="C4" i="5" s="1"/>
  <c r="X4" i="3"/>
  <c r="AH4" i="3" s="1"/>
  <c r="D4" i="5" s="1"/>
  <c r="Y4" i="3"/>
  <c r="AI4" i="3" s="1"/>
  <c r="E4" i="5" s="1"/>
  <c r="W5" i="3"/>
  <c r="AG5" i="3" s="1"/>
  <c r="C5" i="5" s="1"/>
  <c r="X5" i="3"/>
  <c r="AH5" i="3" s="1"/>
  <c r="D5" i="5" s="1"/>
  <c r="Y5" i="3"/>
  <c r="AI5" i="3" s="1"/>
  <c r="E5" i="5" s="1"/>
  <c r="W6" i="3"/>
  <c r="AG6" i="3" s="1"/>
  <c r="C6" i="5" s="1"/>
  <c r="X6" i="3"/>
  <c r="AH6" i="3" s="1"/>
  <c r="D6" i="5" s="1"/>
  <c r="Y6" i="3"/>
  <c r="AI6" i="3" s="1"/>
  <c r="E6" i="5" s="1"/>
  <c r="W7" i="3"/>
  <c r="AG7" i="3" s="1"/>
  <c r="C7" i="5" s="1"/>
  <c r="X7" i="3"/>
  <c r="AH7" i="3" s="1"/>
  <c r="D7" i="5" s="1"/>
  <c r="Y7" i="3"/>
  <c r="AI7" i="3" s="1"/>
  <c r="E7" i="5" s="1"/>
  <c r="X8" i="3"/>
  <c r="AH8" i="3" s="1"/>
  <c r="D8" i="5" s="1"/>
  <c r="Y8" i="3"/>
  <c r="AI8" i="3" s="1"/>
  <c r="E8" i="5" s="1"/>
  <c r="W9" i="3"/>
  <c r="AG9" i="3" s="1"/>
  <c r="C9" i="5" s="1"/>
  <c r="X9" i="3"/>
  <c r="AH9" i="3" s="1"/>
  <c r="D9" i="5" s="1"/>
  <c r="Y9" i="3"/>
  <c r="AI9" i="3" s="1"/>
  <c r="E9" i="5" s="1"/>
  <c r="W10" i="3"/>
  <c r="AG10" i="3" s="1"/>
  <c r="C10" i="5" s="1"/>
  <c r="X10" i="3"/>
  <c r="AH10" i="3" s="1"/>
  <c r="D10" i="5" s="1"/>
  <c r="Y10" i="3"/>
  <c r="AI10" i="3" s="1"/>
  <c r="E10" i="5" s="1"/>
  <c r="W11" i="3"/>
  <c r="AG11" i="3" s="1"/>
  <c r="C11" i="5" s="1"/>
  <c r="X11" i="3"/>
  <c r="AH11" i="3" s="1"/>
  <c r="D11" i="5" s="1"/>
  <c r="Y11" i="3"/>
  <c r="AI11" i="3" s="1"/>
  <c r="E11" i="5" s="1"/>
  <c r="W12" i="3"/>
  <c r="AG12" i="3" s="1"/>
  <c r="C12" i="5" s="1"/>
  <c r="X12" i="3"/>
  <c r="AH12" i="3" s="1"/>
  <c r="D12" i="5" s="1"/>
  <c r="W13" i="3"/>
  <c r="AG13" i="3" s="1"/>
  <c r="C13" i="5" s="1"/>
  <c r="X13" i="3"/>
  <c r="AH13" i="3" s="1"/>
  <c r="D13" i="5" s="1"/>
  <c r="Y13" i="3"/>
  <c r="AI13" i="3" s="1"/>
  <c r="E13" i="5" s="1"/>
  <c r="W14" i="3"/>
  <c r="AG14" i="3" s="1"/>
  <c r="C14" i="5" s="1"/>
  <c r="X14" i="3"/>
  <c r="AH14" i="3" s="1"/>
  <c r="D14" i="5" s="1"/>
  <c r="Y14" i="3"/>
  <c r="AI14" i="3" s="1"/>
  <c r="E14" i="5" s="1"/>
  <c r="W15" i="3"/>
  <c r="AG15" i="3" s="1"/>
  <c r="C15" i="5" s="1"/>
  <c r="X15" i="3"/>
  <c r="AH15" i="3" s="1"/>
  <c r="D15" i="5" s="1"/>
  <c r="Y15" i="3"/>
  <c r="AI15" i="3" s="1"/>
  <c r="E15" i="5" s="1"/>
  <c r="W16" i="3"/>
  <c r="AG16" i="3" s="1"/>
  <c r="C16" i="5" s="1"/>
  <c r="X16" i="3"/>
  <c r="AH16" i="3" s="1"/>
  <c r="D16" i="5" s="1"/>
  <c r="Y16" i="3"/>
  <c r="AI16" i="3" s="1"/>
  <c r="E16" i="5" s="1"/>
  <c r="W17" i="3"/>
  <c r="AG17" i="3" s="1"/>
  <c r="C17" i="5" s="1"/>
  <c r="X17" i="3"/>
  <c r="AH17" i="3" s="1"/>
  <c r="D17" i="5" s="1"/>
  <c r="Y17" i="3"/>
  <c r="AI17" i="3" s="1"/>
  <c r="E17" i="5" s="1"/>
  <c r="W18" i="3"/>
  <c r="AG18" i="3" s="1"/>
  <c r="C18" i="5" s="1"/>
  <c r="X18" i="3"/>
  <c r="AH18" i="3" s="1"/>
  <c r="D18" i="5" s="1"/>
  <c r="Y18" i="3"/>
  <c r="AI18" i="3" s="1"/>
  <c r="E18" i="5" s="1"/>
  <c r="W19" i="3"/>
  <c r="AG19" i="3" s="1"/>
  <c r="C19" i="5" s="1"/>
  <c r="X19" i="3"/>
  <c r="AH19" i="3" s="1"/>
  <c r="D19" i="5" s="1"/>
  <c r="Y19" i="3"/>
  <c r="AI19" i="3" s="1"/>
  <c r="E19" i="5" s="1"/>
  <c r="W20" i="3"/>
  <c r="AG20" i="3" s="1"/>
  <c r="C20" i="5" s="1"/>
  <c r="X20" i="3"/>
  <c r="AH20" i="3" s="1"/>
  <c r="D20" i="5" s="1"/>
  <c r="Y20" i="3"/>
  <c r="AI20" i="3" s="1"/>
  <c r="E20" i="5" s="1"/>
  <c r="W21" i="3"/>
  <c r="AG21" i="3" s="1"/>
  <c r="C21" i="5" s="1"/>
  <c r="X21" i="3"/>
  <c r="AH21" i="3" s="1"/>
  <c r="D21" i="5" s="1"/>
  <c r="Y21" i="3"/>
  <c r="AI21" i="3" s="1"/>
  <c r="E21" i="5" s="1"/>
  <c r="W22" i="3"/>
  <c r="AG22" i="3" s="1"/>
  <c r="C22" i="5" s="1"/>
  <c r="X22" i="3"/>
  <c r="AH22" i="3" s="1"/>
  <c r="D22" i="5" s="1"/>
  <c r="Y22" i="3"/>
  <c r="AI22" i="3" s="1"/>
  <c r="E22" i="5" s="1"/>
  <c r="W23" i="3"/>
  <c r="AG23" i="3" s="1"/>
  <c r="C23" i="5" s="1"/>
  <c r="X23" i="3"/>
  <c r="AH23" i="3" s="1"/>
  <c r="D23" i="5" s="1"/>
  <c r="Y23" i="3"/>
  <c r="AI23" i="3" s="1"/>
  <c r="E23" i="5" s="1"/>
  <c r="W24" i="3"/>
  <c r="AG24" i="3" s="1"/>
  <c r="C24" i="5" s="1"/>
  <c r="X24" i="3"/>
  <c r="AH24" i="3" s="1"/>
  <c r="D24" i="5" s="1"/>
  <c r="Y24" i="3"/>
  <c r="AI24" i="3" s="1"/>
  <c r="E24" i="5" s="1"/>
  <c r="W25" i="3"/>
  <c r="AG25" i="3" s="1"/>
  <c r="C25" i="5" s="1"/>
  <c r="X25" i="3"/>
  <c r="AH25" i="3" s="1"/>
  <c r="D25" i="5" s="1"/>
  <c r="Y25" i="3"/>
  <c r="AI25" i="3" s="1"/>
  <c r="E25" i="5" s="1"/>
  <c r="W26" i="3"/>
  <c r="AG26" i="3" s="1"/>
  <c r="C26" i="5" s="1"/>
  <c r="X26" i="3"/>
  <c r="AH26" i="3" s="1"/>
  <c r="D26" i="5" s="1"/>
  <c r="Y26" i="3"/>
  <c r="AI26" i="3" s="1"/>
  <c r="E26" i="5" s="1"/>
  <c r="W27" i="3"/>
  <c r="AG27" i="3" s="1"/>
  <c r="C27" i="5" s="1"/>
  <c r="X27" i="3"/>
  <c r="AH27" i="3" s="1"/>
  <c r="D27" i="5" s="1"/>
  <c r="Y27" i="3"/>
  <c r="AI27" i="3" s="1"/>
  <c r="E27" i="5" s="1"/>
  <c r="W28" i="3"/>
  <c r="AG28" i="3" s="1"/>
  <c r="C28" i="5" s="1"/>
  <c r="X28" i="3"/>
  <c r="AH28" i="3" s="1"/>
  <c r="D28" i="5" s="1"/>
  <c r="Y28" i="3"/>
  <c r="AI28" i="3" s="1"/>
  <c r="E28" i="5" s="1"/>
  <c r="W29" i="3"/>
  <c r="AG29" i="3" s="1"/>
  <c r="C29" i="5" s="1"/>
  <c r="X29" i="3"/>
  <c r="AH29" i="3" s="1"/>
  <c r="D29" i="5" s="1"/>
  <c r="Y29" i="3"/>
  <c r="AI29" i="3" s="1"/>
  <c r="E29" i="5" s="1"/>
  <c r="W30" i="3"/>
  <c r="AG30" i="3" s="1"/>
  <c r="C30" i="5" s="1"/>
  <c r="X30" i="3"/>
  <c r="AH30" i="3" s="1"/>
  <c r="D30" i="5" s="1"/>
  <c r="Y30" i="3"/>
  <c r="AI30" i="3" s="1"/>
  <c r="E30" i="5" s="1"/>
  <c r="W31" i="3"/>
  <c r="AG31" i="3" s="1"/>
  <c r="C31" i="5" s="1"/>
  <c r="X31" i="3"/>
  <c r="AH31" i="3" s="1"/>
  <c r="D31" i="5" s="1"/>
  <c r="Y31" i="3"/>
  <c r="AI31" i="3" s="1"/>
  <c r="E31" i="5" s="1"/>
  <c r="W32" i="3"/>
  <c r="AG32" i="3" s="1"/>
  <c r="C32" i="5" s="1"/>
  <c r="X32" i="3"/>
  <c r="AH32" i="3" s="1"/>
  <c r="D32" i="5" s="1"/>
  <c r="Y32" i="3"/>
  <c r="AI32" i="3" s="1"/>
  <c r="E32" i="5" s="1"/>
  <c r="W33" i="3"/>
  <c r="AG33" i="3" s="1"/>
  <c r="C33" i="5" s="1"/>
  <c r="X33" i="3"/>
  <c r="AH33" i="3" s="1"/>
  <c r="D33" i="5" s="1"/>
  <c r="Y33" i="3"/>
  <c r="AI33" i="3" s="1"/>
  <c r="E33" i="5" s="1"/>
  <c r="W34" i="3"/>
  <c r="AG34" i="3" s="1"/>
  <c r="C34" i="5" s="1"/>
  <c r="X34" i="3"/>
  <c r="AH34" i="3" s="1"/>
  <c r="D34" i="5" s="1"/>
  <c r="Y34" i="3"/>
  <c r="AI34" i="3" s="1"/>
  <c r="E34" i="5" s="1"/>
  <c r="W35" i="3"/>
  <c r="AG35" i="3" s="1"/>
  <c r="C35" i="5" s="1"/>
  <c r="X35" i="3"/>
  <c r="AH35" i="3" s="1"/>
  <c r="D35" i="5" s="1"/>
  <c r="Y35" i="3"/>
  <c r="AI35" i="3" s="1"/>
  <c r="E35" i="5" s="1"/>
  <c r="W36" i="3"/>
  <c r="AG36" i="3" s="1"/>
  <c r="C36" i="5" s="1"/>
  <c r="X36" i="3"/>
  <c r="AH36" i="3" s="1"/>
  <c r="D36" i="5" s="1"/>
  <c r="Y36" i="3"/>
  <c r="AI36" i="3" s="1"/>
  <c r="E36" i="5" s="1"/>
  <c r="W37" i="3"/>
  <c r="AG37" i="3" s="1"/>
  <c r="C37" i="5" s="1"/>
  <c r="X37" i="3"/>
  <c r="AH37" i="3" s="1"/>
  <c r="D37" i="5" s="1"/>
  <c r="Y37" i="3"/>
  <c r="AI37" i="3" s="1"/>
  <c r="E37" i="5" s="1"/>
  <c r="W38" i="3"/>
  <c r="AG38" i="3" s="1"/>
  <c r="C38" i="5" s="1"/>
  <c r="X38" i="3"/>
  <c r="AH38" i="3" s="1"/>
  <c r="D38" i="5" s="1"/>
  <c r="Y38" i="3"/>
  <c r="AI38" i="3" s="1"/>
  <c r="E38" i="5" s="1"/>
  <c r="W39" i="3"/>
  <c r="AG39" i="3" s="1"/>
  <c r="C39" i="5" s="1"/>
  <c r="X39" i="3"/>
  <c r="AH39" i="3" s="1"/>
  <c r="D39" i="5" s="1"/>
  <c r="Y39" i="3"/>
  <c r="AI39" i="3" s="1"/>
  <c r="E39" i="5" s="1"/>
  <c r="W40" i="3"/>
  <c r="AG40" i="3" s="1"/>
  <c r="C40" i="5" s="1"/>
  <c r="X40" i="3"/>
  <c r="AH40" i="3" s="1"/>
  <c r="D40" i="5" s="1"/>
  <c r="Y40" i="3"/>
  <c r="AI40" i="3" s="1"/>
  <c r="E40" i="5" s="1"/>
  <c r="W41" i="3"/>
  <c r="AG41" i="3" s="1"/>
  <c r="C41" i="5" s="1"/>
  <c r="X41" i="3"/>
  <c r="AH41" i="3" s="1"/>
  <c r="D41" i="5" s="1"/>
  <c r="Y41" i="3"/>
  <c r="AI41" i="3" s="1"/>
  <c r="E41" i="5" s="1"/>
  <c r="W42" i="3"/>
  <c r="AG42" i="3" s="1"/>
  <c r="C42" i="5" s="1"/>
  <c r="X42" i="3"/>
  <c r="AH42" i="3" s="1"/>
  <c r="D42" i="5" s="1"/>
  <c r="Y42" i="3"/>
  <c r="AI42" i="3" s="1"/>
  <c r="E42" i="5" s="1"/>
  <c r="W43" i="3"/>
  <c r="AG43" i="3" s="1"/>
  <c r="C43" i="5" s="1"/>
  <c r="X43" i="3"/>
  <c r="AH43" i="3" s="1"/>
  <c r="D43" i="5" s="1"/>
  <c r="Y43" i="3"/>
  <c r="AI43" i="3" s="1"/>
  <c r="E43" i="5" s="1"/>
  <c r="W44" i="3"/>
  <c r="AG44" i="3" s="1"/>
  <c r="C44" i="5" s="1"/>
  <c r="X44" i="3"/>
  <c r="AH44" i="3" s="1"/>
  <c r="D44" i="5" s="1"/>
  <c r="Y44" i="3"/>
  <c r="AI44" i="3" s="1"/>
  <c r="E44" i="5" s="1"/>
  <c r="W45" i="3"/>
  <c r="AG45" i="3" s="1"/>
  <c r="C45" i="5" s="1"/>
  <c r="X45" i="3"/>
  <c r="AH45" i="3" s="1"/>
  <c r="D45" i="5" s="1"/>
  <c r="Y45" i="3"/>
  <c r="AI45" i="3" s="1"/>
  <c r="E45" i="5" s="1"/>
  <c r="W46" i="3"/>
  <c r="AG46" i="3" s="1"/>
  <c r="C46" i="5" s="1"/>
  <c r="X46" i="3"/>
  <c r="AH46" i="3" s="1"/>
  <c r="D46" i="5" s="1"/>
  <c r="Y46" i="3"/>
  <c r="AI46" i="3" s="1"/>
  <c r="E46" i="5" s="1"/>
  <c r="W47" i="3"/>
  <c r="AG47" i="3" s="1"/>
  <c r="C47" i="5" s="1"/>
  <c r="X47" i="3"/>
  <c r="AH47" i="3" s="1"/>
  <c r="D47" i="5" s="1"/>
  <c r="Y47" i="3"/>
  <c r="AI47" i="3" s="1"/>
  <c r="E47" i="5" s="1"/>
  <c r="W48" i="3"/>
  <c r="AG48" i="3" s="1"/>
  <c r="C48" i="5" s="1"/>
  <c r="X48" i="3"/>
  <c r="AH48" i="3" s="1"/>
  <c r="D48" i="5" s="1"/>
  <c r="Y48" i="3"/>
  <c r="AI48" i="3" s="1"/>
  <c r="E48" i="5" s="1"/>
  <c r="W49" i="3"/>
  <c r="AG49" i="3" s="1"/>
  <c r="C49" i="5" s="1"/>
  <c r="X49" i="3"/>
  <c r="AH49" i="3" s="1"/>
  <c r="D49" i="5" s="1"/>
  <c r="Y49" i="3"/>
  <c r="AI49" i="3" s="1"/>
  <c r="E49" i="5" s="1"/>
  <c r="W50" i="3"/>
  <c r="AG50" i="3" s="1"/>
  <c r="C50" i="5" s="1"/>
  <c r="X50" i="3"/>
  <c r="AH50" i="3" s="1"/>
  <c r="D50" i="5" s="1"/>
  <c r="Y50" i="3"/>
  <c r="AI50" i="3" s="1"/>
  <c r="E50" i="5" s="1"/>
  <c r="W51" i="3"/>
  <c r="AG51" i="3" s="1"/>
  <c r="C51" i="5" s="1"/>
  <c r="X51" i="3"/>
  <c r="AH51" i="3" s="1"/>
  <c r="D51" i="5" s="1"/>
  <c r="Y51" i="3"/>
  <c r="AI51" i="3" s="1"/>
  <c r="E51" i="5" s="1"/>
  <c r="W52" i="3"/>
  <c r="AG52" i="3" s="1"/>
  <c r="C52" i="5" s="1"/>
  <c r="X52" i="3"/>
  <c r="AH52" i="3" s="1"/>
  <c r="D52" i="5" s="1"/>
  <c r="Y52" i="3"/>
  <c r="AI52" i="3" s="1"/>
  <c r="E52" i="5" s="1"/>
  <c r="W53" i="3"/>
  <c r="AG53" i="3" s="1"/>
  <c r="C53" i="5" s="1"/>
  <c r="X53" i="3"/>
  <c r="AH53" i="3" s="1"/>
  <c r="D53" i="5" s="1"/>
  <c r="Y53" i="3"/>
  <c r="AI53" i="3" s="1"/>
  <c r="E53" i="5" s="1"/>
  <c r="W54" i="3"/>
  <c r="AG54" i="3" s="1"/>
  <c r="C54" i="5" s="1"/>
  <c r="X54" i="3"/>
  <c r="AH54" i="3" s="1"/>
  <c r="D54" i="5" s="1"/>
  <c r="Y54" i="3"/>
  <c r="AI54" i="3" s="1"/>
  <c r="E54" i="5" s="1"/>
  <c r="W55" i="3"/>
  <c r="AG55" i="3" s="1"/>
  <c r="C55" i="5" s="1"/>
  <c r="X55" i="3"/>
  <c r="AH55" i="3" s="1"/>
  <c r="D55" i="5" s="1"/>
  <c r="Y55" i="3"/>
  <c r="AI55" i="3" s="1"/>
  <c r="E55" i="5" s="1"/>
  <c r="W56" i="3"/>
  <c r="AG56" i="3" s="1"/>
  <c r="C56" i="5" s="1"/>
  <c r="X56" i="3"/>
  <c r="AH56" i="3" s="1"/>
  <c r="D56" i="5" s="1"/>
  <c r="Y56" i="3"/>
  <c r="AI56" i="3" s="1"/>
  <c r="E56" i="5" s="1"/>
  <c r="W57" i="3"/>
  <c r="AG57" i="3" s="1"/>
  <c r="C57" i="5" s="1"/>
  <c r="X57" i="3"/>
  <c r="AH57" i="3" s="1"/>
  <c r="D57" i="5" s="1"/>
  <c r="Y57" i="3"/>
  <c r="AI57" i="3" s="1"/>
  <c r="E57" i="5" s="1"/>
  <c r="W58" i="3"/>
  <c r="AG58" i="3" s="1"/>
  <c r="C58" i="5" s="1"/>
  <c r="X58" i="3"/>
  <c r="AH58" i="3" s="1"/>
  <c r="D58" i="5" s="1"/>
  <c r="Y58" i="3"/>
  <c r="AI58" i="3" s="1"/>
  <c r="E58" i="5" s="1"/>
  <c r="W59" i="3"/>
  <c r="AG59" i="3" s="1"/>
  <c r="C59" i="5" s="1"/>
  <c r="X59" i="3"/>
  <c r="AH59" i="3" s="1"/>
  <c r="D59" i="5" s="1"/>
  <c r="Y59" i="3"/>
  <c r="AI59" i="3" s="1"/>
  <c r="E59" i="5" s="1"/>
  <c r="W60" i="3"/>
  <c r="AG60" i="3" s="1"/>
  <c r="C60" i="5" s="1"/>
  <c r="X60" i="3"/>
  <c r="AH60" i="3" s="1"/>
  <c r="D60" i="5" s="1"/>
  <c r="Y60" i="3"/>
  <c r="AI60" i="3" s="1"/>
  <c r="E60" i="5" s="1"/>
  <c r="W61" i="3"/>
  <c r="AG61" i="3" s="1"/>
  <c r="C61" i="5" s="1"/>
  <c r="X61" i="3"/>
  <c r="AH61" i="3" s="1"/>
  <c r="D61" i="5" s="1"/>
  <c r="Y61" i="3"/>
  <c r="AI61" i="3" s="1"/>
  <c r="E61" i="5" s="1"/>
  <c r="W62" i="3"/>
  <c r="AG62" i="3" s="1"/>
  <c r="C62" i="5" s="1"/>
  <c r="X62" i="3"/>
  <c r="AH62" i="3" s="1"/>
  <c r="D62" i="5" s="1"/>
  <c r="Y62" i="3"/>
  <c r="AI62" i="3" s="1"/>
  <c r="E62" i="5" s="1"/>
  <c r="W63" i="3"/>
  <c r="AG63" i="3" s="1"/>
  <c r="C63" i="5" s="1"/>
  <c r="X63" i="3"/>
  <c r="AH63" i="3" s="1"/>
  <c r="D63" i="5" s="1"/>
  <c r="Y63" i="3"/>
  <c r="AI63" i="3" s="1"/>
  <c r="E63" i="5" s="1"/>
  <c r="W64" i="3"/>
  <c r="AG64" i="3" s="1"/>
  <c r="C64" i="5" s="1"/>
  <c r="X64" i="3"/>
  <c r="AH64" i="3" s="1"/>
  <c r="D64" i="5" s="1"/>
  <c r="Y64" i="3"/>
  <c r="AI64" i="3" s="1"/>
  <c r="E64" i="5" s="1"/>
  <c r="W65" i="3"/>
  <c r="AG65" i="3" s="1"/>
  <c r="C65" i="5" s="1"/>
  <c r="X65" i="3"/>
  <c r="AH65" i="3" s="1"/>
  <c r="D65" i="5" s="1"/>
  <c r="Y65" i="3"/>
  <c r="AI65" i="3" s="1"/>
  <c r="E65" i="5" s="1"/>
  <c r="W66" i="3"/>
  <c r="AG66" i="3" s="1"/>
  <c r="C66" i="5" s="1"/>
  <c r="X66" i="3"/>
  <c r="AH66" i="3" s="1"/>
  <c r="D66" i="5" s="1"/>
  <c r="Y66" i="3"/>
  <c r="AI66" i="3" s="1"/>
  <c r="E66" i="5" s="1"/>
  <c r="W67" i="3"/>
  <c r="AG67" i="3" s="1"/>
  <c r="C67" i="5" s="1"/>
  <c r="X67" i="3"/>
  <c r="AH67" i="3" s="1"/>
  <c r="D67" i="5" s="1"/>
  <c r="Y67" i="3"/>
  <c r="AI67" i="3" s="1"/>
  <c r="E67" i="5" s="1"/>
  <c r="W68" i="3"/>
  <c r="AG68" i="3" s="1"/>
  <c r="C68" i="5" s="1"/>
  <c r="X68" i="3"/>
  <c r="AH68" i="3" s="1"/>
  <c r="D68" i="5" s="1"/>
  <c r="Y68" i="3"/>
  <c r="AI68" i="3" s="1"/>
  <c r="E68" i="5" s="1"/>
  <c r="W69" i="3"/>
  <c r="AG69" i="3" s="1"/>
  <c r="C69" i="5" s="1"/>
  <c r="X69" i="3"/>
  <c r="AH69" i="3" s="1"/>
  <c r="D69" i="5" s="1"/>
  <c r="Y69" i="3"/>
  <c r="AI69" i="3" s="1"/>
  <c r="E69" i="5" s="1"/>
  <c r="W70" i="3"/>
  <c r="AG70" i="3" s="1"/>
  <c r="C70" i="5" s="1"/>
  <c r="X70" i="3"/>
  <c r="AH70" i="3" s="1"/>
  <c r="D70" i="5" s="1"/>
  <c r="Y70" i="3"/>
  <c r="AI70" i="3" s="1"/>
  <c r="E70" i="5" s="1"/>
  <c r="W71" i="3"/>
  <c r="AG71" i="3" s="1"/>
  <c r="C71" i="5" s="1"/>
  <c r="X71" i="3"/>
  <c r="AH71" i="3" s="1"/>
  <c r="D71" i="5" s="1"/>
  <c r="Y71" i="3"/>
  <c r="AI71" i="3" s="1"/>
  <c r="E71" i="5" s="1"/>
  <c r="W72" i="3"/>
  <c r="AG72" i="3" s="1"/>
  <c r="C72" i="5" s="1"/>
  <c r="X72" i="3"/>
  <c r="AH72" i="3" s="1"/>
  <c r="D72" i="5" s="1"/>
  <c r="Y72" i="3"/>
  <c r="AI72" i="3" s="1"/>
  <c r="E72" i="5" s="1"/>
  <c r="W73" i="3"/>
  <c r="AG73" i="3" s="1"/>
  <c r="C73" i="5" s="1"/>
  <c r="X73" i="3"/>
  <c r="AH73" i="3" s="1"/>
  <c r="D73" i="5" s="1"/>
  <c r="Y73" i="3"/>
  <c r="AI73" i="3" s="1"/>
  <c r="E73" i="5" s="1"/>
  <c r="W74" i="3"/>
  <c r="AG74" i="3" s="1"/>
  <c r="C74" i="5" s="1"/>
  <c r="X74" i="3"/>
  <c r="AH74" i="3" s="1"/>
  <c r="D74" i="5" s="1"/>
  <c r="Y74" i="3"/>
  <c r="AI74" i="3" s="1"/>
  <c r="E74" i="5" s="1"/>
  <c r="W75" i="3"/>
  <c r="AG75" i="3" s="1"/>
  <c r="C75" i="5" s="1"/>
  <c r="X75" i="3"/>
  <c r="AH75" i="3" s="1"/>
  <c r="D75" i="5" s="1"/>
  <c r="Y75" i="3"/>
  <c r="AI75" i="3" s="1"/>
  <c r="E75" i="5" s="1"/>
  <c r="W76" i="3"/>
  <c r="AG76" i="3" s="1"/>
  <c r="C76" i="5" s="1"/>
  <c r="X76" i="3"/>
  <c r="AH76" i="3" s="1"/>
  <c r="D76" i="5" s="1"/>
  <c r="Y76" i="3"/>
  <c r="AI76" i="3" s="1"/>
  <c r="E76" i="5" s="1"/>
  <c r="W77" i="3"/>
  <c r="AG77" i="3" s="1"/>
  <c r="C77" i="5" s="1"/>
  <c r="X77" i="3"/>
  <c r="AH77" i="3" s="1"/>
  <c r="D77" i="5" s="1"/>
  <c r="Y77" i="3"/>
  <c r="AI77" i="3" s="1"/>
  <c r="E77" i="5" s="1"/>
  <c r="W78" i="3"/>
  <c r="AG78" i="3" s="1"/>
  <c r="C78" i="5" s="1"/>
  <c r="X78" i="3"/>
  <c r="AH78" i="3" s="1"/>
  <c r="D78" i="5" s="1"/>
  <c r="Y78" i="3"/>
  <c r="AI78" i="3" s="1"/>
  <c r="E78" i="5" s="1"/>
  <c r="W79" i="3"/>
  <c r="AG79" i="3" s="1"/>
  <c r="C79" i="5" s="1"/>
  <c r="X79" i="3"/>
  <c r="AH79" i="3" s="1"/>
  <c r="D79" i="5" s="1"/>
  <c r="Y79" i="3"/>
  <c r="AI79" i="3" s="1"/>
  <c r="E79" i="5" s="1"/>
  <c r="W80" i="3"/>
  <c r="AG80" i="3" s="1"/>
  <c r="C80" i="5" s="1"/>
  <c r="X80" i="3"/>
  <c r="AH80" i="3" s="1"/>
  <c r="D80" i="5" s="1"/>
  <c r="Y80" i="3"/>
  <c r="AI80" i="3" s="1"/>
  <c r="E80" i="5" s="1"/>
  <c r="W81" i="3"/>
  <c r="AG81" i="3" s="1"/>
  <c r="C81" i="5" s="1"/>
  <c r="X81" i="3"/>
  <c r="AH81" i="3" s="1"/>
  <c r="D81" i="5" s="1"/>
  <c r="Y81" i="3"/>
  <c r="AI81" i="3" s="1"/>
  <c r="E81" i="5" s="1"/>
  <c r="W82" i="3"/>
  <c r="AG82" i="3" s="1"/>
  <c r="C82" i="5" s="1"/>
  <c r="X82" i="3"/>
  <c r="AH82" i="3" s="1"/>
  <c r="D82" i="5" s="1"/>
  <c r="Y82" i="3"/>
  <c r="AI82" i="3" s="1"/>
  <c r="E82" i="5" s="1"/>
  <c r="W83" i="3"/>
  <c r="AG83" i="3" s="1"/>
  <c r="C83" i="5" s="1"/>
  <c r="X83" i="3"/>
  <c r="AH83" i="3" s="1"/>
  <c r="D83" i="5" s="1"/>
  <c r="Y83" i="3"/>
  <c r="AI83" i="3" s="1"/>
  <c r="E83" i="5" s="1"/>
  <c r="W84" i="3"/>
  <c r="AG84" i="3" s="1"/>
  <c r="C84" i="5" s="1"/>
  <c r="X84" i="3"/>
  <c r="AH84" i="3" s="1"/>
  <c r="D84" i="5" s="1"/>
  <c r="Y84" i="3"/>
  <c r="AI84" i="3" s="1"/>
  <c r="E84" i="5" s="1"/>
  <c r="W85" i="3"/>
  <c r="AG85" i="3" s="1"/>
  <c r="C85" i="5" s="1"/>
  <c r="X85" i="3"/>
  <c r="AH85" i="3" s="1"/>
  <c r="D85" i="5" s="1"/>
  <c r="Y85" i="3"/>
  <c r="AI85" i="3" s="1"/>
  <c r="E85" i="5" s="1"/>
  <c r="W86" i="3"/>
  <c r="AG86" i="3" s="1"/>
  <c r="C86" i="5" s="1"/>
  <c r="X86" i="3"/>
  <c r="AH86" i="3" s="1"/>
  <c r="D86" i="5" s="1"/>
  <c r="Y86" i="3"/>
  <c r="AI86" i="3" s="1"/>
  <c r="E86" i="5" s="1"/>
  <c r="W87" i="3"/>
  <c r="AG87" i="3" s="1"/>
  <c r="C87" i="5" s="1"/>
  <c r="X87" i="3"/>
  <c r="AH87" i="3" s="1"/>
  <c r="D87" i="5" s="1"/>
  <c r="Y87" i="3"/>
  <c r="AI87" i="3" s="1"/>
  <c r="E87" i="5" s="1"/>
  <c r="W88" i="3"/>
  <c r="AG88" i="3" s="1"/>
  <c r="C88" i="5" s="1"/>
  <c r="X88" i="3"/>
  <c r="AH88" i="3" s="1"/>
  <c r="D88" i="5" s="1"/>
  <c r="Y88" i="3"/>
  <c r="AI88" i="3" s="1"/>
  <c r="E88" i="5" s="1"/>
  <c r="W89" i="3"/>
  <c r="AG89" i="3" s="1"/>
  <c r="C89" i="5" s="1"/>
  <c r="X89" i="3"/>
  <c r="AH89" i="3" s="1"/>
  <c r="D89" i="5" s="1"/>
  <c r="Y89" i="3"/>
  <c r="AI89" i="3" s="1"/>
  <c r="E89" i="5" s="1"/>
  <c r="W90" i="3"/>
  <c r="AG90" i="3" s="1"/>
  <c r="C90" i="5" s="1"/>
  <c r="X90" i="3"/>
  <c r="AH90" i="3" s="1"/>
  <c r="D90" i="5" s="1"/>
  <c r="Y90" i="3"/>
  <c r="AI90" i="3" s="1"/>
  <c r="E90" i="5" s="1"/>
  <c r="W91" i="3"/>
  <c r="AG91" i="3" s="1"/>
  <c r="C91" i="5" s="1"/>
  <c r="X91" i="3"/>
  <c r="AH91" i="3" s="1"/>
  <c r="D91" i="5" s="1"/>
  <c r="Y91" i="3"/>
  <c r="AI91" i="3" s="1"/>
  <c r="E91" i="5" s="1"/>
  <c r="W92" i="3"/>
  <c r="AG92" i="3" s="1"/>
  <c r="C92" i="5" s="1"/>
  <c r="X92" i="3"/>
  <c r="AH92" i="3" s="1"/>
  <c r="D92" i="5" s="1"/>
  <c r="Y92" i="3"/>
  <c r="AI92" i="3" s="1"/>
  <c r="E92" i="5" s="1"/>
  <c r="W93" i="3"/>
  <c r="AG93" i="3" s="1"/>
  <c r="C93" i="5" s="1"/>
  <c r="X93" i="3"/>
  <c r="AH93" i="3" s="1"/>
  <c r="D93" i="5" s="1"/>
  <c r="Y93" i="3"/>
  <c r="AI93" i="3" s="1"/>
  <c r="E93" i="5" s="1"/>
  <c r="W94" i="3"/>
  <c r="AG94" i="3" s="1"/>
  <c r="C94" i="5" s="1"/>
  <c r="X94" i="3"/>
  <c r="AH94" i="3" s="1"/>
  <c r="D94" i="5" s="1"/>
  <c r="Y94" i="3"/>
  <c r="AI94" i="3" s="1"/>
  <c r="E94" i="5" s="1"/>
  <c r="W95" i="3"/>
  <c r="AG95" i="3" s="1"/>
  <c r="C95" i="5" s="1"/>
  <c r="X95" i="3"/>
  <c r="AH95" i="3" s="1"/>
  <c r="D95" i="5" s="1"/>
  <c r="Y95" i="3"/>
  <c r="AI95" i="3" s="1"/>
  <c r="E95" i="5" s="1"/>
  <c r="W96" i="3"/>
  <c r="AG96" i="3" s="1"/>
  <c r="C96" i="5" s="1"/>
  <c r="X96" i="3"/>
  <c r="AH96" i="3" s="1"/>
  <c r="D96" i="5" s="1"/>
  <c r="Y96" i="3"/>
  <c r="AI96" i="3" s="1"/>
  <c r="E96" i="5" s="1"/>
  <c r="W97" i="3"/>
  <c r="AG97" i="3" s="1"/>
  <c r="C97" i="5" s="1"/>
  <c r="X97" i="3"/>
  <c r="AH97" i="3" s="1"/>
  <c r="D97" i="5" s="1"/>
  <c r="Y97" i="3"/>
  <c r="AI97" i="3" s="1"/>
  <c r="E97" i="5" s="1"/>
  <c r="W98" i="3"/>
  <c r="AG98" i="3" s="1"/>
  <c r="C98" i="5" s="1"/>
  <c r="X98" i="3"/>
  <c r="AH98" i="3" s="1"/>
  <c r="D98" i="5" s="1"/>
  <c r="Y98" i="3"/>
  <c r="AI98" i="3" s="1"/>
  <c r="E98" i="5" s="1"/>
  <c r="W99" i="3"/>
  <c r="AG99" i="3" s="1"/>
  <c r="C99" i="5" s="1"/>
  <c r="X99" i="3"/>
  <c r="AH99" i="3" s="1"/>
  <c r="D99" i="5" s="1"/>
  <c r="Y99" i="3"/>
  <c r="AI99" i="3" s="1"/>
  <c r="E99" i="5" s="1"/>
  <c r="W100" i="3"/>
  <c r="AG100" i="3" s="1"/>
  <c r="C100" i="5" s="1"/>
  <c r="X100" i="3"/>
  <c r="AH100" i="3" s="1"/>
  <c r="D100" i="5" s="1"/>
  <c r="Y100" i="3"/>
  <c r="AI100" i="3" s="1"/>
  <c r="E100" i="5" s="1"/>
  <c r="W101" i="3"/>
  <c r="AG101" i="3" s="1"/>
  <c r="C101" i="5" s="1"/>
  <c r="X101" i="3"/>
  <c r="AH101" i="3" s="1"/>
  <c r="D101" i="5" s="1"/>
  <c r="Y101" i="3"/>
  <c r="AI101" i="3" s="1"/>
  <c r="E101" i="5" s="1"/>
  <c r="W102" i="3"/>
  <c r="AG102" i="3" s="1"/>
  <c r="C102" i="5" s="1"/>
  <c r="X102" i="3"/>
  <c r="AH102" i="3" s="1"/>
  <c r="D102" i="5" s="1"/>
  <c r="Y102" i="3"/>
  <c r="AI102" i="3" s="1"/>
  <c r="E102" i="5" s="1"/>
  <c r="W103" i="3"/>
  <c r="AG103" i="3" s="1"/>
  <c r="C103" i="5" s="1"/>
  <c r="X103" i="3"/>
  <c r="AH103" i="3" s="1"/>
  <c r="D103" i="5" s="1"/>
  <c r="Y103" i="3"/>
  <c r="AI103" i="3" s="1"/>
  <c r="E103" i="5" s="1"/>
  <c r="W104" i="3"/>
  <c r="AG104" i="3" s="1"/>
  <c r="C104" i="5" s="1"/>
  <c r="X104" i="3"/>
  <c r="AH104" i="3" s="1"/>
  <c r="D104" i="5" s="1"/>
  <c r="Y104" i="3"/>
  <c r="AI104" i="3" s="1"/>
  <c r="E104" i="5" s="1"/>
  <c r="W105" i="3"/>
  <c r="AG105" i="3" s="1"/>
  <c r="C105" i="5" s="1"/>
  <c r="X105" i="3"/>
  <c r="AH105" i="3" s="1"/>
  <c r="D105" i="5" s="1"/>
  <c r="Y105" i="3"/>
  <c r="AI105" i="3" s="1"/>
  <c r="E105" i="5" s="1"/>
  <c r="W106" i="3"/>
  <c r="AG106" i="3" s="1"/>
  <c r="C106" i="5" s="1"/>
  <c r="X106" i="3"/>
  <c r="AH106" i="3" s="1"/>
  <c r="D106" i="5" s="1"/>
  <c r="Y106" i="3"/>
  <c r="AI106" i="3" s="1"/>
  <c r="E106" i="5" s="1"/>
  <c r="W107" i="3"/>
  <c r="AG107" i="3" s="1"/>
  <c r="C107" i="5" s="1"/>
  <c r="X107" i="3"/>
  <c r="AH107" i="3" s="1"/>
  <c r="D107" i="5" s="1"/>
  <c r="Y107" i="3"/>
  <c r="AI107" i="3" s="1"/>
  <c r="E107" i="5" s="1"/>
  <c r="W108" i="3"/>
  <c r="AG108" i="3" s="1"/>
  <c r="C108" i="5" s="1"/>
  <c r="X108" i="3"/>
  <c r="AH108" i="3" s="1"/>
  <c r="D108" i="5" s="1"/>
  <c r="Y108" i="3"/>
  <c r="AI108" i="3" s="1"/>
  <c r="E108" i="5" s="1"/>
  <c r="W109" i="3"/>
  <c r="AG109" i="3" s="1"/>
  <c r="C109" i="5" s="1"/>
  <c r="X109" i="3"/>
  <c r="AH109" i="3" s="1"/>
  <c r="D109" i="5" s="1"/>
  <c r="Y109" i="3"/>
  <c r="AI109" i="3" s="1"/>
  <c r="E109" i="5" s="1"/>
  <c r="W110" i="3"/>
  <c r="AG110" i="3" s="1"/>
  <c r="C110" i="5" s="1"/>
  <c r="X110" i="3"/>
  <c r="AH110" i="3" s="1"/>
  <c r="D110" i="5" s="1"/>
  <c r="Y110" i="3"/>
  <c r="AI110" i="3" s="1"/>
  <c r="E110" i="5" s="1"/>
  <c r="W111" i="3"/>
  <c r="AG111" i="3" s="1"/>
  <c r="C111" i="5" s="1"/>
  <c r="X111" i="3"/>
  <c r="AH111" i="3" s="1"/>
  <c r="D111" i="5" s="1"/>
  <c r="Y111" i="3"/>
  <c r="AI111" i="3" s="1"/>
  <c r="E111" i="5" s="1"/>
  <c r="W112" i="3"/>
  <c r="AG112" i="3" s="1"/>
  <c r="C112" i="5" s="1"/>
  <c r="X112" i="3"/>
  <c r="AH112" i="3" s="1"/>
  <c r="D112" i="5" s="1"/>
  <c r="Y112" i="3"/>
  <c r="AI112" i="3" s="1"/>
  <c r="E112" i="5" s="1"/>
  <c r="W113" i="3"/>
  <c r="AG113" i="3" s="1"/>
  <c r="C113" i="5" s="1"/>
  <c r="X113" i="3"/>
  <c r="AH113" i="3" s="1"/>
  <c r="D113" i="5" s="1"/>
  <c r="Y113" i="3"/>
  <c r="AI113" i="3" s="1"/>
  <c r="E113" i="5" s="1"/>
  <c r="W114" i="3"/>
  <c r="AG114" i="3" s="1"/>
  <c r="C114" i="5" s="1"/>
  <c r="X114" i="3"/>
  <c r="AH114" i="3" s="1"/>
  <c r="D114" i="5" s="1"/>
  <c r="Y114" i="3"/>
  <c r="AI114" i="3" s="1"/>
  <c r="E114" i="5" s="1"/>
  <c r="W115" i="3"/>
  <c r="AG115" i="3" s="1"/>
  <c r="C115" i="5" s="1"/>
  <c r="X115" i="3"/>
  <c r="AH115" i="3" s="1"/>
  <c r="D115" i="5" s="1"/>
  <c r="Y115" i="3"/>
  <c r="AI115" i="3" s="1"/>
  <c r="E115" i="5" s="1"/>
  <c r="W116" i="3"/>
  <c r="AG116" i="3" s="1"/>
  <c r="C116" i="5" s="1"/>
  <c r="X116" i="3"/>
  <c r="AH116" i="3" s="1"/>
  <c r="D116" i="5" s="1"/>
  <c r="Y116" i="3"/>
  <c r="AI116" i="3" s="1"/>
  <c r="E116" i="5" s="1"/>
  <c r="W117" i="3"/>
  <c r="AG117" i="3" s="1"/>
  <c r="C117" i="5" s="1"/>
  <c r="X117" i="3"/>
  <c r="AH117" i="3" s="1"/>
  <c r="D117" i="5" s="1"/>
  <c r="Y117" i="3"/>
  <c r="AI117" i="3" s="1"/>
  <c r="E117" i="5" s="1"/>
  <c r="W118" i="3"/>
  <c r="AG118" i="3" s="1"/>
  <c r="C118" i="5" s="1"/>
  <c r="X118" i="3"/>
  <c r="AH118" i="3" s="1"/>
  <c r="D118" i="5" s="1"/>
  <c r="Y118" i="3"/>
  <c r="AI118" i="3" s="1"/>
  <c r="E118" i="5" s="1"/>
  <c r="W119" i="3"/>
  <c r="AG119" i="3" s="1"/>
  <c r="C119" i="5" s="1"/>
  <c r="X119" i="3"/>
  <c r="AH119" i="3" s="1"/>
  <c r="D119" i="5" s="1"/>
  <c r="Y119" i="3"/>
  <c r="AI119" i="3" s="1"/>
  <c r="E119" i="5" s="1"/>
  <c r="W120" i="3"/>
  <c r="AG120" i="3" s="1"/>
  <c r="C120" i="5" s="1"/>
  <c r="X120" i="3"/>
  <c r="AH120" i="3" s="1"/>
  <c r="D120" i="5" s="1"/>
  <c r="Y120" i="3"/>
  <c r="AI120" i="3" s="1"/>
  <c r="E120" i="5" s="1"/>
  <c r="W121" i="3"/>
  <c r="AG121" i="3" s="1"/>
  <c r="C121" i="5" s="1"/>
  <c r="X121" i="3"/>
  <c r="AH121" i="3" s="1"/>
  <c r="D121" i="5" s="1"/>
  <c r="Y121" i="3"/>
  <c r="AI121" i="3" s="1"/>
  <c r="E121" i="5" s="1"/>
  <c r="W122" i="3"/>
  <c r="AG122" i="3" s="1"/>
  <c r="C122" i="5" s="1"/>
  <c r="X122" i="3"/>
  <c r="AH122" i="3" s="1"/>
  <c r="D122" i="5" s="1"/>
  <c r="Y122" i="3"/>
  <c r="AI122" i="3" s="1"/>
  <c r="E122" i="5" s="1"/>
  <c r="W123" i="3"/>
  <c r="AG123" i="3" s="1"/>
  <c r="C123" i="5" s="1"/>
  <c r="X123" i="3"/>
  <c r="AH123" i="3" s="1"/>
  <c r="D123" i="5" s="1"/>
  <c r="Y123" i="3"/>
  <c r="AI123" i="3" s="1"/>
  <c r="E123" i="5" s="1"/>
  <c r="W124" i="3"/>
  <c r="AG124" i="3" s="1"/>
  <c r="C124" i="5" s="1"/>
  <c r="X124" i="3"/>
  <c r="AH124" i="3" s="1"/>
  <c r="D124" i="5" s="1"/>
  <c r="Y124" i="3"/>
  <c r="AI124" i="3" s="1"/>
  <c r="E124" i="5" s="1"/>
  <c r="W125" i="3"/>
  <c r="AG125" i="3" s="1"/>
  <c r="C125" i="5" s="1"/>
  <c r="X125" i="3"/>
  <c r="AH125" i="3" s="1"/>
  <c r="D125" i="5" s="1"/>
  <c r="Y125" i="3"/>
  <c r="AI125" i="3" s="1"/>
  <c r="E125" i="5" s="1"/>
  <c r="W126" i="3"/>
  <c r="AG126" i="3" s="1"/>
  <c r="C126" i="5" s="1"/>
  <c r="X126" i="3"/>
  <c r="AH126" i="3" s="1"/>
  <c r="D126" i="5" s="1"/>
  <c r="Y126" i="3"/>
  <c r="AI126" i="3" s="1"/>
  <c r="E126" i="5" s="1"/>
  <c r="W127" i="3"/>
  <c r="AG127" i="3" s="1"/>
  <c r="C127" i="5" s="1"/>
  <c r="X127" i="3"/>
  <c r="AH127" i="3" s="1"/>
  <c r="D127" i="5" s="1"/>
  <c r="Y127" i="3"/>
  <c r="AI127" i="3" s="1"/>
  <c r="E127" i="5" s="1"/>
  <c r="W128" i="3"/>
  <c r="AG128" i="3" s="1"/>
  <c r="C128" i="5" s="1"/>
  <c r="X128" i="3"/>
  <c r="AH128" i="3" s="1"/>
  <c r="D128" i="5" s="1"/>
  <c r="Y128" i="3"/>
  <c r="AI128" i="3" s="1"/>
  <c r="E128" i="5" s="1"/>
  <c r="W129" i="3"/>
  <c r="AG129" i="3" s="1"/>
  <c r="C129" i="5" s="1"/>
  <c r="X129" i="3"/>
  <c r="AH129" i="3" s="1"/>
  <c r="D129" i="5" s="1"/>
  <c r="Y129" i="3"/>
  <c r="AI129" i="3" s="1"/>
  <c r="E129" i="5" s="1"/>
  <c r="W130" i="3"/>
  <c r="AG130" i="3" s="1"/>
  <c r="C130" i="5" s="1"/>
  <c r="X130" i="3"/>
  <c r="AH130" i="3" s="1"/>
  <c r="D130" i="5" s="1"/>
  <c r="Y130" i="3"/>
  <c r="AI130" i="3" s="1"/>
  <c r="E130" i="5" s="1"/>
  <c r="W131" i="3"/>
  <c r="AG131" i="3" s="1"/>
  <c r="C131" i="5" s="1"/>
  <c r="X131" i="3"/>
  <c r="AH131" i="3" s="1"/>
  <c r="D131" i="5" s="1"/>
  <c r="Y131" i="3"/>
  <c r="AI131" i="3" s="1"/>
  <c r="E131" i="5" s="1"/>
  <c r="W132" i="3"/>
  <c r="AG132" i="3" s="1"/>
  <c r="C132" i="5" s="1"/>
  <c r="X132" i="3"/>
  <c r="AH132" i="3" s="1"/>
  <c r="D132" i="5" s="1"/>
  <c r="Y132" i="3"/>
  <c r="AI132" i="3" s="1"/>
  <c r="E132" i="5" s="1"/>
  <c r="W133" i="3"/>
  <c r="AG133" i="3" s="1"/>
  <c r="C133" i="5" s="1"/>
  <c r="X133" i="3"/>
  <c r="AH133" i="3" s="1"/>
  <c r="D133" i="5" s="1"/>
  <c r="Y133" i="3"/>
  <c r="AI133" i="3" s="1"/>
  <c r="E133" i="5" s="1"/>
  <c r="W134" i="3"/>
  <c r="AG134" i="3" s="1"/>
  <c r="C134" i="5" s="1"/>
  <c r="X134" i="3"/>
  <c r="AH134" i="3" s="1"/>
  <c r="D134" i="5" s="1"/>
  <c r="Y134" i="3"/>
  <c r="AI134" i="3" s="1"/>
  <c r="E134" i="5" s="1"/>
  <c r="W135" i="3"/>
  <c r="AG135" i="3" s="1"/>
  <c r="C135" i="5" s="1"/>
  <c r="X135" i="3"/>
  <c r="AH135" i="3" s="1"/>
  <c r="D135" i="5" s="1"/>
  <c r="Y135" i="3"/>
  <c r="AI135" i="3" s="1"/>
  <c r="E135" i="5" s="1"/>
  <c r="W136" i="3"/>
  <c r="AG136" i="3" s="1"/>
  <c r="C136" i="5" s="1"/>
  <c r="X136" i="3"/>
  <c r="AH136" i="3" s="1"/>
  <c r="D136" i="5" s="1"/>
  <c r="Y136" i="3"/>
  <c r="AI136" i="3" s="1"/>
  <c r="E136" i="5" s="1"/>
  <c r="W137" i="3"/>
  <c r="AG137" i="3" s="1"/>
  <c r="C137" i="5" s="1"/>
  <c r="X137" i="3"/>
  <c r="AH137" i="3" s="1"/>
  <c r="D137" i="5" s="1"/>
  <c r="Y137" i="3"/>
  <c r="AI137" i="3" s="1"/>
  <c r="E137" i="5" s="1"/>
  <c r="W138" i="3"/>
  <c r="AG138" i="3" s="1"/>
  <c r="C138" i="5" s="1"/>
  <c r="X138" i="3"/>
  <c r="AH138" i="3" s="1"/>
  <c r="D138" i="5" s="1"/>
  <c r="Y138" i="3"/>
  <c r="AI138" i="3" s="1"/>
  <c r="E138" i="5" s="1"/>
  <c r="W139" i="3"/>
  <c r="AG139" i="3" s="1"/>
  <c r="C139" i="5" s="1"/>
  <c r="X139" i="3"/>
  <c r="AH139" i="3" s="1"/>
  <c r="D139" i="5" s="1"/>
  <c r="Y139" i="3"/>
  <c r="AI139" i="3" s="1"/>
  <c r="E139" i="5" s="1"/>
  <c r="W140" i="3"/>
  <c r="AG140" i="3" s="1"/>
  <c r="C140" i="5" s="1"/>
  <c r="X140" i="3"/>
  <c r="AH140" i="3" s="1"/>
  <c r="D140" i="5" s="1"/>
  <c r="Y140" i="3"/>
  <c r="AI140" i="3" s="1"/>
  <c r="E140" i="5" s="1"/>
  <c r="W141" i="3"/>
  <c r="AG141" i="3" s="1"/>
  <c r="C141" i="5" s="1"/>
  <c r="X141" i="3"/>
  <c r="AH141" i="3" s="1"/>
  <c r="D141" i="5" s="1"/>
  <c r="Y141" i="3"/>
  <c r="AI141" i="3" s="1"/>
  <c r="E141" i="5" s="1"/>
  <c r="W142" i="3"/>
  <c r="AG142" i="3" s="1"/>
  <c r="C142" i="5" s="1"/>
  <c r="X142" i="3"/>
  <c r="AH142" i="3" s="1"/>
  <c r="D142" i="5" s="1"/>
  <c r="Y142" i="3"/>
  <c r="AI142" i="3" s="1"/>
  <c r="E142" i="5" s="1"/>
  <c r="W143" i="3"/>
  <c r="AG143" i="3" s="1"/>
  <c r="C143" i="5" s="1"/>
  <c r="X143" i="3"/>
  <c r="AH143" i="3" s="1"/>
  <c r="D143" i="5" s="1"/>
  <c r="Y143" i="3"/>
  <c r="AI143" i="3" s="1"/>
  <c r="E143" i="5" s="1"/>
  <c r="W144" i="3"/>
  <c r="AG144" i="3" s="1"/>
  <c r="C144" i="5" s="1"/>
  <c r="X144" i="3"/>
  <c r="AH144" i="3" s="1"/>
  <c r="D144" i="5" s="1"/>
  <c r="Y144" i="3"/>
  <c r="AI144" i="3" s="1"/>
  <c r="E144" i="5" s="1"/>
  <c r="W145" i="3"/>
  <c r="AG145" i="3" s="1"/>
  <c r="C145" i="5" s="1"/>
  <c r="X145" i="3"/>
  <c r="AH145" i="3" s="1"/>
  <c r="D145" i="5" s="1"/>
  <c r="Y145" i="3"/>
  <c r="AI145" i="3" s="1"/>
  <c r="E145" i="5" s="1"/>
  <c r="W146" i="3"/>
  <c r="AG146" i="3" s="1"/>
  <c r="C146" i="5" s="1"/>
  <c r="X146" i="3"/>
  <c r="AH146" i="3" s="1"/>
  <c r="D146" i="5" s="1"/>
  <c r="Y146" i="3"/>
  <c r="AI146" i="3" s="1"/>
  <c r="E146" i="5" s="1"/>
  <c r="W147" i="3"/>
  <c r="AG147" i="3" s="1"/>
  <c r="C147" i="5" s="1"/>
  <c r="X147" i="3"/>
  <c r="AH147" i="3" s="1"/>
  <c r="D147" i="5" s="1"/>
  <c r="Y147" i="3"/>
  <c r="AI147" i="3" s="1"/>
  <c r="E147" i="5" s="1"/>
  <c r="W148" i="3"/>
  <c r="AG148" i="3" s="1"/>
  <c r="C148" i="5" s="1"/>
  <c r="X148" i="3"/>
  <c r="AH148" i="3" s="1"/>
  <c r="D148" i="5" s="1"/>
  <c r="Y148" i="3"/>
  <c r="AI148" i="3" s="1"/>
  <c r="E148" i="5" s="1"/>
  <c r="W149" i="3"/>
  <c r="AG149" i="3" s="1"/>
  <c r="C149" i="5" s="1"/>
  <c r="X149" i="3"/>
  <c r="AH149" i="3" s="1"/>
  <c r="D149" i="5" s="1"/>
  <c r="Y149" i="3"/>
  <c r="AI149" i="3" s="1"/>
  <c r="E149" i="5" s="1"/>
  <c r="W150" i="3"/>
  <c r="AG150" i="3" s="1"/>
  <c r="C150" i="5" s="1"/>
  <c r="X150" i="3"/>
  <c r="AH150" i="3" s="1"/>
  <c r="D150" i="5" s="1"/>
  <c r="Y150" i="3"/>
  <c r="AI150" i="3" s="1"/>
  <c r="E150" i="5" s="1"/>
  <c r="W151" i="3"/>
  <c r="AG151" i="3" s="1"/>
  <c r="C151" i="5" s="1"/>
  <c r="X151" i="3"/>
  <c r="AH151" i="3" s="1"/>
  <c r="D151" i="5" s="1"/>
  <c r="Y151" i="3"/>
  <c r="AI151" i="3" s="1"/>
  <c r="E151" i="5" s="1"/>
  <c r="W152" i="3"/>
  <c r="AG152" i="3" s="1"/>
  <c r="C152" i="5" s="1"/>
  <c r="X152" i="3"/>
  <c r="AH152" i="3" s="1"/>
  <c r="D152" i="5" s="1"/>
  <c r="Y152" i="3"/>
  <c r="AI152" i="3" s="1"/>
  <c r="E152" i="5" s="1"/>
  <c r="W153" i="3"/>
  <c r="AG153" i="3" s="1"/>
  <c r="C153" i="5" s="1"/>
  <c r="X153" i="3"/>
  <c r="AH153" i="3" s="1"/>
  <c r="D153" i="5" s="1"/>
  <c r="Y153" i="3"/>
  <c r="AI153" i="3" s="1"/>
  <c r="E153" i="5" s="1"/>
  <c r="W154" i="3"/>
  <c r="AG154" i="3" s="1"/>
  <c r="C154" i="5" s="1"/>
  <c r="X154" i="3"/>
  <c r="AH154" i="3" s="1"/>
  <c r="D154" i="5" s="1"/>
  <c r="Y154" i="3"/>
  <c r="AI154" i="3" s="1"/>
  <c r="E154" i="5" s="1"/>
  <c r="W155" i="3"/>
  <c r="AG155" i="3" s="1"/>
  <c r="C155" i="5" s="1"/>
  <c r="X155" i="3"/>
  <c r="AH155" i="3" s="1"/>
  <c r="D155" i="5" s="1"/>
  <c r="Y155" i="3"/>
  <c r="AI155" i="3" s="1"/>
  <c r="E155" i="5" s="1"/>
  <c r="W156" i="3"/>
  <c r="AG156" i="3" s="1"/>
  <c r="C156" i="5" s="1"/>
  <c r="X156" i="3"/>
  <c r="AH156" i="3" s="1"/>
  <c r="D156" i="5" s="1"/>
  <c r="Y156" i="3"/>
  <c r="AI156" i="3" s="1"/>
  <c r="E156" i="5" s="1"/>
  <c r="W157" i="3"/>
  <c r="AG157" i="3" s="1"/>
  <c r="C157" i="5" s="1"/>
  <c r="X157" i="3"/>
  <c r="AH157" i="3" s="1"/>
  <c r="D157" i="5" s="1"/>
  <c r="Y157" i="3"/>
  <c r="AI157" i="3" s="1"/>
  <c r="E157" i="5" s="1"/>
  <c r="W158" i="3"/>
  <c r="AG158" i="3" s="1"/>
  <c r="C158" i="5" s="1"/>
  <c r="X158" i="3"/>
  <c r="AH158" i="3" s="1"/>
  <c r="D158" i="5" s="1"/>
  <c r="Y158" i="3"/>
  <c r="AI158" i="3" s="1"/>
  <c r="E158" i="5" s="1"/>
  <c r="W159" i="3"/>
  <c r="AG159" i="3" s="1"/>
  <c r="C159" i="5" s="1"/>
  <c r="X159" i="3"/>
  <c r="AH159" i="3" s="1"/>
  <c r="D159" i="5" s="1"/>
  <c r="Y159" i="3"/>
  <c r="AI159" i="3" s="1"/>
  <c r="E159" i="5" s="1"/>
  <c r="W160" i="3"/>
  <c r="AG160" i="3" s="1"/>
  <c r="C160" i="5" s="1"/>
  <c r="X160" i="3"/>
  <c r="AH160" i="3" s="1"/>
  <c r="D160" i="5" s="1"/>
  <c r="Y160" i="3"/>
  <c r="AI160" i="3" s="1"/>
  <c r="E160" i="5" s="1"/>
  <c r="W161" i="3"/>
  <c r="AG161" i="3" s="1"/>
  <c r="C161" i="5" s="1"/>
  <c r="X161" i="3"/>
  <c r="AH161" i="3" s="1"/>
  <c r="D161" i="5" s="1"/>
  <c r="Y161" i="3"/>
  <c r="AI161" i="3" s="1"/>
  <c r="E161" i="5" s="1"/>
  <c r="W162" i="3"/>
  <c r="AG162" i="3" s="1"/>
  <c r="C162" i="5" s="1"/>
  <c r="X162" i="3"/>
  <c r="AH162" i="3" s="1"/>
  <c r="D162" i="5" s="1"/>
  <c r="Y162" i="3"/>
  <c r="AI162" i="3" s="1"/>
  <c r="E162" i="5" s="1"/>
  <c r="W163" i="3"/>
  <c r="AG163" i="3" s="1"/>
  <c r="C163" i="5" s="1"/>
  <c r="X163" i="3"/>
  <c r="AH163" i="3" s="1"/>
  <c r="D163" i="5" s="1"/>
  <c r="Y163" i="3"/>
  <c r="AI163" i="3" s="1"/>
  <c r="E163" i="5" s="1"/>
  <c r="W164" i="3"/>
  <c r="AG164" i="3" s="1"/>
  <c r="C164" i="5" s="1"/>
  <c r="X164" i="3"/>
  <c r="AH164" i="3" s="1"/>
  <c r="D164" i="5" s="1"/>
  <c r="Y164" i="3"/>
  <c r="AI164" i="3" s="1"/>
  <c r="E164" i="5" s="1"/>
  <c r="W165" i="3"/>
  <c r="AG165" i="3" s="1"/>
  <c r="C165" i="5" s="1"/>
  <c r="X165" i="3"/>
  <c r="AH165" i="3" s="1"/>
  <c r="D165" i="5" s="1"/>
  <c r="Y165" i="3"/>
  <c r="AI165" i="3" s="1"/>
  <c r="E165" i="5" s="1"/>
  <c r="W166" i="3"/>
  <c r="AG166" i="3" s="1"/>
  <c r="C166" i="5" s="1"/>
  <c r="X166" i="3"/>
  <c r="AH166" i="3" s="1"/>
  <c r="D166" i="5" s="1"/>
  <c r="Y166" i="3"/>
  <c r="AI166" i="3" s="1"/>
  <c r="E166" i="5" s="1"/>
  <c r="W167" i="3"/>
  <c r="AG167" i="3" s="1"/>
  <c r="C167" i="5" s="1"/>
  <c r="X167" i="3"/>
  <c r="AH167" i="3" s="1"/>
  <c r="D167" i="5" s="1"/>
  <c r="Y167" i="3"/>
  <c r="AI167" i="3" s="1"/>
  <c r="E167" i="5" s="1"/>
  <c r="W168" i="3"/>
  <c r="AG168" i="3" s="1"/>
  <c r="C168" i="5" s="1"/>
  <c r="X168" i="3"/>
  <c r="AH168" i="3" s="1"/>
  <c r="D168" i="5" s="1"/>
  <c r="Y168" i="3"/>
  <c r="AI168" i="3" s="1"/>
  <c r="E168" i="5" s="1"/>
  <c r="W169" i="3"/>
  <c r="AG169" i="3" s="1"/>
  <c r="C169" i="5" s="1"/>
  <c r="X169" i="3"/>
  <c r="AH169" i="3" s="1"/>
  <c r="D169" i="5" s="1"/>
  <c r="Y169" i="3"/>
  <c r="AI169" i="3" s="1"/>
  <c r="E169" i="5" s="1"/>
  <c r="W170" i="3"/>
  <c r="AG170" i="3" s="1"/>
  <c r="C170" i="5" s="1"/>
  <c r="X170" i="3"/>
  <c r="AH170" i="3" s="1"/>
  <c r="D170" i="5" s="1"/>
  <c r="Y170" i="3"/>
  <c r="AI170" i="3" s="1"/>
  <c r="E170" i="5" s="1"/>
  <c r="W171" i="3"/>
  <c r="AG171" i="3" s="1"/>
  <c r="C171" i="5" s="1"/>
  <c r="X171" i="3"/>
  <c r="AH171" i="3" s="1"/>
  <c r="D171" i="5" s="1"/>
  <c r="Y171" i="3"/>
  <c r="AI171" i="3" s="1"/>
  <c r="E171" i="5" s="1"/>
  <c r="W172" i="3"/>
  <c r="AG172" i="3" s="1"/>
  <c r="C172" i="5" s="1"/>
  <c r="X172" i="3"/>
  <c r="AH172" i="3" s="1"/>
  <c r="D172" i="5" s="1"/>
  <c r="Y172" i="3"/>
  <c r="AI172" i="3" s="1"/>
  <c r="E172" i="5" s="1"/>
  <c r="W173" i="3"/>
  <c r="AG173" i="3" s="1"/>
  <c r="C173" i="5" s="1"/>
  <c r="X173" i="3"/>
  <c r="AH173" i="3" s="1"/>
  <c r="D173" i="5" s="1"/>
  <c r="Y173" i="3"/>
  <c r="AI173" i="3" s="1"/>
  <c r="E173" i="5" s="1"/>
  <c r="W174" i="3"/>
  <c r="AG174" i="3" s="1"/>
  <c r="C174" i="5" s="1"/>
  <c r="X174" i="3"/>
  <c r="AH174" i="3" s="1"/>
  <c r="D174" i="5" s="1"/>
  <c r="Y174" i="3"/>
  <c r="AI174" i="3" s="1"/>
  <c r="E174" i="5" s="1"/>
  <c r="W175" i="3"/>
  <c r="AG175" i="3" s="1"/>
  <c r="C175" i="5" s="1"/>
  <c r="X175" i="3"/>
  <c r="AH175" i="3" s="1"/>
  <c r="D175" i="5" s="1"/>
  <c r="Y175" i="3"/>
  <c r="AI175" i="3" s="1"/>
  <c r="E175" i="5" s="1"/>
  <c r="W176" i="3"/>
  <c r="AG176" i="3" s="1"/>
  <c r="C176" i="5" s="1"/>
  <c r="X176" i="3"/>
  <c r="AH176" i="3" s="1"/>
  <c r="D176" i="5" s="1"/>
  <c r="Y176" i="3"/>
  <c r="AI176" i="3" s="1"/>
  <c r="E176" i="5" s="1"/>
  <c r="W177" i="3"/>
  <c r="AG177" i="3" s="1"/>
  <c r="C177" i="5" s="1"/>
  <c r="X177" i="3"/>
  <c r="AH177" i="3" s="1"/>
  <c r="D177" i="5" s="1"/>
  <c r="Y177" i="3"/>
  <c r="AI177" i="3" s="1"/>
  <c r="E177" i="5" s="1"/>
  <c r="W178" i="3"/>
  <c r="AG178" i="3" s="1"/>
  <c r="C178" i="5" s="1"/>
  <c r="X178" i="3"/>
  <c r="AH178" i="3" s="1"/>
  <c r="D178" i="5" s="1"/>
  <c r="Y178" i="3"/>
  <c r="AI178" i="3" s="1"/>
  <c r="E178" i="5" s="1"/>
  <c r="W179" i="3"/>
  <c r="AG179" i="3" s="1"/>
  <c r="C179" i="5" s="1"/>
  <c r="X179" i="3"/>
  <c r="AH179" i="3" s="1"/>
  <c r="D179" i="5" s="1"/>
  <c r="Y179" i="3"/>
  <c r="AI179" i="3" s="1"/>
  <c r="E179" i="5" s="1"/>
  <c r="W180" i="3"/>
  <c r="AG180" i="3" s="1"/>
  <c r="C180" i="5" s="1"/>
  <c r="X180" i="3"/>
  <c r="AH180" i="3" s="1"/>
  <c r="D180" i="5" s="1"/>
  <c r="Y180" i="3"/>
  <c r="AI180" i="3" s="1"/>
  <c r="E180" i="5" s="1"/>
  <c r="W181" i="3"/>
  <c r="AG181" i="3" s="1"/>
  <c r="C181" i="5" s="1"/>
  <c r="X181" i="3"/>
  <c r="AH181" i="3" s="1"/>
  <c r="D181" i="5" s="1"/>
  <c r="Y181" i="3"/>
  <c r="AI181" i="3" s="1"/>
  <c r="E181" i="5" s="1"/>
  <c r="W182" i="3"/>
  <c r="AG182" i="3" s="1"/>
  <c r="C182" i="5" s="1"/>
  <c r="X182" i="3"/>
  <c r="AH182" i="3" s="1"/>
  <c r="D182" i="5" s="1"/>
  <c r="Y182" i="3"/>
  <c r="AI182" i="3" s="1"/>
  <c r="E182" i="5" s="1"/>
  <c r="W183" i="3"/>
  <c r="AG183" i="3" s="1"/>
  <c r="X183" i="3"/>
  <c r="AH183" i="3" s="1"/>
  <c r="D183" i="5" s="1"/>
  <c r="Y183" i="3"/>
  <c r="AI183" i="3" s="1"/>
  <c r="E183" i="5" s="1"/>
  <c r="W184" i="3"/>
  <c r="AG184" i="3" s="1"/>
  <c r="C184" i="5" s="1"/>
  <c r="X184" i="3"/>
  <c r="AH184" i="3" s="1"/>
  <c r="D184" i="5" s="1"/>
  <c r="Y184" i="3"/>
  <c r="AI184" i="3" s="1"/>
  <c r="E184" i="5" s="1"/>
  <c r="W185" i="3"/>
  <c r="AG185" i="3" s="1"/>
  <c r="C185" i="5" s="1"/>
  <c r="X185" i="3"/>
  <c r="AH185" i="3" s="1"/>
  <c r="D185" i="5" s="1"/>
  <c r="Y185" i="3"/>
  <c r="AI185" i="3" s="1"/>
  <c r="E185" i="5" s="1"/>
  <c r="W186" i="3"/>
  <c r="AG186" i="3" s="1"/>
  <c r="C186" i="5" s="1"/>
  <c r="X186" i="3"/>
  <c r="AH186" i="3" s="1"/>
  <c r="D186" i="5" s="1"/>
  <c r="Y186" i="3"/>
  <c r="AI186" i="3" s="1"/>
  <c r="E186" i="5" s="1"/>
  <c r="W187" i="3"/>
  <c r="AG187" i="3" s="1"/>
  <c r="C187" i="5" s="1"/>
  <c r="X187" i="3"/>
  <c r="AH187" i="3" s="1"/>
  <c r="D187" i="5" s="1"/>
  <c r="Y187" i="3"/>
  <c r="AI187" i="3" s="1"/>
  <c r="E187" i="5" s="1"/>
  <c r="W188" i="3"/>
  <c r="AG188" i="3" s="1"/>
  <c r="C188" i="5" s="1"/>
  <c r="X188" i="3"/>
  <c r="AH188" i="3" s="1"/>
  <c r="D188" i="5" s="1"/>
  <c r="Y188" i="3"/>
  <c r="AI188" i="3" s="1"/>
  <c r="E188" i="5" s="1"/>
  <c r="W189" i="3"/>
  <c r="AG189" i="3" s="1"/>
  <c r="C189" i="5" s="1"/>
  <c r="X189" i="3"/>
  <c r="AH189" i="3" s="1"/>
  <c r="D189" i="5" s="1"/>
  <c r="Y189" i="3"/>
  <c r="AI189" i="3" s="1"/>
  <c r="E189" i="5" s="1"/>
  <c r="W190" i="3"/>
  <c r="AG190" i="3" s="1"/>
  <c r="C190" i="5" s="1"/>
  <c r="X190" i="3"/>
  <c r="AH190" i="3" s="1"/>
  <c r="D190" i="5" s="1"/>
  <c r="Y190" i="3"/>
  <c r="AI190" i="3" s="1"/>
  <c r="E190" i="5" s="1"/>
  <c r="W191" i="3"/>
  <c r="AG191" i="3" s="1"/>
  <c r="C191" i="5" s="1"/>
  <c r="X191" i="3"/>
  <c r="AH191" i="3" s="1"/>
  <c r="D191" i="5" s="1"/>
  <c r="Y191" i="3"/>
  <c r="AI191" i="3" s="1"/>
  <c r="E191" i="5" s="1"/>
  <c r="W192" i="3"/>
  <c r="AG192" i="3" s="1"/>
  <c r="C192" i="5" s="1"/>
  <c r="X192" i="3"/>
  <c r="AH192" i="3" s="1"/>
  <c r="D192" i="5" s="1"/>
  <c r="Y192" i="3"/>
  <c r="AI192" i="3" s="1"/>
  <c r="E192" i="5" s="1"/>
  <c r="W193" i="3"/>
  <c r="AG193" i="3" s="1"/>
  <c r="C193" i="5" s="1"/>
  <c r="X193" i="3"/>
  <c r="AH193" i="3" s="1"/>
  <c r="D193" i="5" s="1"/>
  <c r="Y193" i="3"/>
  <c r="AI193" i="3" s="1"/>
  <c r="W194" i="3"/>
  <c r="AG194" i="3" s="1"/>
  <c r="C194" i="5" s="1"/>
  <c r="X194" i="3"/>
  <c r="AH194" i="3" s="1"/>
  <c r="D194" i="5" s="1"/>
  <c r="Y194" i="3"/>
  <c r="AI194" i="3" s="1"/>
  <c r="E194" i="5" s="1"/>
  <c r="W195" i="3"/>
  <c r="AG195" i="3" s="1"/>
  <c r="C195" i="5" s="1"/>
  <c r="X195" i="3"/>
  <c r="AH195" i="3" s="1"/>
  <c r="D195" i="5" s="1"/>
  <c r="Y195" i="3"/>
  <c r="AI195" i="3" s="1"/>
  <c r="E195" i="5" s="1"/>
  <c r="W196" i="3"/>
  <c r="AG196" i="3" s="1"/>
  <c r="X196" i="3"/>
  <c r="AH196" i="3" s="1"/>
  <c r="D196" i="5" s="1"/>
  <c r="Y196" i="3"/>
  <c r="AI196" i="3" s="1"/>
  <c r="E196" i="5" s="1"/>
  <c r="W197" i="3"/>
  <c r="AG197" i="3" s="1"/>
  <c r="C197" i="5" s="1"/>
  <c r="X197" i="3"/>
  <c r="AH197" i="3" s="1"/>
  <c r="D197" i="5" s="1"/>
  <c r="Y197" i="3"/>
  <c r="AI197" i="3" s="1"/>
  <c r="E197" i="5" s="1"/>
  <c r="W198" i="3"/>
  <c r="AG198" i="3" s="1"/>
  <c r="X198" i="3"/>
  <c r="AH198" i="3" s="1"/>
  <c r="D198" i="5" s="1"/>
  <c r="Y198" i="3"/>
  <c r="AI198" i="3" s="1"/>
  <c r="E198" i="5" s="1"/>
  <c r="W199" i="3"/>
  <c r="AG199" i="3" s="1"/>
  <c r="C199" i="5" s="1"/>
  <c r="X199" i="3"/>
  <c r="AH199" i="3" s="1"/>
  <c r="D199" i="5" s="1"/>
  <c r="Y199" i="3"/>
  <c r="AI199" i="3" s="1"/>
  <c r="E199" i="5" s="1"/>
  <c r="W200" i="3"/>
  <c r="AG200" i="3" s="1"/>
  <c r="C200" i="5" s="1"/>
  <c r="X200" i="3"/>
  <c r="AH200" i="3" s="1"/>
  <c r="D200" i="5" s="1"/>
  <c r="Y200" i="3"/>
  <c r="AI200" i="3" s="1"/>
  <c r="E200" i="5" s="1"/>
  <c r="W201" i="3"/>
  <c r="AG201" i="3" s="1"/>
  <c r="C201" i="5" s="1"/>
  <c r="X201" i="3"/>
  <c r="AH201" i="3" s="1"/>
  <c r="D201" i="5" s="1"/>
  <c r="Y201" i="3"/>
  <c r="AI201" i="3" s="1"/>
  <c r="E201" i="5" s="1"/>
  <c r="W202" i="3"/>
  <c r="AG202" i="3" s="1"/>
  <c r="C202" i="5" s="1"/>
  <c r="X202" i="3"/>
  <c r="AH202" i="3" s="1"/>
  <c r="D202" i="5" s="1"/>
  <c r="Y202" i="3"/>
  <c r="AI202" i="3" s="1"/>
  <c r="E202" i="5" s="1"/>
  <c r="W203" i="3"/>
  <c r="AG203" i="3" s="1"/>
  <c r="C203" i="5" s="1"/>
  <c r="X203" i="3"/>
  <c r="AH203" i="3" s="1"/>
  <c r="D203" i="5" s="1"/>
  <c r="Y203" i="3"/>
  <c r="AI203" i="3" s="1"/>
  <c r="E203" i="5" s="1"/>
  <c r="W204" i="3"/>
  <c r="AG204" i="3" s="1"/>
  <c r="C204" i="5" s="1"/>
  <c r="X204" i="3"/>
  <c r="AH204" i="3" s="1"/>
  <c r="D204" i="5" s="1"/>
  <c r="Y204" i="3"/>
  <c r="AI204" i="3" s="1"/>
  <c r="E204" i="5" s="1"/>
  <c r="W205" i="3"/>
  <c r="AG205" i="3" s="1"/>
  <c r="C205" i="5" s="1"/>
  <c r="X205" i="3"/>
  <c r="AH205" i="3" s="1"/>
  <c r="D205" i="5" s="1"/>
  <c r="Y205" i="3"/>
  <c r="AI205" i="3" s="1"/>
  <c r="E205" i="5" s="1"/>
  <c r="W206" i="3"/>
  <c r="AG206" i="3" s="1"/>
  <c r="C206" i="5" s="1"/>
  <c r="X206" i="3"/>
  <c r="AH206" i="3" s="1"/>
  <c r="D206" i="5" s="1"/>
  <c r="Y206" i="3"/>
  <c r="AI206" i="3" s="1"/>
  <c r="E206" i="5" s="1"/>
  <c r="W207" i="3"/>
  <c r="AG207" i="3" s="1"/>
  <c r="C207" i="5" s="1"/>
  <c r="X207" i="3"/>
  <c r="AH207" i="3" s="1"/>
  <c r="D207" i="5" s="1"/>
  <c r="Y207" i="3"/>
  <c r="AI207" i="3" s="1"/>
  <c r="E207" i="5" s="1"/>
  <c r="W208" i="3"/>
  <c r="AG208" i="3" s="1"/>
  <c r="C208" i="5" s="1"/>
  <c r="X208" i="3"/>
  <c r="AH208" i="3" s="1"/>
  <c r="D208" i="5" s="1"/>
  <c r="Y208" i="3"/>
  <c r="AI208" i="3" s="1"/>
  <c r="E208" i="5" s="1"/>
  <c r="W209" i="3"/>
  <c r="AG209" i="3" s="1"/>
  <c r="C209" i="5" s="1"/>
  <c r="X209" i="3"/>
  <c r="AH209" i="3" s="1"/>
  <c r="D209" i="5" s="1"/>
  <c r="Y209" i="3"/>
  <c r="AI209" i="3" s="1"/>
  <c r="E209" i="5" s="1"/>
  <c r="W210" i="3"/>
  <c r="AG210" i="3" s="1"/>
  <c r="C210" i="5" s="1"/>
  <c r="X210" i="3"/>
  <c r="AH210" i="3" s="1"/>
  <c r="D210" i="5" s="1"/>
  <c r="Y210" i="3"/>
  <c r="AI210" i="3" s="1"/>
  <c r="E210" i="5" s="1"/>
  <c r="W211" i="3"/>
  <c r="AG211" i="3" s="1"/>
  <c r="C211" i="5" s="1"/>
  <c r="X211" i="3"/>
  <c r="AH211" i="3" s="1"/>
  <c r="D211" i="5" s="1"/>
  <c r="Y211" i="3"/>
  <c r="AI211" i="3" s="1"/>
  <c r="E211" i="5" s="1"/>
  <c r="W212" i="3"/>
  <c r="AG212" i="3" s="1"/>
  <c r="C212" i="5" s="1"/>
  <c r="X212" i="3"/>
  <c r="AH212" i="3" s="1"/>
  <c r="D212" i="5" s="1"/>
  <c r="Y212" i="3"/>
  <c r="AI212" i="3" s="1"/>
  <c r="E212" i="5" s="1"/>
  <c r="W213" i="3"/>
  <c r="AG213" i="3" s="1"/>
  <c r="C213" i="5" s="1"/>
  <c r="X213" i="3"/>
  <c r="AH213" i="3" s="1"/>
  <c r="D213" i="5" s="1"/>
  <c r="Y213" i="3"/>
  <c r="AI213" i="3" s="1"/>
  <c r="E213" i="5" s="1"/>
  <c r="W214" i="3"/>
  <c r="AG214" i="3" s="1"/>
  <c r="C214" i="5" s="1"/>
  <c r="X214" i="3"/>
  <c r="AH214" i="3" s="1"/>
  <c r="D214" i="5" s="1"/>
  <c r="Y214" i="3"/>
  <c r="AI214" i="3" s="1"/>
  <c r="E214" i="5" s="1"/>
  <c r="W215" i="3"/>
  <c r="AG215" i="3" s="1"/>
  <c r="X215" i="3"/>
  <c r="AH215" i="3" s="1"/>
  <c r="D215" i="5" s="1"/>
  <c r="Y215" i="3"/>
  <c r="AI215" i="3" s="1"/>
  <c r="E215" i="5" s="1"/>
  <c r="W216" i="3"/>
  <c r="AG216" i="3" s="1"/>
  <c r="C216" i="5" s="1"/>
  <c r="X216" i="3"/>
  <c r="AH216" i="3" s="1"/>
  <c r="D216" i="5" s="1"/>
  <c r="Y216" i="3"/>
  <c r="AI216" i="3" s="1"/>
  <c r="E216" i="5" s="1"/>
  <c r="W217" i="3"/>
  <c r="AG217" i="3" s="1"/>
  <c r="C217" i="5" s="1"/>
  <c r="X217" i="3"/>
  <c r="AH217" i="3" s="1"/>
  <c r="D217" i="5" s="1"/>
  <c r="Y217" i="3"/>
  <c r="AI217" i="3" s="1"/>
  <c r="E217" i="5" s="1"/>
  <c r="W218" i="3"/>
  <c r="AG218" i="3" s="1"/>
  <c r="C218" i="5" s="1"/>
  <c r="X218" i="3"/>
  <c r="AH218" i="3" s="1"/>
  <c r="D218" i="5" s="1"/>
  <c r="Y218" i="3"/>
  <c r="AI218" i="3" s="1"/>
  <c r="E218" i="5" s="1"/>
  <c r="W219" i="3"/>
  <c r="AG219" i="3" s="1"/>
  <c r="C219" i="5" s="1"/>
  <c r="X219" i="3"/>
  <c r="AH219" i="3" s="1"/>
  <c r="D219" i="5" s="1"/>
  <c r="Y219" i="3"/>
  <c r="AI219" i="3" s="1"/>
  <c r="E219" i="5" s="1"/>
  <c r="W220" i="3"/>
  <c r="AG220" i="3" s="1"/>
  <c r="C220" i="5" s="1"/>
  <c r="X220" i="3"/>
  <c r="AH220" i="3" s="1"/>
  <c r="Y220" i="3"/>
  <c r="AI220" i="3" s="1"/>
  <c r="E220" i="5" s="1"/>
  <c r="W221" i="3"/>
  <c r="AG221" i="3" s="1"/>
  <c r="C221" i="5" s="1"/>
  <c r="X221" i="3"/>
  <c r="AH221" i="3" s="1"/>
  <c r="D221" i="5" s="1"/>
  <c r="Y221" i="3"/>
  <c r="AI221" i="3" s="1"/>
  <c r="E221" i="5" s="1"/>
  <c r="W222" i="3"/>
  <c r="AG222" i="3" s="1"/>
  <c r="C222" i="5" s="1"/>
  <c r="X222" i="3"/>
  <c r="AH222" i="3" s="1"/>
  <c r="D222" i="5" s="1"/>
  <c r="Y222" i="3"/>
  <c r="AI222" i="3" s="1"/>
  <c r="E222" i="5" s="1"/>
  <c r="W223" i="3"/>
  <c r="AG223" i="3" s="1"/>
  <c r="C223" i="5" s="1"/>
  <c r="X223" i="3"/>
  <c r="AH223" i="3" s="1"/>
  <c r="D223" i="5" s="1"/>
  <c r="Y223" i="3"/>
  <c r="AI223" i="3" s="1"/>
  <c r="E223" i="5" s="1"/>
  <c r="W224" i="3"/>
  <c r="AG224" i="3" s="1"/>
  <c r="C224" i="5" s="1"/>
  <c r="X224" i="3"/>
  <c r="AH224" i="3" s="1"/>
  <c r="D224" i="5" s="1"/>
  <c r="Y224" i="3"/>
  <c r="AI224" i="3" s="1"/>
  <c r="E224" i="5" s="1"/>
  <c r="W225" i="3"/>
  <c r="AG225" i="3" s="1"/>
  <c r="C225" i="5" s="1"/>
  <c r="X225" i="3"/>
  <c r="AH225" i="3" s="1"/>
  <c r="D225" i="5" s="1"/>
  <c r="Y225" i="3"/>
  <c r="AI225" i="3" s="1"/>
  <c r="E225" i="5" s="1"/>
  <c r="W226" i="3"/>
  <c r="AG226" i="3" s="1"/>
  <c r="C226" i="5" s="1"/>
  <c r="X226" i="3"/>
  <c r="AH226" i="3" s="1"/>
  <c r="D226" i="5" s="1"/>
  <c r="Y226" i="3"/>
  <c r="AI226" i="3" s="1"/>
  <c r="E226" i="5" s="1"/>
  <c r="W227" i="3"/>
  <c r="AG227" i="3" s="1"/>
  <c r="C227" i="5" s="1"/>
  <c r="X227" i="3"/>
  <c r="AH227" i="3" s="1"/>
  <c r="D227" i="5" s="1"/>
  <c r="Y227" i="3"/>
  <c r="AI227" i="3" s="1"/>
  <c r="E227" i="5" s="1"/>
  <c r="W228" i="3"/>
  <c r="AG228" i="3" s="1"/>
  <c r="C228" i="5" s="1"/>
  <c r="X228" i="3"/>
  <c r="AH228" i="3" s="1"/>
  <c r="D228" i="5" s="1"/>
  <c r="Y228" i="3"/>
  <c r="AI228" i="3" s="1"/>
  <c r="E228" i="5" s="1"/>
  <c r="W229" i="3"/>
  <c r="AG229" i="3" s="1"/>
  <c r="C229" i="5" s="1"/>
  <c r="X229" i="3"/>
  <c r="AH229" i="3" s="1"/>
  <c r="D229" i="5" s="1"/>
  <c r="Y229" i="3"/>
  <c r="AI229" i="3" s="1"/>
  <c r="E229" i="5" s="1"/>
  <c r="W230" i="3"/>
  <c r="AG230" i="3" s="1"/>
  <c r="C230" i="5" s="1"/>
  <c r="X230" i="3"/>
  <c r="AH230" i="3" s="1"/>
  <c r="D230" i="5" s="1"/>
  <c r="Y230" i="3"/>
  <c r="AI230" i="3" s="1"/>
  <c r="E230" i="5" s="1"/>
  <c r="W231" i="3"/>
  <c r="AG231" i="3" s="1"/>
  <c r="C231" i="5" s="1"/>
  <c r="X231" i="3"/>
  <c r="AH231" i="3" s="1"/>
  <c r="D231" i="5" s="1"/>
  <c r="Y231" i="3"/>
  <c r="AI231" i="3" s="1"/>
  <c r="E231" i="5" s="1"/>
  <c r="W232" i="3"/>
  <c r="AG232" i="3" s="1"/>
  <c r="C232" i="5" s="1"/>
  <c r="X232" i="3"/>
  <c r="AH232" i="3" s="1"/>
  <c r="D232" i="5" s="1"/>
  <c r="Y232" i="3"/>
  <c r="AI232" i="3" s="1"/>
  <c r="E232" i="5" s="1"/>
  <c r="W233" i="3"/>
  <c r="AG233" i="3" s="1"/>
  <c r="C233" i="5" s="1"/>
  <c r="X233" i="3"/>
  <c r="AH233" i="3" s="1"/>
  <c r="D233" i="5" s="1"/>
  <c r="Y233" i="3"/>
  <c r="AI233" i="3" s="1"/>
  <c r="E233" i="5" s="1"/>
  <c r="W234" i="3"/>
  <c r="AG234" i="3" s="1"/>
  <c r="C234" i="5" s="1"/>
  <c r="X234" i="3"/>
  <c r="AH234" i="3" s="1"/>
  <c r="D234" i="5" s="1"/>
  <c r="Y234" i="3"/>
  <c r="AI234" i="3" s="1"/>
  <c r="E234" i="5" s="1"/>
  <c r="W235" i="3"/>
  <c r="AG235" i="3" s="1"/>
  <c r="C235" i="5" s="1"/>
  <c r="X235" i="3"/>
  <c r="AH235" i="3" s="1"/>
  <c r="D235" i="5" s="1"/>
  <c r="Y235" i="3"/>
  <c r="AI235" i="3" s="1"/>
  <c r="E235" i="5" s="1"/>
  <c r="W236" i="3"/>
  <c r="AG236" i="3" s="1"/>
  <c r="C236" i="5" s="1"/>
  <c r="X236" i="3"/>
  <c r="AH236" i="3" s="1"/>
  <c r="D236" i="5" s="1"/>
  <c r="Y236" i="3"/>
  <c r="AI236" i="3" s="1"/>
  <c r="E236" i="5" s="1"/>
  <c r="W237" i="3"/>
  <c r="AG237" i="3" s="1"/>
  <c r="C237" i="5" s="1"/>
  <c r="X237" i="3"/>
  <c r="AH237" i="3" s="1"/>
  <c r="D237" i="5" s="1"/>
  <c r="Y237" i="3"/>
  <c r="AI237" i="3" s="1"/>
  <c r="E237" i="5" s="1"/>
  <c r="W238" i="3"/>
  <c r="AG238" i="3" s="1"/>
  <c r="C238" i="5" s="1"/>
  <c r="X238" i="3"/>
  <c r="AH238" i="3" s="1"/>
  <c r="D238" i="5" s="1"/>
  <c r="Y238" i="3"/>
  <c r="AI238" i="3" s="1"/>
  <c r="E238" i="5" s="1"/>
  <c r="W239" i="3"/>
  <c r="AG239" i="3" s="1"/>
  <c r="C239" i="5" s="1"/>
  <c r="X239" i="3"/>
  <c r="AH239" i="3" s="1"/>
  <c r="D239" i="5" s="1"/>
  <c r="Y239" i="3"/>
  <c r="AI239" i="3" s="1"/>
  <c r="E239" i="5" s="1"/>
  <c r="W240" i="3"/>
  <c r="AG240" i="3" s="1"/>
  <c r="C240" i="5" s="1"/>
  <c r="X240" i="3"/>
  <c r="AH240" i="3" s="1"/>
  <c r="D240" i="5" s="1"/>
  <c r="Y240" i="3"/>
  <c r="AI240" i="3" s="1"/>
  <c r="E240" i="5" s="1"/>
  <c r="W241" i="3"/>
  <c r="AG241" i="3" s="1"/>
  <c r="C241" i="5" s="1"/>
  <c r="X241" i="3"/>
  <c r="AH241" i="3" s="1"/>
  <c r="D241" i="5" s="1"/>
  <c r="Y241" i="3"/>
  <c r="AI241" i="3" s="1"/>
  <c r="E241" i="5" s="1"/>
  <c r="W242" i="3"/>
  <c r="AG242" i="3" s="1"/>
  <c r="C242" i="5" s="1"/>
  <c r="X242" i="3"/>
  <c r="AH242" i="3" s="1"/>
  <c r="D242" i="5" s="1"/>
  <c r="Y242" i="3"/>
  <c r="AI242" i="3" s="1"/>
  <c r="E242" i="5" s="1"/>
  <c r="W243" i="3"/>
  <c r="AG243" i="3" s="1"/>
  <c r="C243" i="5" s="1"/>
  <c r="X243" i="3"/>
  <c r="AH243" i="3" s="1"/>
  <c r="D243" i="5" s="1"/>
  <c r="Y243" i="3"/>
  <c r="AI243" i="3" s="1"/>
  <c r="E243" i="5" s="1"/>
  <c r="W244" i="3"/>
  <c r="AG244" i="3" s="1"/>
  <c r="C244" i="5" s="1"/>
  <c r="X244" i="3"/>
  <c r="AH244" i="3" s="1"/>
  <c r="D244" i="5" s="1"/>
  <c r="Y244" i="3"/>
  <c r="AI244" i="3" s="1"/>
  <c r="E244" i="5" s="1"/>
  <c r="W245" i="3"/>
  <c r="AG245" i="3" s="1"/>
  <c r="C245" i="5" s="1"/>
  <c r="X245" i="3"/>
  <c r="AH245" i="3" s="1"/>
  <c r="D245" i="5" s="1"/>
  <c r="Y245" i="3"/>
  <c r="AI245" i="3" s="1"/>
  <c r="E245" i="5" s="1"/>
  <c r="W246" i="3"/>
  <c r="AG246" i="3" s="1"/>
  <c r="X246" i="3"/>
  <c r="AH246" i="3" s="1"/>
  <c r="D246" i="5" s="1"/>
  <c r="Y246" i="3"/>
  <c r="AI246" i="3" s="1"/>
  <c r="E246" i="5" s="1"/>
  <c r="W247" i="3"/>
  <c r="AG247" i="3" s="1"/>
  <c r="C247" i="5" s="1"/>
  <c r="X247" i="3"/>
  <c r="AH247" i="3" s="1"/>
  <c r="D247" i="5" s="1"/>
  <c r="Y247" i="3"/>
  <c r="AI247" i="3" s="1"/>
  <c r="E247" i="5" s="1"/>
  <c r="W248" i="3"/>
  <c r="AG248" i="3" s="1"/>
  <c r="C248" i="5" s="1"/>
  <c r="X248" i="3"/>
  <c r="AH248" i="3" s="1"/>
  <c r="D248" i="5" s="1"/>
  <c r="Y248" i="3"/>
  <c r="AI248" i="3" s="1"/>
  <c r="E248" i="5" s="1"/>
  <c r="W249" i="3"/>
  <c r="AG249" i="3" s="1"/>
  <c r="C249" i="5" s="1"/>
  <c r="X249" i="3"/>
  <c r="AH249" i="3" s="1"/>
  <c r="D249" i="5" s="1"/>
  <c r="Y249" i="3"/>
  <c r="AI249" i="3" s="1"/>
  <c r="E249" i="5" s="1"/>
  <c r="W250" i="3"/>
  <c r="AG250" i="3" s="1"/>
  <c r="C250" i="5" s="1"/>
  <c r="X250" i="3"/>
  <c r="AH250" i="3" s="1"/>
  <c r="D250" i="5" s="1"/>
  <c r="Y250" i="3"/>
  <c r="W251" i="3"/>
  <c r="AG251" i="3" s="1"/>
  <c r="C251" i="5" s="1"/>
  <c r="X251" i="3"/>
  <c r="AH251" i="3" s="1"/>
  <c r="D251" i="5" s="1"/>
  <c r="Y251" i="3"/>
  <c r="AI251" i="3" s="1"/>
  <c r="E251" i="5" s="1"/>
  <c r="W252" i="3"/>
  <c r="AG252" i="3" s="1"/>
  <c r="C252" i="5" s="1"/>
  <c r="X252" i="3"/>
  <c r="AH252" i="3" s="1"/>
  <c r="D252" i="5" s="1"/>
  <c r="Y252" i="3"/>
  <c r="AI252" i="3" s="1"/>
  <c r="E252" i="5" s="1"/>
  <c r="W253" i="3"/>
  <c r="AG253" i="3" s="1"/>
  <c r="C253" i="5" s="1"/>
  <c r="X253" i="3"/>
  <c r="AH253" i="3" s="1"/>
  <c r="D253" i="5" s="1"/>
  <c r="Y253" i="3"/>
  <c r="AI253" i="3" s="1"/>
  <c r="E253" i="5" s="1"/>
  <c r="W254" i="3"/>
  <c r="AG254" i="3" s="1"/>
  <c r="C254" i="5" s="1"/>
  <c r="X254" i="3"/>
  <c r="AH254" i="3" s="1"/>
  <c r="D254" i="5" s="1"/>
  <c r="Y254" i="3"/>
  <c r="AI254" i="3" s="1"/>
  <c r="E254" i="5" s="1"/>
  <c r="W255" i="3"/>
  <c r="AG255" i="3" s="1"/>
  <c r="C255" i="5" s="1"/>
  <c r="X255" i="3"/>
  <c r="AH255" i="3" s="1"/>
  <c r="D255" i="5" s="1"/>
  <c r="Y255" i="3"/>
  <c r="AI255" i="3" s="1"/>
  <c r="E255" i="5" s="1"/>
  <c r="W256" i="3"/>
  <c r="X256" i="3"/>
  <c r="Y256" i="3"/>
  <c r="W257" i="3"/>
  <c r="X257" i="3"/>
  <c r="Y257" i="3"/>
  <c r="W258" i="3"/>
  <c r="X258" i="3"/>
  <c r="Y258" i="3"/>
  <c r="W259" i="3"/>
  <c r="X259" i="3"/>
  <c r="Y259" i="3"/>
  <c r="V5" i="3"/>
  <c r="AF5" i="3" s="1"/>
  <c r="B5" i="5" s="1"/>
  <c r="V6" i="3"/>
  <c r="AF6" i="3" s="1"/>
  <c r="B6" i="5" s="1"/>
  <c r="V7" i="3"/>
  <c r="AF7" i="3" s="1"/>
  <c r="B7" i="5" s="1"/>
  <c r="V8" i="3"/>
  <c r="AF8" i="3" s="1"/>
  <c r="B8" i="5" s="1"/>
  <c r="V9" i="3"/>
  <c r="AF9" i="3" s="1"/>
  <c r="B9" i="5" s="1"/>
  <c r="V10" i="3"/>
  <c r="AF10" i="3" s="1"/>
  <c r="B10" i="5" s="1"/>
  <c r="V11" i="3"/>
  <c r="AF11" i="3" s="1"/>
  <c r="B11" i="5" s="1"/>
  <c r="V12" i="3"/>
  <c r="AF12" i="3" s="1"/>
  <c r="B12" i="5" s="1"/>
  <c r="V13" i="3"/>
  <c r="AF13" i="3" s="1"/>
  <c r="B13" i="5" s="1"/>
  <c r="V14" i="3"/>
  <c r="AF14" i="3" s="1"/>
  <c r="B14" i="5" s="1"/>
  <c r="V15" i="3"/>
  <c r="AF15" i="3" s="1"/>
  <c r="B15" i="5" s="1"/>
  <c r="V16" i="3"/>
  <c r="AF16" i="3" s="1"/>
  <c r="B16" i="5" s="1"/>
  <c r="V17" i="3"/>
  <c r="AF17" i="3" s="1"/>
  <c r="B17" i="5" s="1"/>
  <c r="V18" i="3"/>
  <c r="AF18" i="3" s="1"/>
  <c r="B18" i="5" s="1"/>
  <c r="V19" i="3"/>
  <c r="AF19" i="3" s="1"/>
  <c r="B19" i="5" s="1"/>
  <c r="V20" i="3"/>
  <c r="AF20" i="3" s="1"/>
  <c r="B20" i="5" s="1"/>
  <c r="V21" i="3"/>
  <c r="AF21" i="3" s="1"/>
  <c r="B21" i="5" s="1"/>
  <c r="V22" i="3"/>
  <c r="AF22" i="3" s="1"/>
  <c r="B22" i="5" s="1"/>
  <c r="V23" i="3"/>
  <c r="AF23" i="3" s="1"/>
  <c r="B23" i="5" s="1"/>
  <c r="V24" i="3"/>
  <c r="AF24" i="3" s="1"/>
  <c r="B24" i="5" s="1"/>
  <c r="V25" i="3"/>
  <c r="AF25" i="3" s="1"/>
  <c r="B25" i="5" s="1"/>
  <c r="V26" i="3"/>
  <c r="AF26" i="3" s="1"/>
  <c r="B26" i="5" s="1"/>
  <c r="V27" i="3"/>
  <c r="AF27" i="3" s="1"/>
  <c r="B27" i="5" s="1"/>
  <c r="V28" i="3"/>
  <c r="AF28" i="3" s="1"/>
  <c r="B28" i="5" s="1"/>
  <c r="V29" i="3"/>
  <c r="AF29" i="3" s="1"/>
  <c r="B29" i="5" s="1"/>
  <c r="V30" i="3"/>
  <c r="AF30" i="3" s="1"/>
  <c r="B30" i="5" s="1"/>
  <c r="V31" i="3"/>
  <c r="AF31" i="3" s="1"/>
  <c r="B31" i="5" s="1"/>
  <c r="V32" i="3"/>
  <c r="AF32" i="3" s="1"/>
  <c r="B32" i="5" s="1"/>
  <c r="V33" i="3"/>
  <c r="AF33" i="3" s="1"/>
  <c r="B33" i="5" s="1"/>
  <c r="V34" i="3"/>
  <c r="AF34" i="3" s="1"/>
  <c r="B34" i="5" s="1"/>
  <c r="V35" i="3"/>
  <c r="AF35" i="3" s="1"/>
  <c r="B35" i="5" s="1"/>
  <c r="V36" i="3"/>
  <c r="AF36" i="3" s="1"/>
  <c r="B36" i="5" s="1"/>
  <c r="V37" i="3"/>
  <c r="AF37" i="3" s="1"/>
  <c r="B37" i="5" s="1"/>
  <c r="V38" i="3"/>
  <c r="AF38" i="3" s="1"/>
  <c r="B38" i="5" s="1"/>
  <c r="V39" i="3"/>
  <c r="AF39" i="3" s="1"/>
  <c r="B39" i="5" s="1"/>
  <c r="V40" i="3"/>
  <c r="AF40" i="3" s="1"/>
  <c r="B40" i="5" s="1"/>
  <c r="V41" i="3"/>
  <c r="AF41" i="3" s="1"/>
  <c r="B41" i="5" s="1"/>
  <c r="V42" i="3"/>
  <c r="AF42" i="3" s="1"/>
  <c r="B42" i="5" s="1"/>
  <c r="V43" i="3"/>
  <c r="AF43" i="3" s="1"/>
  <c r="B43" i="5" s="1"/>
  <c r="V44" i="3"/>
  <c r="AF44" i="3" s="1"/>
  <c r="B44" i="5" s="1"/>
  <c r="V45" i="3"/>
  <c r="AF45" i="3" s="1"/>
  <c r="B45" i="5" s="1"/>
  <c r="V46" i="3"/>
  <c r="AF46" i="3" s="1"/>
  <c r="B46" i="5" s="1"/>
  <c r="V47" i="3"/>
  <c r="AF47" i="3" s="1"/>
  <c r="B47" i="5" s="1"/>
  <c r="V48" i="3"/>
  <c r="AF48" i="3" s="1"/>
  <c r="B48" i="5" s="1"/>
  <c r="V49" i="3"/>
  <c r="AF49" i="3" s="1"/>
  <c r="B49" i="5" s="1"/>
  <c r="V50" i="3"/>
  <c r="AF50" i="3" s="1"/>
  <c r="B50" i="5" s="1"/>
  <c r="V51" i="3"/>
  <c r="AF51" i="3" s="1"/>
  <c r="B51" i="5" s="1"/>
  <c r="V52" i="3"/>
  <c r="AF52" i="3" s="1"/>
  <c r="B52" i="5" s="1"/>
  <c r="V53" i="3"/>
  <c r="AF53" i="3" s="1"/>
  <c r="B53" i="5" s="1"/>
  <c r="V54" i="3"/>
  <c r="AF54" i="3" s="1"/>
  <c r="B54" i="5" s="1"/>
  <c r="V55" i="3"/>
  <c r="AF55" i="3" s="1"/>
  <c r="B55" i="5" s="1"/>
  <c r="V56" i="3"/>
  <c r="AF56" i="3" s="1"/>
  <c r="B56" i="5" s="1"/>
  <c r="V57" i="3"/>
  <c r="AF57" i="3" s="1"/>
  <c r="B57" i="5" s="1"/>
  <c r="V58" i="3"/>
  <c r="AF58" i="3" s="1"/>
  <c r="B58" i="5" s="1"/>
  <c r="V59" i="3"/>
  <c r="AF59" i="3" s="1"/>
  <c r="B59" i="5" s="1"/>
  <c r="V60" i="3"/>
  <c r="AF60" i="3" s="1"/>
  <c r="B60" i="5" s="1"/>
  <c r="V61" i="3"/>
  <c r="AF61" i="3" s="1"/>
  <c r="B61" i="5" s="1"/>
  <c r="V62" i="3"/>
  <c r="AF62" i="3" s="1"/>
  <c r="B62" i="5" s="1"/>
  <c r="V63" i="3"/>
  <c r="AF63" i="3" s="1"/>
  <c r="B63" i="5" s="1"/>
  <c r="V64" i="3"/>
  <c r="AF64" i="3" s="1"/>
  <c r="B64" i="5" s="1"/>
  <c r="V65" i="3"/>
  <c r="AF65" i="3" s="1"/>
  <c r="B65" i="5" s="1"/>
  <c r="V66" i="3"/>
  <c r="AF66" i="3" s="1"/>
  <c r="B66" i="5" s="1"/>
  <c r="V67" i="3"/>
  <c r="AF67" i="3" s="1"/>
  <c r="B67" i="5" s="1"/>
  <c r="V68" i="3"/>
  <c r="AF68" i="3" s="1"/>
  <c r="B68" i="5" s="1"/>
  <c r="V69" i="3"/>
  <c r="AF69" i="3" s="1"/>
  <c r="B69" i="5" s="1"/>
  <c r="V70" i="3"/>
  <c r="AF70" i="3" s="1"/>
  <c r="B70" i="5" s="1"/>
  <c r="V71" i="3"/>
  <c r="AF71" i="3" s="1"/>
  <c r="B71" i="5" s="1"/>
  <c r="V72" i="3"/>
  <c r="AF72" i="3" s="1"/>
  <c r="B72" i="5" s="1"/>
  <c r="V73" i="3"/>
  <c r="AF73" i="3" s="1"/>
  <c r="B73" i="5" s="1"/>
  <c r="V74" i="3"/>
  <c r="AF74" i="3" s="1"/>
  <c r="B74" i="5" s="1"/>
  <c r="V75" i="3"/>
  <c r="AF75" i="3" s="1"/>
  <c r="B75" i="5" s="1"/>
  <c r="V76" i="3"/>
  <c r="AF76" i="3" s="1"/>
  <c r="B76" i="5" s="1"/>
  <c r="V77" i="3"/>
  <c r="AF77" i="3" s="1"/>
  <c r="B77" i="5" s="1"/>
  <c r="V78" i="3"/>
  <c r="AF78" i="3" s="1"/>
  <c r="B78" i="5" s="1"/>
  <c r="V79" i="3"/>
  <c r="AF79" i="3" s="1"/>
  <c r="B79" i="5" s="1"/>
  <c r="V80" i="3"/>
  <c r="AF80" i="3" s="1"/>
  <c r="B80" i="5" s="1"/>
  <c r="V81" i="3"/>
  <c r="AF81" i="3" s="1"/>
  <c r="B81" i="5" s="1"/>
  <c r="V82" i="3"/>
  <c r="AF82" i="3" s="1"/>
  <c r="B82" i="5" s="1"/>
  <c r="V83" i="3"/>
  <c r="AF83" i="3" s="1"/>
  <c r="B83" i="5" s="1"/>
  <c r="V84" i="3"/>
  <c r="AF84" i="3" s="1"/>
  <c r="B84" i="5" s="1"/>
  <c r="V85" i="3"/>
  <c r="AF85" i="3" s="1"/>
  <c r="B85" i="5" s="1"/>
  <c r="V86" i="3"/>
  <c r="AF86" i="3" s="1"/>
  <c r="B86" i="5" s="1"/>
  <c r="V87" i="3"/>
  <c r="AF87" i="3" s="1"/>
  <c r="B87" i="5" s="1"/>
  <c r="V88" i="3"/>
  <c r="AF88" i="3" s="1"/>
  <c r="B88" i="5" s="1"/>
  <c r="V89" i="3"/>
  <c r="AF89" i="3" s="1"/>
  <c r="B89" i="5" s="1"/>
  <c r="V90" i="3"/>
  <c r="AF90" i="3" s="1"/>
  <c r="B90" i="5" s="1"/>
  <c r="V91" i="3"/>
  <c r="AF91" i="3" s="1"/>
  <c r="B91" i="5" s="1"/>
  <c r="V92" i="3"/>
  <c r="AF92" i="3" s="1"/>
  <c r="B92" i="5" s="1"/>
  <c r="V93" i="3"/>
  <c r="AF93" i="3" s="1"/>
  <c r="B93" i="5" s="1"/>
  <c r="V94" i="3"/>
  <c r="AF94" i="3" s="1"/>
  <c r="B94" i="5" s="1"/>
  <c r="V95" i="3"/>
  <c r="AF95" i="3" s="1"/>
  <c r="B95" i="5" s="1"/>
  <c r="V96" i="3"/>
  <c r="AF96" i="3" s="1"/>
  <c r="B96" i="5" s="1"/>
  <c r="V97" i="3"/>
  <c r="AF97" i="3" s="1"/>
  <c r="B97" i="5" s="1"/>
  <c r="V98" i="3"/>
  <c r="AF98" i="3" s="1"/>
  <c r="B98" i="5" s="1"/>
  <c r="V99" i="3"/>
  <c r="AF99" i="3" s="1"/>
  <c r="B99" i="5" s="1"/>
  <c r="V100" i="3"/>
  <c r="AF100" i="3" s="1"/>
  <c r="B100" i="5" s="1"/>
  <c r="V101" i="3"/>
  <c r="AF101" i="3" s="1"/>
  <c r="B101" i="5" s="1"/>
  <c r="V102" i="3"/>
  <c r="AF102" i="3" s="1"/>
  <c r="B102" i="5" s="1"/>
  <c r="V103" i="3"/>
  <c r="AF103" i="3" s="1"/>
  <c r="B103" i="5" s="1"/>
  <c r="V104" i="3"/>
  <c r="AF104" i="3" s="1"/>
  <c r="B104" i="5" s="1"/>
  <c r="V105" i="3"/>
  <c r="AF105" i="3" s="1"/>
  <c r="B105" i="5" s="1"/>
  <c r="V106" i="3"/>
  <c r="AF106" i="3" s="1"/>
  <c r="B106" i="5" s="1"/>
  <c r="V107" i="3"/>
  <c r="AF107" i="3" s="1"/>
  <c r="B107" i="5" s="1"/>
  <c r="V108" i="3"/>
  <c r="AF108" i="3" s="1"/>
  <c r="B108" i="5" s="1"/>
  <c r="V109" i="3"/>
  <c r="AF109" i="3" s="1"/>
  <c r="B109" i="5" s="1"/>
  <c r="V110" i="3"/>
  <c r="AF110" i="3" s="1"/>
  <c r="B110" i="5" s="1"/>
  <c r="V111" i="3"/>
  <c r="AF111" i="3" s="1"/>
  <c r="B111" i="5" s="1"/>
  <c r="V112" i="3"/>
  <c r="AF112" i="3" s="1"/>
  <c r="B112" i="5" s="1"/>
  <c r="V113" i="3"/>
  <c r="AF113" i="3" s="1"/>
  <c r="B113" i="5" s="1"/>
  <c r="V114" i="3"/>
  <c r="AF114" i="3" s="1"/>
  <c r="B114" i="5" s="1"/>
  <c r="V115" i="3"/>
  <c r="AF115" i="3" s="1"/>
  <c r="B115" i="5" s="1"/>
  <c r="V116" i="3"/>
  <c r="AF116" i="3" s="1"/>
  <c r="B116" i="5" s="1"/>
  <c r="V117" i="3"/>
  <c r="AF117" i="3" s="1"/>
  <c r="B117" i="5" s="1"/>
  <c r="V118" i="3"/>
  <c r="AF118" i="3" s="1"/>
  <c r="B118" i="5" s="1"/>
  <c r="V119" i="3"/>
  <c r="AF119" i="3" s="1"/>
  <c r="B119" i="5" s="1"/>
  <c r="V120" i="3"/>
  <c r="AF120" i="3" s="1"/>
  <c r="B120" i="5" s="1"/>
  <c r="V121" i="3"/>
  <c r="AF121" i="3" s="1"/>
  <c r="B121" i="5" s="1"/>
  <c r="V122" i="3"/>
  <c r="AF122" i="3" s="1"/>
  <c r="B122" i="5" s="1"/>
  <c r="V123" i="3"/>
  <c r="AF123" i="3" s="1"/>
  <c r="B123" i="5" s="1"/>
  <c r="V124" i="3"/>
  <c r="AF124" i="3" s="1"/>
  <c r="B124" i="5" s="1"/>
  <c r="V125" i="3"/>
  <c r="AF125" i="3" s="1"/>
  <c r="B125" i="5" s="1"/>
  <c r="V126" i="3"/>
  <c r="AF126" i="3" s="1"/>
  <c r="B126" i="5" s="1"/>
  <c r="V127" i="3"/>
  <c r="AF127" i="3" s="1"/>
  <c r="B127" i="5" s="1"/>
  <c r="V128" i="3"/>
  <c r="AF128" i="3" s="1"/>
  <c r="B128" i="5" s="1"/>
  <c r="V129" i="3"/>
  <c r="AF129" i="3" s="1"/>
  <c r="B129" i="5" s="1"/>
  <c r="V130" i="3"/>
  <c r="AF130" i="3" s="1"/>
  <c r="B130" i="5" s="1"/>
  <c r="V131" i="3"/>
  <c r="AF131" i="3" s="1"/>
  <c r="B131" i="5" s="1"/>
  <c r="V132" i="3"/>
  <c r="AF132" i="3" s="1"/>
  <c r="B132" i="5" s="1"/>
  <c r="V133" i="3"/>
  <c r="AF133" i="3" s="1"/>
  <c r="B133" i="5" s="1"/>
  <c r="V134" i="3"/>
  <c r="AF134" i="3" s="1"/>
  <c r="B134" i="5" s="1"/>
  <c r="V135" i="3"/>
  <c r="AF135" i="3" s="1"/>
  <c r="B135" i="5" s="1"/>
  <c r="V136" i="3"/>
  <c r="AF136" i="3" s="1"/>
  <c r="B136" i="5" s="1"/>
  <c r="V137" i="3"/>
  <c r="AF137" i="3" s="1"/>
  <c r="B137" i="5" s="1"/>
  <c r="V138" i="3"/>
  <c r="AF138" i="3" s="1"/>
  <c r="B138" i="5" s="1"/>
  <c r="V139" i="3"/>
  <c r="AF139" i="3" s="1"/>
  <c r="B139" i="5" s="1"/>
  <c r="V140" i="3"/>
  <c r="AF140" i="3" s="1"/>
  <c r="B140" i="5" s="1"/>
  <c r="V141" i="3"/>
  <c r="AF141" i="3" s="1"/>
  <c r="B141" i="5" s="1"/>
  <c r="V142" i="3"/>
  <c r="AF142" i="3" s="1"/>
  <c r="B142" i="5" s="1"/>
  <c r="V143" i="3"/>
  <c r="AF143" i="3" s="1"/>
  <c r="B143" i="5" s="1"/>
  <c r="V144" i="3"/>
  <c r="AF144" i="3" s="1"/>
  <c r="B144" i="5" s="1"/>
  <c r="V145" i="3"/>
  <c r="AF145" i="3" s="1"/>
  <c r="B145" i="5" s="1"/>
  <c r="V146" i="3"/>
  <c r="AF146" i="3" s="1"/>
  <c r="B146" i="5" s="1"/>
  <c r="V147" i="3"/>
  <c r="AF147" i="3" s="1"/>
  <c r="B147" i="5" s="1"/>
  <c r="V148" i="3"/>
  <c r="AF148" i="3" s="1"/>
  <c r="B148" i="5" s="1"/>
  <c r="V149" i="3"/>
  <c r="AF149" i="3" s="1"/>
  <c r="B149" i="5" s="1"/>
  <c r="V150" i="3"/>
  <c r="AF150" i="3" s="1"/>
  <c r="B150" i="5" s="1"/>
  <c r="V151" i="3"/>
  <c r="AF151" i="3" s="1"/>
  <c r="B151" i="5" s="1"/>
  <c r="V152" i="3"/>
  <c r="AF152" i="3" s="1"/>
  <c r="B152" i="5" s="1"/>
  <c r="V153" i="3"/>
  <c r="AF153" i="3" s="1"/>
  <c r="B153" i="5" s="1"/>
  <c r="V154" i="3"/>
  <c r="AF154" i="3" s="1"/>
  <c r="B154" i="5" s="1"/>
  <c r="V155" i="3"/>
  <c r="AF155" i="3" s="1"/>
  <c r="B155" i="5" s="1"/>
  <c r="V156" i="3"/>
  <c r="AF156" i="3" s="1"/>
  <c r="B156" i="5" s="1"/>
  <c r="V157" i="3"/>
  <c r="AF157" i="3" s="1"/>
  <c r="B157" i="5" s="1"/>
  <c r="V158" i="3"/>
  <c r="AF158" i="3" s="1"/>
  <c r="B158" i="5" s="1"/>
  <c r="V159" i="3"/>
  <c r="AF159" i="3" s="1"/>
  <c r="B159" i="5" s="1"/>
  <c r="V160" i="3"/>
  <c r="AF160" i="3" s="1"/>
  <c r="B160" i="5" s="1"/>
  <c r="V161" i="3"/>
  <c r="AF161" i="3" s="1"/>
  <c r="B161" i="5" s="1"/>
  <c r="V162" i="3"/>
  <c r="AF162" i="3" s="1"/>
  <c r="B162" i="5" s="1"/>
  <c r="V163" i="3"/>
  <c r="AF163" i="3" s="1"/>
  <c r="B163" i="5" s="1"/>
  <c r="V164" i="3"/>
  <c r="AF164" i="3" s="1"/>
  <c r="B164" i="5" s="1"/>
  <c r="V165" i="3"/>
  <c r="AF165" i="3" s="1"/>
  <c r="B165" i="5" s="1"/>
  <c r="V166" i="3"/>
  <c r="AF166" i="3" s="1"/>
  <c r="B166" i="5" s="1"/>
  <c r="V167" i="3"/>
  <c r="AF167" i="3" s="1"/>
  <c r="B167" i="5" s="1"/>
  <c r="V168" i="3"/>
  <c r="AF168" i="3" s="1"/>
  <c r="B168" i="5" s="1"/>
  <c r="V169" i="3"/>
  <c r="AF169" i="3" s="1"/>
  <c r="B169" i="5" s="1"/>
  <c r="V170" i="3"/>
  <c r="AF170" i="3" s="1"/>
  <c r="B170" i="5" s="1"/>
  <c r="V171" i="3"/>
  <c r="AF171" i="3" s="1"/>
  <c r="B171" i="5" s="1"/>
  <c r="V172" i="3"/>
  <c r="AF172" i="3" s="1"/>
  <c r="B172" i="5" s="1"/>
  <c r="V173" i="3"/>
  <c r="AF173" i="3" s="1"/>
  <c r="B173" i="5" s="1"/>
  <c r="V174" i="3"/>
  <c r="AF174" i="3" s="1"/>
  <c r="B174" i="5" s="1"/>
  <c r="V175" i="3"/>
  <c r="AF175" i="3" s="1"/>
  <c r="B175" i="5" s="1"/>
  <c r="V176" i="3"/>
  <c r="AF176" i="3" s="1"/>
  <c r="B176" i="5" s="1"/>
  <c r="V177" i="3"/>
  <c r="AF177" i="3" s="1"/>
  <c r="B177" i="5" s="1"/>
  <c r="V178" i="3"/>
  <c r="AF178" i="3" s="1"/>
  <c r="B178" i="5" s="1"/>
  <c r="V179" i="3"/>
  <c r="AF179" i="3" s="1"/>
  <c r="B179" i="5" s="1"/>
  <c r="V180" i="3"/>
  <c r="AF180" i="3" s="1"/>
  <c r="B180" i="5" s="1"/>
  <c r="V181" i="3"/>
  <c r="AF181" i="3" s="1"/>
  <c r="B181" i="5" s="1"/>
  <c r="V182" i="3"/>
  <c r="AF182" i="3" s="1"/>
  <c r="V183" i="3"/>
  <c r="AF183" i="3" s="1"/>
  <c r="B183" i="5" s="1"/>
  <c r="V184" i="3"/>
  <c r="AF184" i="3" s="1"/>
  <c r="B184" i="5" s="1"/>
  <c r="V185" i="3"/>
  <c r="AF185" i="3" s="1"/>
  <c r="B185" i="5" s="1"/>
  <c r="V186" i="3"/>
  <c r="AF186" i="3" s="1"/>
  <c r="B186" i="5" s="1"/>
  <c r="V187" i="3"/>
  <c r="AF187" i="3" s="1"/>
  <c r="B187" i="5" s="1"/>
  <c r="V188" i="3"/>
  <c r="AF188" i="3" s="1"/>
  <c r="B188" i="5" s="1"/>
  <c r="V189" i="3"/>
  <c r="AF189" i="3" s="1"/>
  <c r="B189" i="5" s="1"/>
  <c r="V190" i="3"/>
  <c r="AF190" i="3" s="1"/>
  <c r="B190" i="5" s="1"/>
  <c r="V191" i="3"/>
  <c r="AF191" i="3" s="1"/>
  <c r="B191" i="5" s="1"/>
  <c r="V192" i="3"/>
  <c r="AF192" i="3" s="1"/>
  <c r="B192" i="5" s="1"/>
  <c r="V193" i="3"/>
  <c r="AF193" i="3" s="1"/>
  <c r="B193" i="5" s="1"/>
  <c r="V194" i="3"/>
  <c r="AF194" i="3" s="1"/>
  <c r="B194" i="5" s="1"/>
  <c r="V195" i="3"/>
  <c r="AF195" i="3" s="1"/>
  <c r="B195" i="5" s="1"/>
  <c r="V196" i="3"/>
  <c r="AF196" i="3" s="1"/>
  <c r="B196" i="5" s="1"/>
  <c r="V197" i="3"/>
  <c r="AF197" i="3" s="1"/>
  <c r="V198" i="3"/>
  <c r="AF198" i="3" s="1"/>
  <c r="B198" i="5" s="1"/>
  <c r="V199" i="3"/>
  <c r="AF199" i="3" s="1"/>
  <c r="B199" i="5" s="1"/>
  <c r="V200" i="3"/>
  <c r="AF200" i="3" s="1"/>
  <c r="B200" i="5" s="1"/>
  <c r="V201" i="3"/>
  <c r="AF201" i="3" s="1"/>
  <c r="B201" i="5" s="1"/>
  <c r="V202" i="3"/>
  <c r="AF202" i="3" s="1"/>
  <c r="B202" i="5" s="1"/>
  <c r="V203" i="3"/>
  <c r="AF203" i="3" s="1"/>
  <c r="B203" i="5" s="1"/>
  <c r="V204" i="3"/>
  <c r="AF204" i="3" s="1"/>
  <c r="B204" i="5" s="1"/>
  <c r="V205" i="3"/>
  <c r="AF205" i="3" s="1"/>
  <c r="B205" i="5" s="1"/>
  <c r="V206" i="3"/>
  <c r="AF206" i="3" s="1"/>
  <c r="B206" i="5" s="1"/>
  <c r="V207" i="3"/>
  <c r="AF207" i="3" s="1"/>
  <c r="B207" i="5" s="1"/>
  <c r="V208" i="3"/>
  <c r="AF208" i="3" s="1"/>
  <c r="B208" i="5" s="1"/>
  <c r="V209" i="3"/>
  <c r="AF209" i="3" s="1"/>
  <c r="B209" i="5" s="1"/>
  <c r="V210" i="3"/>
  <c r="AF210" i="3" s="1"/>
  <c r="B210" i="5" s="1"/>
  <c r="V211" i="3"/>
  <c r="AF211" i="3" s="1"/>
  <c r="B211" i="5" s="1"/>
  <c r="V212" i="3"/>
  <c r="AF212" i="3" s="1"/>
  <c r="B212" i="5" s="1"/>
  <c r="V213" i="3"/>
  <c r="AF213" i="3" s="1"/>
  <c r="V214" i="3"/>
  <c r="AF214" i="3" s="1"/>
  <c r="V215" i="3"/>
  <c r="AF215" i="3" s="1"/>
  <c r="B215" i="5" s="1"/>
  <c r="V216" i="3"/>
  <c r="AF216" i="3" s="1"/>
  <c r="B216" i="5" s="1"/>
  <c r="V217" i="3"/>
  <c r="AF217" i="3" s="1"/>
  <c r="B217" i="5" s="1"/>
  <c r="V218" i="3"/>
  <c r="AF218" i="3" s="1"/>
  <c r="B218" i="5" s="1"/>
  <c r="V219" i="3"/>
  <c r="AF219" i="3" s="1"/>
  <c r="B219" i="5" s="1"/>
  <c r="V220" i="3"/>
  <c r="AF220" i="3" s="1"/>
  <c r="B220" i="5" s="1"/>
  <c r="V221" i="3"/>
  <c r="AF221" i="3" s="1"/>
  <c r="B221" i="5" s="1"/>
  <c r="V222" i="3"/>
  <c r="AF222" i="3" s="1"/>
  <c r="B222" i="5" s="1"/>
  <c r="V223" i="3"/>
  <c r="AF223" i="3" s="1"/>
  <c r="B223" i="5" s="1"/>
  <c r="V224" i="3"/>
  <c r="AF224" i="3" s="1"/>
  <c r="B224" i="5" s="1"/>
  <c r="V225" i="3"/>
  <c r="AF225" i="3" s="1"/>
  <c r="B225" i="5" s="1"/>
  <c r="V226" i="3"/>
  <c r="AF226" i="3" s="1"/>
  <c r="B226" i="5" s="1"/>
  <c r="V227" i="3"/>
  <c r="AF227" i="3" s="1"/>
  <c r="B227" i="5" s="1"/>
  <c r="V228" i="3"/>
  <c r="AF228" i="3" s="1"/>
  <c r="B228" i="5" s="1"/>
  <c r="V229" i="3"/>
  <c r="AF229" i="3" s="1"/>
  <c r="B229" i="5" s="1"/>
  <c r="V230" i="3"/>
  <c r="AF230" i="3" s="1"/>
  <c r="V231" i="3"/>
  <c r="AF231" i="3" s="1"/>
  <c r="V232" i="3"/>
  <c r="AF232" i="3" s="1"/>
  <c r="B232" i="5" s="1"/>
  <c r="V233" i="3"/>
  <c r="AF233" i="3" s="1"/>
  <c r="B233" i="5" s="1"/>
  <c r="V234" i="3"/>
  <c r="AF234" i="3" s="1"/>
  <c r="B234" i="5" s="1"/>
  <c r="V235" i="3"/>
  <c r="AF235" i="3" s="1"/>
  <c r="B235" i="5" s="1"/>
  <c r="V236" i="3"/>
  <c r="AF236" i="3" s="1"/>
  <c r="B236" i="5" s="1"/>
  <c r="V237" i="3"/>
  <c r="AF237" i="3" s="1"/>
  <c r="B237" i="5" s="1"/>
  <c r="V238" i="3"/>
  <c r="AF238" i="3" s="1"/>
  <c r="B238" i="5" s="1"/>
  <c r="V239" i="3"/>
  <c r="AF239" i="3" s="1"/>
  <c r="B239" i="5" s="1"/>
  <c r="V240" i="3"/>
  <c r="AF240" i="3" s="1"/>
  <c r="B240" i="5" s="1"/>
  <c r="V241" i="3"/>
  <c r="AF241" i="3" s="1"/>
  <c r="B241" i="5" s="1"/>
  <c r="V242" i="3"/>
  <c r="AF242" i="3" s="1"/>
  <c r="B242" i="5" s="1"/>
  <c r="V243" i="3"/>
  <c r="AF243" i="3" s="1"/>
  <c r="B243" i="5" s="1"/>
  <c r="V244" i="3"/>
  <c r="AF244" i="3" s="1"/>
  <c r="B244" i="5" s="1"/>
  <c r="V245" i="3"/>
  <c r="AF245" i="3" s="1"/>
  <c r="V246" i="3"/>
  <c r="AF246" i="3" s="1"/>
  <c r="V247" i="3"/>
  <c r="AF247" i="3" s="1"/>
  <c r="B247" i="5" s="1"/>
  <c r="V248" i="3"/>
  <c r="AF248" i="3" s="1"/>
  <c r="B248" i="5" s="1"/>
  <c r="V249" i="3"/>
  <c r="AF249" i="3" s="1"/>
  <c r="B249" i="5" s="1"/>
  <c r="V250" i="3"/>
  <c r="AF250" i="3" s="1"/>
  <c r="B250" i="5" s="1"/>
  <c r="V251" i="3"/>
  <c r="AF251" i="3" s="1"/>
  <c r="B251" i="5" s="1"/>
  <c r="V252" i="3"/>
  <c r="AF252" i="3" s="1"/>
  <c r="B252" i="5" s="1"/>
  <c r="V253" i="3"/>
  <c r="AF253" i="3" s="1"/>
  <c r="B253" i="5" s="1"/>
  <c r="V254" i="3"/>
  <c r="AF254" i="3" s="1"/>
  <c r="B254" i="5" s="1"/>
  <c r="V255" i="3"/>
  <c r="AF255" i="3" s="1"/>
  <c r="B255" i="5" s="1"/>
  <c r="V256" i="3"/>
  <c r="V257" i="3"/>
  <c r="V258" i="3"/>
  <c r="V259" i="3"/>
  <c r="V2" i="6"/>
  <c r="N2" i="6"/>
  <c r="M2" i="6"/>
  <c r="L2" i="6"/>
  <c r="K2" i="6"/>
  <c r="J2" i="6"/>
  <c r="I2" i="6"/>
  <c r="AM1" i="6"/>
  <c r="AC273" i="6" s="1"/>
  <c r="AL1" i="6"/>
  <c r="AB273" i="6" s="1"/>
  <c r="AK1" i="6"/>
  <c r="AA273" i="6" s="1"/>
  <c r="AJ1" i="6"/>
  <c r="Z273" i="6" s="1"/>
  <c r="AH1" i="6"/>
  <c r="AG1" i="6"/>
  <c r="AF1" i="6"/>
  <c r="AE1" i="6"/>
  <c r="V2" i="5"/>
  <c r="N2" i="5"/>
  <c r="M2" i="5"/>
  <c r="L2" i="5"/>
  <c r="K2" i="5"/>
  <c r="J2" i="5"/>
  <c r="I2" i="5"/>
  <c r="AM1" i="5"/>
  <c r="AC273" i="5" s="1"/>
  <c r="AL1" i="5"/>
  <c r="AB273" i="5" s="1"/>
  <c r="AK1" i="5"/>
  <c r="AA273" i="5" s="1"/>
  <c r="AJ1" i="5"/>
  <c r="Z273" i="5" s="1"/>
  <c r="AH1" i="5"/>
  <c r="AG1" i="5"/>
  <c r="AF1" i="5"/>
  <c r="AE1" i="5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4" i="2"/>
  <c r="D5" i="2"/>
  <c r="E5" i="2"/>
  <c r="D6" i="2"/>
  <c r="E6" i="2"/>
  <c r="D7" i="2"/>
  <c r="E7" i="2"/>
  <c r="D8" i="2"/>
  <c r="E8" i="2"/>
  <c r="D9" i="2"/>
  <c r="E9" i="2"/>
  <c r="D10" i="2"/>
  <c r="E10" i="2"/>
  <c r="D11" i="2"/>
  <c r="E11" i="2"/>
  <c r="D12" i="2"/>
  <c r="E12" i="2"/>
  <c r="D13" i="2"/>
  <c r="E13" i="2"/>
  <c r="D14" i="2"/>
  <c r="E14" i="2"/>
  <c r="D15" i="2"/>
  <c r="E15" i="2"/>
  <c r="D16" i="2"/>
  <c r="E16" i="2"/>
  <c r="D17" i="2"/>
  <c r="E17" i="2"/>
  <c r="D18" i="2"/>
  <c r="E18" i="2"/>
  <c r="D19" i="2"/>
  <c r="E19" i="2"/>
  <c r="D20" i="2"/>
  <c r="E20" i="2"/>
  <c r="D21" i="2"/>
  <c r="E21" i="2"/>
  <c r="D22" i="2"/>
  <c r="E22" i="2"/>
  <c r="D23" i="2"/>
  <c r="E23" i="2"/>
  <c r="D24" i="2"/>
  <c r="E24" i="2"/>
  <c r="D25" i="2"/>
  <c r="E25" i="2"/>
  <c r="D26" i="2"/>
  <c r="E26" i="2"/>
  <c r="D27" i="2"/>
  <c r="E27" i="2"/>
  <c r="D28" i="2"/>
  <c r="E28" i="2"/>
  <c r="D29" i="2"/>
  <c r="E29" i="2"/>
  <c r="D30" i="2"/>
  <c r="E30" i="2"/>
  <c r="D31" i="2"/>
  <c r="E31" i="2"/>
  <c r="D32" i="2"/>
  <c r="E32" i="2"/>
  <c r="D33" i="2"/>
  <c r="E33" i="2"/>
  <c r="D34" i="2"/>
  <c r="E34" i="2"/>
  <c r="D35" i="2"/>
  <c r="E35" i="2"/>
  <c r="D36" i="2"/>
  <c r="E36" i="2"/>
  <c r="D37" i="2"/>
  <c r="E37" i="2"/>
  <c r="D38" i="2"/>
  <c r="E38" i="2"/>
  <c r="D39" i="2"/>
  <c r="E39" i="2"/>
  <c r="D40" i="2"/>
  <c r="E40" i="2"/>
  <c r="D41" i="2"/>
  <c r="E41" i="2"/>
  <c r="D42" i="2"/>
  <c r="E42" i="2"/>
  <c r="D43" i="2"/>
  <c r="E43" i="2"/>
  <c r="D44" i="2"/>
  <c r="E44" i="2"/>
  <c r="D45" i="2"/>
  <c r="E45" i="2"/>
  <c r="D46" i="2"/>
  <c r="E46" i="2"/>
  <c r="D47" i="2"/>
  <c r="E47" i="2"/>
  <c r="D48" i="2"/>
  <c r="E48" i="2"/>
  <c r="D49" i="2"/>
  <c r="E49" i="2"/>
  <c r="D50" i="2"/>
  <c r="E50" i="2"/>
  <c r="D51" i="2"/>
  <c r="E51" i="2"/>
  <c r="D52" i="2"/>
  <c r="E52" i="2"/>
  <c r="D53" i="2"/>
  <c r="E53" i="2"/>
  <c r="D54" i="2"/>
  <c r="E54" i="2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D66" i="2"/>
  <c r="E66" i="2"/>
  <c r="D67" i="2"/>
  <c r="E67" i="2"/>
  <c r="D68" i="2"/>
  <c r="E68" i="2"/>
  <c r="D69" i="2"/>
  <c r="E69" i="2"/>
  <c r="D70" i="2"/>
  <c r="E70" i="2"/>
  <c r="D71" i="2"/>
  <c r="E71" i="2"/>
  <c r="D72" i="2"/>
  <c r="E72" i="2"/>
  <c r="D73" i="2"/>
  <c r="E73" i="2"/>
  <c r="D74" i="2"/>
  <c r="E74" i="2"/>
  <c r="D75" i="2"/>
  <c r="E75" i="2"/>
  <c r="D76" i="2"/>
  <c r="E76" i="2"/>
  <c r="D77" i="2"/>
  <c r="E77" i="2"/>
  <c r="D78" i="2"/>
  <c r="E78" i="2"/>
  <c r="D79" i="2"/>
  <c r="E79" i="2"/>
  <c r="D80" i="2"/>
  <c r="E80" i="2"/>
  <c r="D81" i="2"/>
  <c r="E81" i="2"/>
  <c r="D82" i="2"/>
  <c r="E82" i="2"/>
  <c r="D83" i="2"/>
  <c r="E83" i="2"/>
  <c r="D84" i="2"/>
  <c r="E84" i="2"/>
  <c r="D85" i="2"/>
  <c r="E85" i="2"/>
  <c r="D86" i="2"/>
  <c r="E86" i="2"/>
  <c r="D87" i="2"/>
  <c r="E87" i="2"/>
  <c r="D88" i="2"/>
  <c r="E88" i="2"/>
  <c r="D89" i="2"/>
  <c r="E89" i="2"/>
  <c r="D90" i="2"/>
  <c r="E90" i="2"/>
  <c r="D91" i="2"/>
  <c r="E91" i="2"/>
  <c r="D92" i="2"/>
  <c r="E92" i="2"/>
  <c r="D93" i="2"/>
  <c r="E93" i="2"/>
  <c r="D94" i="2"/>
  <c r="E94" i="2"/>
  <c r="D95" i="2"/>
  <c r="E95" i="2"/>
  <c r="D96" i="2"/>
  <c r="E96" i="2"/>
  <c r="D97" i="2"/>
  <c r="E97" i="2"/>
  <c r="D98" i="2"/>
  <c r="E98" i="2"/>
  <c r="D99" i="2"/>
  <c r="E99" i="2"/>
  <c r="D100" i="2"/>
  <c r="E100" i="2"/>
  <c r="D101" i="2"/>
  <c r="E101" i="2"/>
  <c r="D102" i="2"/>
  <c r="E102" i="2"/>
  <c r="D103" i="2"/>
  <c r="E103" i="2"/>
  <c r="D104" i="2"/>
  <c r="E104" i="2"/>
  <c r="D105" i="2"/>
  <c r="E105" i="2"/>
  <c r="D106" i="2"/>
  <c r="E106" i="2"/>
  <c r="D107" i="2"/>
  <c r="E107" i="2"/>
  <c r="D108" i="2"/>
  <c r="E108" i="2"/>
  <c r="D109" i="2"/>
  <c r="E109" i="2"/>
  <c r="D110" i="2"/>
  <c r="E110" i="2"/>
  <c r="D111" i="2"/>
  <c r="E111" i="2"/>
  <c r="D112" i="2"/>
  <c r="E112" i="2"/>
  <c r="D113" i="2"/>
  <c r="E113" i="2"/>
  <c r="D114" i="2"/>
  <c r="E114" i="2"/>
  <c r="D115" i="2"/>
  <c r="E115" i="2"/>
  <c r="D116" i="2"/>
  <c r="E116" i="2"/>
  <c r="D117" i="2"/>
  <c r="E117" i="2"/>
  <c r="D118" i="2"/>
  <c r="E118" i="2"/>
  <c r="D119" i="2"/>
  <c r="E119" i="2"/>
  <c r="D120" i="2"/>
  <c r="E120" i="2"/>
  <c r="D121" i="2"/>
  <c r="E121" i="2"/>
  <c r="D122" i="2"/>
  <c r="E122" i="2"/>
  <c r="D123" i="2"/>
  <c r="E123" i="2"/>
  <c r="D124" i="2"/>
  <c r="E124" i="2"/>
  <c r="D125" i="2"/>
  <c r="E125" i="2"/>
  <c r="D126" i="2"/>
  <c r="E126" i="2"/>
  <c r="D127" i="2"/>
  <c r="E127" i="2"/>
  <c r="D128" i="2"/>
  <c r="E128" i="2"/>
  <c r="D129" i="2"/>
  <c r="E129" i="2"/>
  <c r="D130" i="2"/>
  <c r="E130" i="2"/>
  <c r="D131" i="2"/>
  <c r="E131" i="2"/>
  <c r="D132" i="2"/>
  <c r="E132" i="2"/>
  <c r="D133" i="2"/>
  <c r="E133" i="2"/>
  <c r="D134" i="2"/>
  <c r="E134" i="2"/>
  <c r="D135" i="2"/>
  <c r="E135" i="2"/>
  <c r="D136" i="2"/>
  <c r="E136" i="2"/>
  <c r="D137" i="2"/>
  <c r="E137" i="2"/>
  <c r="D138" i="2"/>
  <c r="E138" i="2"/>
  <c r="D139" i="2"/>
  <c r="E139" i="2"/>
  <c r="D140" i="2"/>
  <c r="E140" i="2"/>
  <c r="D141" i="2"/>
  <c r="E141" i="2"/>
  <c r="D142" i="2"/>
  <c r="E142" i="2"/>
  <c r="D143" i="2"/>
  <c r="E143" i="2"/>
  <c r="D144" i="2"/>
  <c r="E144" i="2"/>
  <c r="D145" i="2"/>
  <c r="E145" i="2"/>
  <c r="D146" i="2"/>
  <c r="E146" i="2"/>
  <c r="D147" i="2"/>
  <c r="E147" i="2"/>
  <c r="D148" i="2"/>
  <c r="E148" i="2"/>
  <c r="D149" i="2"/>
  <c r="E149" i="2"/>
  <c r="D150" i="2"/>
  <c r="E150" i="2"/>
  <c r="D151" i="2"/>
  <c r="E151" i="2"/>
  <c r="D152" i="2"/>
  <c r="E152" i="2"/>
  <c r="D153" i="2"/>
  <c r="E153" i="2"/>
  <c r="D154" i="2"/>
  <c r="E154" i="2"/>
  <c r="B155" i="2"/>
  <c r="C155" i="2"/>
  <c r="D155" i="2"/>
  <c r="E155" i="2"/>
  <c r="B156" i="2"/>
  <c r="C156" i="2"/>
  <c r="D156" i="2"/>
  <c r="E156" i="2"/>
  <c r="B157" i="2"/>
  <c r="C157" i="2"/>
  <c r="D157" i="2"/>
  <c r="E157" i="2"/>
  <c r="B158" i="2"/>
  <c r="C158" i="2"/>
  <c r="D158" i="2"/>
  <c r="E158" i="2"/>
  <c r="B159" i="2"/>
  <c r="C159" i="2"/>
  <c r="D159" i="2"/>
  <c r="E159" i="2"/>
  <c r="B160" i="2"/>
  <c r="C160" i="2"/>
  <c r="D160" i="2"/>
  <c r="E160" i="2"/>
  <c r="B161" i="2"/>
  <c r="C161" i="2"/>
  <c r="D161" i="2"/>
  <c r="E161" i="2"/>
  <c r="B162" i="2"/>
  <c r="C162" i="2"/>
  <c r="D162" i="2"/>
  <c r="E162" i="2"/>
  <c r="B163" i="2"/>
  <c r="C163" i="2"/>
  <c r="D163" i="2"/>
  <c r="E163" i="2"/>
  <c r="B164" i="2"/>
  <c r="C164" i="2"/>
  <c r="D164" i="2"/>
  <c r="E164" i="2"/>
  <c r="B165" i="2"/>
  <c r="C165" i="2"/>
  <c r="D165" i="2"/>
  <c r="E165" i="2"/>
  <c r="B166" i="2"/>
  <c r="C166" i="2"/>
  <c r="D166" i="2"/>
  <c r="E166" i="2"/>
  <c r="B167" i="2"/>
  <c r="C167" i="2"/>
  <c r="D167" i="2"/>
  <c r="E167" i="2"/>
  <c r="B168" i="2"/>
  <c r="C168" i="2"/>
  <c r="D168" i="2"/>
  <c r="E168" i="2"/>
  <c r="B169" i="2"/>
  <c r="C169" i="2"/>
  <c r="D169" i="2"/>
  <c r="E169" i="2"/>
  <c r="B170" i="2"/>
  <c r="C170" i="2"/>
  <c r="D170" i="2"/>
  <c r="E170" i="2"/>
  <c r="B171" i="2"/>
  <c r="C171" i="2"/>
  <c r="D171" i="2"/>
  <c r="E171" i="2"/>
  <c r="B172" i="2"/>
  <c r="C172" i="2"/>
  <c r="D172" i="2"/>
  <c r="E172" i="2"/>
  <c r="B173" i="2"/>
  <c r="C173" i="2"/>
  <c r="D173" i="2"/>
  <c r="E173" i="2"/>
  <c r="B174" i="2"/>
  <c r="C174" i="2"/>
  <c r="D174" i="2"/>
  <c r="E174" i="2"/>
  <c r="B175" i="2"/>
  <c r="C175" i="2"/>
  <c r="D175" i="2"/>
  <c r="E175" i="2"/>
  <c r="B176" i="2"/>
  <c r="C176" i="2"/>
  <c r="D176" i="2"/>
  <c r="E176" i="2"/>
  <c r="B177" i="2"/>
  <c r="C177" i="2"/>
  <c r="D177" i="2"/>
  <c r="E177" i="2"/>
  <c r="B178" i="2"/>
  <c r="C178" i="2"/>
  <c r="D178" i="2"/>
  <c r="E178" i="2"/>
  <c r="B179" i="2"/>
  <c r="C179" i="2"/>
  <c r="D179" i="2"/>
  <c r="E179" i="2"/>
  <c r="B180" i="2"/>
  <c r="C180" i="2"/>
  <c r="D180" i="2"/>
  <c r="E180" i="2"/>
  <c r="B181" i="2"/>
  <c r="C181" i="2"/>
  <c r="D181" i="2"/>
  <c r="E181" i="2"/>
  <c r="B182" i="2"/>
  <c r="C182" i="2"/>
  <c r="D182" i="2"/>
  <c r="E182" i="2"/>
  <c r="B183" i="2"/>
  <c r="C183" i="2"/>
  <c r="D183" i="2"/>
  <c r="E183" i="2"/>
  <c r="B184" i="2"/>
  <c r="C184" i="2"/>
  <c r="D184" i="2"/>
  <c r="E184" i="2"/>
  <c r="B185" i="2"/>
  <c r="C185" i="2"/>
  <c r="D185" i="2"/>
  <c r="E185" i="2"/>
  <c r="B186" i="2"/>
  <c r="C186" i="2"/>
  <c r="D186" i="2"/>
  <c r="E186" i="2"/>
  <c r="B187" i="2"/>
  <c r="C187" i="2"/>
  <c r="D187" i="2"/>
  <c r="E187" i="2"/>
  <c r="B188" i="2"/>
  <c r="C188" i="2"/>
  <c r="D188" i="2"/>
  <c r="E188" i="2"/>
  <c r="B189" i="2"/>
  <c r="C189" i="2"/>
  <c r="D189" i="2"/>
  <c r="E189" i="2"/>
  <c r="B190" i="2"/>
  <c r="C190" i="2"/>
  <c r="D190" i="2"/>
  <c r="E190" i="2"/>
  <c r="B191" i="2"/>
  <c r="C191" i="2"/>
  <c r="D191" i="2"/>
  <c r="E191" i="2"/>
  <c r="B192" i="2"/>
  <c r="C192" i="2"/>
  <c r="D192" i="2"/>
  <c r="E192" i="2"/>
  <c r="B193" i="2"/>
  <c r="C193" i="2"/>
  <c r="D193" i="2"/>
  <c r="E193" i="2"/>
  <c r="B194" i="2"/>
  <c r="C194" i="2"/>
  <c r="D194" i="2"/>
  <c r="E194" i="2"/>
  <c r="B195" i="2"/>
  <c r="C195" i="2"/>
  <c r="D195" i="2"/>
  <c r="E195" i="2"/>
  <c r="B196" i="2"/>
  <c r="C196" i="2"/>
  <c r="D196" i="2"/>
  <c r="E196" i="2"/>
  <c r="B197" i="2"/>
  <c r="C197" i="2"/>
  <c r="D197" i="2"/>
  <c r="E197" i="2"/>
  <c r="B198" i="2"/>
  <c r="C198" i="2"/>
  <c r="D198" i="2"/>
  <c r="E198" i="2"/>
  <c r="B199" i="2"/>
  <c r="C199" i="2"/>
  <c r="D199" i="2"/>
  <c r="E199" i="2"/>
  <c r="B200" i="2"/>
  <c r="C200" i="2"/>
  <c r="D200" i="2"/>
  <c r="E200" i="2"/>
  <c r="B201" i="2"/>
  <c r="C201" i="2"/>
  <c r="D201" i="2"/>
  <c r="E201" i="2"/>
  <c r="B202" i="2"/>
  <c r="C202" i="2"/>
  <c r="D202" i="2"/>
  <c r="E202" i="2"/>
  <c r="B203" i="2"/>
  <c r="C203" i="2"/>
  <c r="D203" i="2"/>
  <c r="E203" i="2"/>
  <c r="B204" i="2"/>
  <c r="C204" i="2"/>
  <c r="D204" i="2"/>
  <c r="E204" i="2"/>
  <c r="B205" i="2"/>
  <c r="C205" i="2"/>
  <c r="D205" i="2"/>
  <c r="E205" i="2"/>
  <c r="B206" i="2"/>
  <c r="C206" i="2"/>
  <c r="D206" i="2"/>
  <c r="E206" i="2"/>
  <c r="B207" i="2"/>
  <c r="C207" i="2"/>
  <c r="D207" i="2"/>
  <c r="E207" i="2"/>
  <c r="B208" i="2"/>
  <c r="C208" i="2"/>
  <c r="D208" i="2"/>
  <c r="E208" i="2"/>
  <c r="B209" i="2"/>
  <c r="C209" i="2"/>
  <c r="D209" i="2"/>
  <c r="E209" i="2"/>
  <c r="B210" i="2"/>
  <c r="C210" i="2"/>
  <c r="D210" i="2"/>
  <c r="E210" i="2"/>
  <c r="B211" i="2"/>
  <c r="C211" i="2"/>
  <c r="D211" i="2"/>
  <c r="E211" i="2"/>
  <c r="B212" i="2"/>
  <c r="C212" i="2"/>
  <c r="D212" i="2"/>
  <c r="E212" i="2"/>
  <c r="B213" i="2"/>
  <c r="C213" i="2"/>
  <c r="D213" i="2"/>
  <c r="E213" i="2"/>
  <c r="B214" i="2"/>
  <c r="C214" i="2"/>
  <c r="D214" i="2"/>
  <c r="E214" i="2"/>
  <c r="B215" i="2"/>
  <c r="C215" i="2"/>
  <c r="D215" i="2"/>
  <c r="E215" i="2"/>
  <c r="B216" i="2"/>
  <c r="C216" i="2"/>
  <c r="D216" i="2"/>
  <c r="E216" i="2"/>
  <c r="B217" i="2"/>
  <c r="C217" i="2"/>
  <c r="D217" i="2"/>
  <c r="E217" i="2"/>
  <c r="B218" i="2"/>
  <c r="C218" i="2"/>
  <c r="D218" i="2"/>
  <c r="E218" i="2"/>
  <c r="B219" i="2"/>
  <c r="C219" i="2"/>
  <c r="D219" i="2"/>
  <c r="E219" i="2"/>
  <c r="B220" i="2"/>
  <c r="C220" i="2"/>
  <c r="D220" i="2"/>
  <c r="E220" i="2"/>
  <c r="B221" i="2"/>
  <c r="C221" i="2"/>
  <c r="D221" i="2"/>
  <c r="E221" i="2"/>
  <c r="B222" i="2"/>
  <c r="C222" i="2"/>
  <c r="D222" i="2"/>
  <c r="E222" i="2"/>
  <c r="B223" i="2"/>
  <c r="C223" i="2"/>
  <c r="D223" i="2"/>
  <c r="E223" i="2"/>
  <c r="B224" i="2"/>
  <c r="C224" i="2"/>
  <c r="D224" i="2"/>
  <c r="E224" i="2"/>
  <c r="B225" i="2"/>
  <c r="C225" i="2"/>
  <c r="D225" i="2"/>
  <c r="E225" i="2"/>
  <c r="B226" i="2"/>
  <c r="C226" i="2"/>
  <c r="D226" i="2"/>
  <c r="E226" i="2"/>
  <c r="B227" i="2"/>
  <c r="C227" i="2"/>
  <c r="D227" i="2"/>
  <c r="E227" i="2"/>
  <c r="B228" i="2"/>
  <c r="C228" i="2"/>
  <c r="D228" i="2"/>
  <c r="E228" i="2"/>
  <c r="B229" i="2"/>
  <c r="C229" i="2"/>
  <c r="D229" i="2"/>
  <c r="E229" i="2"/>
  <c r="B230" i="2"/>
  <c r="C230" i="2"/>
  <c r="D230" i="2"/>
  <c r="E230" i="2"/>
  <c r="B231" i="2"/>
  <c r="C231" i="2"/>
  <c r="D231" i="2"/>
  <c r="E231" i="2"/>
  <c r="B232" i="2"/>
  <c r="C232" i="2"/>
  <c r="D232" i="2"/>
  <c r="E232" i="2"/>
  <c r="B233" i="2"/>
  <c r="C233" i="2"/>
  <c r="D233" i="2"/>
  <c r="E233" i="2"/>
  <c r="B234" i="2"/>
  <c r="C234" i="2"/>
  <c r="D234" i="2"/>
  <c r="E234" i="2"/>
  <c r="B235" i="2"/>
  <c r="C235" i="2"/>
  <c r="D235" i="2"/>
  <c r="E235" i="2"/>
  <c r="B236" i="2"/>
  <c r="C236" i="2"/>
  <c r="D236" i="2"/>
  <c r="E236" i="2"/>
  <c r="B237" i="2"/>
  <c r="C237" i="2"/>
  <c r="D237" i="2"/>
  <c r="E237" i="2"/>
  <c r="B238" i="2"/>
  <c r="C238" i="2"/>
  <c r="D238" i="2"/>
  <c r="E238" i="2"/>
  <c r="B239" i="2"/>
  <c r="C239" i="2"/>
  <c r="D239" i="2"/>
  <c r="E239" i="2"/>
  <c r="B240" i="2"/>
  <c r="C240" i="2"/>
  <c r="D240" i="2"/>
  <c r="E240" i="2"/>
  <c r="B241" i="2"/>
  <c r="C241" i="2"/>
  <c r="D241" i="2"/>
  <c r="E241" i="2"/>
  <c r="B242" i="2"/>
  <c r="C242" i="2"/>
  <c r="D242" i="2"/>
  <c r="E242" i="2"/>
  <c r="B243" i="2"/>
  <c r="C243" i="2"/>
  <c r="D243" i="2"/>
  <c r="E243" i="2"/>
  <c r="B244" i="2"/>
  <c r="C244" i="2"/>
  <c r="D244" i="2"/>
  <c r="E244" i="2"/>
  <c r="B245" i="2"/>
  <c r="C245" i="2"/>
  <c r="D245" i="2"/>
  <c r="E245" i="2"/>
  <c r="B246" i="2"/>
  <c r="C246" i="2"/>
  <c r="D246" i="2"/>
  <c r="E246" i="2"/>
  <c r="B247" i="2"/>
  <c r="C247" i="2"/>
  <c r="D247" i="2"/>
  <c r="E247" i="2"/>
  <c r="B248" i="2"/>
  <c r="C248" i="2"/>
  <c r="D248" i="2"/>
  <c r="E248" i="2"/>
  <c r="B249" i="2"/>
  <c r="C249" i="2"/>
  <c r="D249" i="2"/>
  <c r="E249" i="2"/>
  <c r="B250" i="2"/>
  <c r="C250" i="2"/>
  <c r="D250" i="2"/>
  <c r="E250" i="2"/>
  <c r="B251" i="2"/>
  <c r="C251" i="2"/>
  <c r="D251" i="2"/>
  <c r="E251" i="2"/>
  <c r="B252" i="2"/>
  <c r="C252" i="2"/>
  <c r="D252" i="2"/>
  <c r="E252" i="2"/>
  <c r="B253" i="2"/>
  <c r="C253" i="2"/>
  <c r="D253" i="2"/>
  <c r="E253" i="2"/>
  <c r="B254" i="2"/>
  <c r="C254" i="2"/>
  <c r="D254" i="2"/>
  <c r="E254" i="2"/>
  <c r="B255" i="2"/>
  <c r="C255" i="2"/>
  <c r="D255" i="2"/>
  <c r="E255" i="2"/>
  <c r="B256" i="2"/>
  <c r="C256" i="2"/>
  <c r="D256" i="2"/>
  <c r="E256" i="2"/>
  <c r="B257" i="2"/>
  <c r="C257" i="2"/>
  <c r="D257" i="2"/>
  <c r="E257" i="2"/>
  <c r="B258" i="2"/>
  <c r="C258" i="2"/>
  <c r="D258" i="2"/>
  <c r="E258" i="2"/>
  <c r="B259" i="2"/>
  <c r="C259" i="2"/>
  <c r="D259" i="2"/>
  <c r="E259" i="2"/>
  <c r="D4" i="2"/>
  <c r="E4" i="2"/>
  <c r="G273" i="4"/>
  <c r="F273" i="4"/>
  <c r="E273" i="4"/>
  <c r="D273" i="4"/>
  <c r="C273" i="4"/>
  <c r="B273" i="4"/>
  <c r="N2" i="4"/>
  <c r="V2" i="4" s="1"/>
  <c r="M2" i="4"/>
  <c r="L2" i="4"/>
  <c r="K2" i="4"/>
  <c r="J2" i="4"/>
  <c r="I2" i="4"/>
  <c r="AM1" i="4"/>
  <c r="AC273" i="4" s="1"/>
  <c r="AL1" i="4"/>
  <c r="AB273" i="4" s="1"/>
  <c r="AK1" i="4"/>
  <c r="AA273" i="4" s="1"/>
  <c r="AJ1" i="4"/>
  <c r="Z273" i="4" s="1"/>
  <c r="AH1" i="4"/>
  <c r="AG1" i="4"/>
  <c r="AF1" i="4"/>
  <c r="AE1" i="4"/>
  <c r="E193" i="5" l="1"/>
  <c r="AS195" i="3"/>
  <c r="E195" i="6" s="1"/>
  <c r="AP1" i="6"/>
  <c r="AT1" i="6" s="1"/>
  <c r="AX1" i="6" s="1"/>
  <c r="AQ1" i="6"/>
  <c r="AN1" i="4"/>
  <c r="AO1" i="4"/>
  <c r="B246" i="5"/>
  <c r="AP248" i="3"/>
  <c r="B248" i="6" s="1"/>
  <c r="B230" i="5"/>
  <c r="AP232" i="3"/>
  <c r="B232" i="6" s="1"/>
  <c r="B214" i="5"/>
  <c r="F214" i="5" s="1"/>
  <c r="AP216" i="3"/>
  <c r="B216" i="6" s="1"/>
  <c r="B245" i="5"/>
  <c r="AP247" i="3"/>
  <c r="B247" i="6" s="1"/>
  <c r="I248" i="6" s="1"/>
  <c r="AP215" i="3"/>
  <c r="B215" i="6" s="1"/>
  <c r="B213" i="5"/>
  <c r="AA213" i="5" s="1"/>
  <c r="B197" i="5"/>
  <c r="AP199" i="3"/>
  <c r="B199" i="6" s="1"/>
  <c r="C196" i="5"/>
  <c r="AQ198" i="3"/>
  <c r="C198" i="6" s="1"/>
  <c r="D220" i="5"/>
  <c r="G269" i="5" s="1"/>
  <c r="AR222" i="3"/>
  <c r="D222" i="6" s="1"/>
  <c r="C215" i="5"/>
  <c r="AQ217" i="3"/>
  <c r="C217" i="6" s="1"/>
  <c r="AQ248" i="3"/>
  <c r="C248" i="6" s="1"/>
  <c r="C246" i="5"/>
  <c r="J247" i="5" s="1"/>
  <c r="AQ200" i="3"/>
  <c r="C200" i="6" s="1"/>
  <c r="J201" i="6" s="1"/>
  <c r="C198" i="5"/>
  <c r="AB198" i="5" s="1"/>
  <c r="B231" i="5"/>
  <c r="AP233" i="3"/>
  <c r="B233" i="6" s="1"/>
  <c r="AP1" i="5"/>
  <c r="AQ185" i="3"/>
  <c r="C185" i="6" s="1"/>
  <c r="J185" i="6" s="1"/>
  <c r="C183" i="5"/>
  <c r="B182" i="5"/>
  <c r="AP184" i="3"/>
  <c r="B184" i="6" s="1"/>
  <c r="AP6" i="3"/>
  <c r="F4" i="5"/>
  <c r="AP4" i="3"/>
  <c r="B4" i="6" s="1"/>
  <c r="J190" i="5"/>
  <c r="L105" i="5"/>
  <c r="AC99" i="5"/>
  <c r="K20" i="5"/>
  <c r="J14" i="5"/>
  <c r="I211" i="5"/>
  <c r="AA195" i="5"/>
  <c r="AQ229" i="3"/>
  <c r="C229" i="6" s="1"/>
  <c r="AP202" i="3"/>
  <c r="B202" i="6" s="1"/>
  <c r="AB201" i="5"/>
  <c r="AS242" i="3"/>
  <c r="E242" i="6" s="1"/>
  <c r="AR252" i="3"/>
  <c r="D252" i="6" s="1"/>
  <c r="AQ247" i="3"/>
  <c r="C247" i="6" s="1"/>
  <c r="AS241" i="3"/>
  <c r="E241" i="6" s="1"/>
  <c r="AQ231" i="3"/>
  <c r="C231" i="6" s="1"/>
  <c r="AS225" i="3"/>
  <c r="E225" i="6" s="1"/>
  <c r="AR204" i="3"/>
  <c r="D204" i="6" s="1"/>
  <c r="AR237" i="3"/>
  <c r="D237" i="6" s="1"/>
  <c r="AQ232" i="3"/>
  <c r="C232" i="6" s="1"/>
  <c r="AS226" i="3"/>
  <c r="E226" i="6" s="1"/>
  <c r="AR221" i="3"/>
  <c r="D221" i="6" s="1"/>
  <c r="AQ216" i="3"/>
  <c r="C216" i="6" s="1"/>
  <c r="J217" i="6" s="1"/>
  <c r="AS210" i="3"/>
  <c r="E210" i="6" s="1"/>
  <c r="AS194" i="3"/>
  <c r="E194" i="6" s="1"/>
  <c r="AR189" i="3"/>
  <c r="D189" i="6" s="1"/>
  <c r="AP246" i="3"/>
  <c r="B246" i="6" s="1"/>
  <c r="AP231" i="3"/>
  <c r="B231" i="6" s="1"/>
  <c r="AQ184" i="3"/>
  <c r="C184" i="6" s="1"/>
  <c r="AS258" i="3"/>
  <c r="E258" i="6" s="1"/>
  <c r="AR205" i="3"/>
  <c r="D205" i="6" s="1"/>
  <c r="AP249" i="3"/>
  <c r="B249" i="6" s="1"/>
  <c r="AP201" i="3"/>
  <c r="B201" i="6" s="1"/>
  <c r="AP187" i="3"/>
  <c r="B187" i="6" s="1"/>
  <c r="AP186" i="3"/>
  <c r="B186" i="6" s="1"/>
  <c r="AQ249" i="3"/>
  <c r="C249" i="6" s="1"/>
  <c r="AP236" i="3"/>
  <c r="B236" i="6" s="1"/>
  <c r="AP204" i="3"/>
  <c r="B204" i="6" s="1"/>
  <c r="AP188" i="3"/>
  <c r="B188" i="6" s="1"/>
  <c r="AP239" i="3"/>
  <c r="B239" i="6" s="1"/>
  <c r="AP234" i="3"/>
  <c r="B234" i="6" s="1"/>
  <c r="I234" i="6" s="1"/>
  <c r="AR200" i="3"/>
  <c r="D200" i="6" s="1"/>
  <c r="AB257" i="5"/>
  <c r="AR220" i="3"/>
  <c r="D220" i="6" s="1"/>
  <c r="I198" i="5"/>
  <c r="AS193" i="3"/>
  <c r="E193" i="6" s="1"/>
  <c r="K42" i="5"/>
  <c r="AR253" i="3"/>
  <c r="D253" i="6" s="1"/>
  <c r="AS243" i="3"/>
  <c r="E243" i="6" s="1"/>
  <c r="AP223" i="3"/>
  <c r="B223" i="6" s="1"/>
  <c r="AQ215" i="3"/>
  <c r="C215" i="6" s="1"/>
  <c r="AR188" i="3"/>
  <c r="D188" i="6" s="1"/>
  <c r="J185" i="5"/>
  <c r="K10" i="5"/>
  <c r="AS211" i="3"/>
  <c r="E211" i="6" s="1"/>
  <c r="AC227" i="5"/>
  <c r="AP203" i="3"/>
  <c r="B203" i="6" s="1"/>
  <c r="J204" i="5"/>
  <c r="AR238" i="3"/>
  <c r="D238" i="6" s="1"/>
  <c r="Z248" i="5"/>
  <c r="AA226" i="5"/>
  <c r="K206" i="5"/>
  <c r="J257" i="5"/>
  <c r="AS237" i="3"/>
  <c r="E237" i="6" s="1"/>
  <c r="AR216" i="3"/>
  <c r="D216" i="6" s="1"/>
  <c r="K198" i="5"/>
  <c r="J193" i="5"/>
  <c r="AR190" i="3"/>
  <c r="D190" i="6" s="1"/>
  <c r="AS209" i="3"/>
  <c r="E209" i="6" s="1"/>
  <c r="Z197" i="5"/>
  <c r="AR236" i="3"/>
  <c r="D236" i="6" s="1"/>
  <c r="AR206" i="3"/>
  <c r="D206" i="6" s="1"/>
  <c r="F221" i="5"/>
  <c r="AQ233" i="3"/>
  <c r="C233" i="6" s="1"/>
  <c r="AS259" i="3"/>
  <c r="E259" i="6" s="1"/>
  <c r="AA253" i="5"/>
  <c r="F232" i="5"/>
  <c r="AQ201" i="3"/>
  <c r="C201" i="6" s="1"/>
  <c r="AS257" i="3"/>
  <c r="E257" i="6" s="1"/>
  <c r="AS227" i="3"/>
  <c r="E227" i="6" s="1"/>
  <c r="AR254" i="3"/>
  <c r="D254" i="6" s="1"/>
  <c r="AQ199" i="3"/>
  <c r="C199" i="6" s="1"/>
  <c r="AQ214" i="3"/>
  <c r="C214" i="6" s="1"/>
  <c r="AC200" i="5"/>
  <c r="I199" i="5"/>
  <c r="Z186" i="5"/>
  <c r="I253" i="5"/>
  <c r="AP235" i="3"/>
  <c r="B235" i="6" s="1"/>
  <c r="AP185" i="3"/>
  <c r="B185" i="6" s="1"/>
  <c r="AR184" i="3"/>
  <c r="D184" i="6" s="1"/>
  <c r="AQ259" i="3"/>
  <c r="C259" i="6" s="1"/>
  <c r="AQ209" i="3"/>
  <c r="C209" i="6" s="1"/>
  <c r="AP221" i="3"/>
  <c r="B221" i="6" s="1"/>
  <c r="AP241" i="3"/>
  <c r="B241" i="6" s="1"/>
  <c r="AP220" i="3"/>
  <c r="B220" i="6" s="1"/>
  <c r="AP218" i="3"/>
  <c r="B218" i="6" s="1"/>
  <c r="AP219" i="3"/>
  <c r="B219" i="6" s="1"/>
  <c r="AP253" i="3"/>
  <c r="B253" i="6" s="1"/>
  <c r="AP217" i="3"/>
  <c r="B217" i="6" s="1"/>
  <c r="AS253" i="3"/>
  <c r="E253" i="6" s="1"/>
  <c r="AC254" i="5"/>
  <c r="I239" i="5"/>
  <c r="I222" i="5"/>
  <c r="AC206" i="5"/>
  <c r="I190" i="5"/>
  <c r="AP252" i="3"/>
  <c r="B252" i="6" s="1"/>
  <c r="AR248" i="3"/>
  <c r="D248" i="6" s="1"/>
  <c r="AC248" i="6" s="1"/>
  <c r="AP230" i="3"/>
  <c r="B230" i="6" s="1"/>
  <c r="AP214" i="3"/>
  <c r="B214" i="6" s="1"/>
  <c r="AP198" i="3"/>
  <c r="B198" i="6" s="1"/>
  <c r="I199" i="6" s="1"/>
  <c r="AP182" i="3"/>
  <c r="B182" i="6" s="1"/>
  <c r="AP251" i="3"/>
  <c r="B251" i="6" s="1"/>
  <c r="AQ243" i="3"/>
  <c r="C243" i="6" s="1"/>
  <c r="AB204" i="5"/>
  <c r="L236" i="5"/>
  <c r="AP197" i="3"/>
  <c r="B197" i="6" s="1"/>
  <c r="AP250" i="3"/>
  <c r="B250" i="6" s="1"/>
  <c r="AP207" i="3"/>
  <c r="B207" i="6" s="1"/>
  <c r="AB251" i="5"/>
  <c r="I203" i="5"/>
  <c r="AQ255" i="3"/>
  <c r="C255" i="6" s="1"/>
  <c r="AS249" i="3"/>
  <c r="E249" i="6" s="1"/>
  <c r="AR244" i="3"/>
  <c r="D244" i="6" s="1"/>
  <c r="AR229" i="3"/>
  <c r="D229" i="6" s="1"/>
  <c r="AQ223" i="3"/>
  <c r="C223" i="6" s="1"/>
  <c r="AR213" i="3"/>
  <c r="D213" i="6" s="1"/>
  <c r="AQ207" i="3"/>
  <c r="C207" i="6" s="1"/>
  <c r="AR197" i="3"/>
  <c r="D197" i="6" s="1"/>
  <c r="AQ258" i="3"/>
  <c r="C258" i="6" s="1"/>
  <c r="AS251" i="3"/>
  <c r="E251" i="6" s="1"/>
  <c r="AR249" i="3"/>
  <c r="D249" i="6" s="1"/>
  <c r="AQ242" i="3"/>
  <c r="C242" i="6" s="1"/>
  <c r="AS238" i="3"/>
  <c r="E238" i="6" s="1"/>
  <c r="AQ228" i="3"/>
  <c r="C228" i="6" s="1"/>
  <c r="AS220" i="3"/>
  <c r="E220" i="6" s="1"/>
  <c r="AR214" i="3"/>
  <c r="D214" i="6" s="1"/>
  <c r="AQ212" i="3"/>
  <c r="C212" i="6" s="1"/>
  <c r="AS206" i="3"/>
  <c r="E206" i="6" s="1"/>
  <c r="AR198" i="3"/>
  <c r="D198" i="6" s="1"/>
  <c r="AQ196" i="3"/>
  <c r="C196" i="6" s="1"/>
  <c r="AS188" i="3"/>
  <c r="E188" i="6" s="1"/>
  <c r="AS190" i="3"/>
  <c r="E190" i="6" s="1"/>
  <c r="AQ193" i="3"/>
  <c r="C193" i="6" s="1"/>
  <c r="AQ197" i="3"/>
  <c r="C197" i="6" s="1"/>
  <c r="AP237" i="3"/>
  <c r="B237" i="6" s="1"/>
  <c r="AP205" i="3"/>
  <c r="B205" i="6" s="1"/>
  <c r="AP189" i="3"/>
  <c r="B189" i="6" s="1"/>
  <c r="AP255" i="3"/>
  <c r="B255" i="6" s="1"/>
  <c r="AP150" i="3"/>
  <c r="B150" i="6" s="1"/>
  <c r="AP118" i="3"/>
  <c r="B118" i="6" s="1"/>
  <c r="AP102" i="3"/>
  <c r="B102" i="6" s="1"/>
  <c r="AP86" i="3"/>
  <c r="B86" i="6" s="1"/>
  <c r="AS109" i="3"/>
  <c r="E109" i="6" s="1"/>
  <c r="AR247" i="3"/>
  <c r="D247" i="6" s="1"/>
  <c r="AQ227" i="3"/>
  <c r="C227" i="6" s="1"/>
  <c r="AR187" i="3"/>
  <c r="D187" i="6" s="1"/>
  <c r="AQ211" i="3"/>
  <c r="C211" i="6" s="1"/>
  <c r="AR196" i="3"/>
  <c r="D196" i="6" s="1"/>
  <c r="AS201" i="3"/>
  <c r="E201" i="6" s="1"/>
  <c r="AR199" i="3"/>
  <c r="AS221" i="3"/>
  <c r="E221" i="6" s="1"/>
  <c r="AS208" i="3"/>
  <c r="E208" i="6" s="1"/>
  <c r="AS256" i="3"/>
  <c r="E256" i="6" s="1"/>
  <c r="AQ195" i="3"/>
  <c r="C195" i="6" s="1"/>
  <c r="AS255" i="3"/>
  <c r="E255" i="6" s="1"/>
  <c r="AR219" i="3"/>
  <c r="D219" i="6" s="1"/>
  <c r="AS205" i="3"/>
  <c r="E205" i="6" s="1"/>
  <c r="AA207" i="5"/>
  <c r="AS192" i="3"/>
  <c r="E192" i="6" s="1"/>
  <c r="AC250" i="5"/>
  <c r="AR232" i="3"/>
  <c r="D232" i="6" s="1"/>
  <c r="AR203" i="3"/>
  <c r="D203" i="6" s="1"/>
  <c r="K240" i="5"/>
  <c r="AR251" i="3"/>
  <c r="D251" i="6" s="1"/>
  <c r="AS189" i="3"/>
  <c r="E189" i="6" s="1"/>
  <c r="J258" i="5"/>
  <c r="L219" i="5"/>
  <c r="AP193" i="3"/>
  <c r="B193" i="6" s="1"/>
  <c r="AS218" i="3"/>
  <c r="E218" i="6" s="1"/>
  <c r="L238" i="5"/>
  <c r="AQ256" i="3"/>
  <c r="C256" i="6" s="1"/>
  <c r="AR228" i="3"/>
  <c r="D228" i="6" s="1"/>
  <c r="AR212" i="3"/>
  <c r="D212" i="6" s="1"/>
  <c r="AS204" i="3"/>
  <c r="E204" i="6" s="1"/>
  <c r="AS203" i="3"/>
  <c r="E203" i="6" s="1"/>
  <c r="L254" i="5"/>
  <c r="AS254" i="3"/>
  <c r="E254" i="6" s="1"/>
  <c r="L255" i="6" s="1"/>
  <c r="AR245" i="3"/>
  <c r="D245" i="6" s="1"/>
  <c r="AS236" i="3"/>
  <c r="E236" i="6" s="1"/>
  <c r="AR218" i="3"/>
  <c r="D218" i="6" s="1"/>
  <c r="AS202" i="3"/>
  <c r="E202" i="6" s="1"/>
  <c r="AS187" i="3"/>
  <c r="E187" i="6" s="1"/>
  <c r="L188" i="6" s="1"/>
  <c r="AQ245" i="3"/>
  <c r="C245" i="6" s="1"/>
  <c r="AR202" i="3"/>
  <c r="D202" i="6" s="1"/>
  <c r="AS186" i="3"/>
  <c r="E186" i="6" s="1"/>
  <c r="AS234" i="3"/>
  <c r="E234" i="6" s="1"/>
  <c r="AQ226" i="3"/>
  <c r="C226" i="6" s="1"/>
  <c r="AS217" i="3"/>
  <c r="E217" i="6" s="1"/>
  <c r="AQ210" i="3"/>
  <c r="C210" i="6" s="1"/>
  <c r="AR186" i="3"/>
  <c r="D186" i="6" s="1"/>
  <c r="AR183" i="3"/>
  <c r="D183" i="6" s="1"/>
  <c r="AQ244" i="3"/>
  <c r="C244" i="6" s="1"/>
  <c r="AR234" i="3"/>
  <c r="D234" i="6" s="1"/>
  <c r="AR217" i="3"/>
  <c r="D217" i="6" s="1"/>
  <c r="AQ194" i="3"/>
  <c r="C194" i="6" s="1"/>
  <c r="AQ257" i="3"/>
  <c r="C257" i="6" s="1"/>
  <c r="AS252" i="3"/>
  <c r="E252" i="6" s="1"/>
  <c r="AS233" i="3"/>
  <c r="E233" i="6" s="1"/>
  <c r="AQ224" i="3"/>
  <c r="C224" i="6" s="1"/>
  <c r="AR201" i="3"/>
  <c r="D201" i="6" s="1"/>
  <c r="AS185" i="3"/>
  <c r="E185" i="6" s="1"/>
  <c r="AR233" i="3"/>
  <c r="AS223" i="3"/>
  <c r="E223" i="6" s="1"/>
  <c r="AQ208" i="3"/>
  <c r="C208" i="6" s="1"/>
  <c r="AR185" i="3"/>
  <c r="D185" i="6" s="1"/>
  <c r="AR246" i="3"/>
  <c r="D246" i="6" s="1"/>
  <c r="AS207" i="3"/>
  <c r="E207" i="6" s="1"/>
  <c r="AQ192" i="3"/>
  <c r="C192" i="6" s="1"/>
  <c r="J193" i="6" s="1"/>
  <c r="AQ241" i="3"/>
  <c r="C241" i="6" s="1"/>
  <c r="AS250" i="3"/>
  <c r="E250" i="6" s="1"/>
  <c r="AR215" i="3"/>
  <c r="D215" i="6" s="1"/>
  <c r="AS191" i="3"/>
  <c r="E191" i="6" s="1"/>
  <c r="AS235" i="3"/>
  <c r="E235" i="6" s="1"/>
  <c r="AR250" i="3"/>
  <c r="D250" i="6" s="1"/>
  <c r="K250" i="6" s="1"/>
  <c r="AS222" i="3"/>
  <c r="E222" i="6" s="1"/>
  <c r="AR230" i="3"/>
  <c r="AC202" i="5"/>
  <c r="AQ240" i="3"/>
  <c r="C240" i="6" s="1"/>
  <c r="AR231" i="3"/>
  <c r="D231" i="6" s="1"/>
  <c r="AQ191" i="3"/>
  <c r="C191" i="6" s="1"/>
  <c r="AS183" i="3"/>
  <c r="E183" i="6" s="1"/>
  <c r="AQ225" i="3"/>
  <c r="C225" i="6" s="1"/>
  <c r="AS239" i="3"/>
  <c r="E239" i="6" s="1"/>
  <c r="AS219" i="3"/>
  <c r="E219" i="6" s="1"/>
  <c r="L213" i="5"/>
  <c r="AQ239" i="3"/>
  <c r="C239" i="6" s="1"/>
  <c r="AQ213" i="3"/>
  <c r="C213" i="6" s="1"/>
  <c r="K231" i="5"/>
  <c r="I220" i="5"/>
  <c r="AA230" i="5"/>
  <c r="AP196" i="3"/>
  <c r="B196" i="6" s="1"/>
  <c r="AP213" i="3"/>
  <c r="B213" i="6" s="1"/>
  <c r="AP212" i="3"/>
  <c r="B212" i="6" s="1"/>
  <c r="I234" i="5"/>
  <c r="AP209" i="3"/>
  <c r="B209" i="6" s="1"/>
  <c r="AP229" i="3"/>
  <c r="B229" i="6" s="1"/>
  <c r="I249" i="5"/>
  <c r="AP228" i="3"/>
  <c r="B228" i="6" s="1"/>
  <c r="AA239" i="5"/>
  <c r="AP225" i="3"/>
  <c r="B225" i="6" s="1"/>
  <c r="AP245" i="3"/>
  <c r="B245" i="6" s="1"/>
  <c r="I189" i="5"/>
  <c r="AP244" i="3"/>
  <c r="B244" i="6" s="1"/>
  <c r="AP200" i="3"/>
  <c r="B200" i="6" s="1"/>
  <c r="AP257" i="3"/>
  <c r="B257" i="6" s="1"/>
  <c r="AP134" i="3"/>
  <c r="B134" i="6" s="1"/>
  <c r="AP70" i="3"/>
  <c r="B70" i="6" s="1"/>
  <c r="AP166" i="3"/>
  <c r="B166" i="6" s="1"/>
  <c r="K90" i="5"/>
  <c r="L59" i="5"/>
  <c r="AQ179" i="3"/>
  <c r="C179" i="6" s="1"/>
  <c r="AS173" i="3"/>
  <c r="E173" i="6" s="1"/>
  <c r="AR168" i="3"/>
  <c r="D168" i="6" s="1"/>
  <c r="AQ163" i="3"/>
  <c r="C163" i="6" s="1"/>
  <c r="AS157" i="3"/>
  <c r="E157" i="6" s="1"/>
  <c r="AR152" i="3"/>
  <c r="D152" i="6" s="1"/>
  <c r="AQ147" i="3"/>
  <c r="C147" i="6" s="1"/>
  <c r="AS141" i="3"/>
  <c r="E141" i="6" s="1"/>
  <c r="AR136" i="3"/>
  <c r="D136" i="6" s="1"/>
  <c r="AQ131" i="3"/>
  <c r="C131" i="6" s="1"/>
  <c r="AS125" i="3"/>
  <c r="E125" i="6" s="1"/>
  <c r="AR120" i="3"/>
  <c r="D120" i="6" s="1"/>
  <c r="AQ115" i="3"/>
  <c r="C115" i="6" s="1"/>
  <c r="AR104" i="3"/>
  <c r="D104" i="6" s="1"/>
  <c r="AQ99" i="3"/>
  <c r="C99" i="6" s="1"/>
  <c r="AS93" i="3"/>
  <c r="E93" i="6" s="1"/>
  <c r="AS4" i="3"/>
  <c r="E4" i="6" s="1"/>
  <c r="AQ178" i="3"/>
  <c r="C178" i="6" s="1"/>
  <c r="AS172" i="3"/>
  <c r="E172" i="6" s="1"/>
  <c r="AR167" i="3"/>
  <c r="D167" i="6" s="1"/>
  <c r="AQ162" i="3"/>
  <c r="C162" i="6" s="1"/>
  <c r="AS156" i="3"/>
  <c r="E156" i="6" s="1"/>
  <c r="AR151" i="3"/>
  <c r="D151" i="6" s="1"/>
  <c r="AQ146" i="3"/>
  <c r="C146" i="6" s="1"/>
  <c r="AS140" i="3"/>
  <c r="E140" i="6" s="1"/>
  <c r="AR135" i="3"/>
  <c r="D135" i="6" s="1"/>
  <c r="AQ130" i="3"/>
  <c r="AS124" i="3"/>
  <c r="E124" i="6" s="1"/>
  <c r="AR119" i="3"/>
  <c r="D119" i="6" s="1"/>
  <c r="AQ114" i="3"/>
  <c r="C114" i="6" s="1"/>
  <c r="AS108" i="3"/>
  <c r="E108" i="6" s="1"/>
  <c r="AR103" i="3"/>
  <c r="D103" i="6" s="1"/>
  <c r="AQ98" i="3"/>
  <c r="C98" i="6" s="1"/>
  <c r="AS92" i="3"/>
  <c r="E92" i="6" s="1"/>
  <c r="AR87" i="3"/>
  <c r="D87" i="6" s="1"/>
  <c r="AQ82" i="3"/>
  <c r="C82" i="6" s="1"/>
  <c r="AS76" i="3"/>
  <c r="E76" i="6" s="1"/>
  <c r="AR71" i="3"/>
  <c r="D71" i="6" s="1"/>
  <c r="AQ66" i="3"/>
  <c r="C66" i="6" s="1"/>
  <c r="AS60" i="3"/>
  <c r="E60" i="6" s="1"/>
  <c r="AR55" i="3"/>
  <c r="D55" i="6" s="1"/>
  <c r="AQ50" i="3"/>
  <c r="C50" i="6" s="1"/>
  <c r="I117" i="5"/>
  <c r="AA202" i="5"/>
  <c r="K214" i="5"/>
  <c r="K252" i="5"/>
  <c r="AR259" i="3"/>
  <c r="D259" i="6" s="1"/>
  <c r="AQ254" i="3"/>
  <c r="C254" i="6" s="1"/>
  <c r="AS248" i="3"/>
  <c r="E248" i="6" s="1"/>
  <c r="AB248" i="6" s="1"/>
  <c r="AR243" i="3"/>
  <c r="D243" i="6" s="1"/>
  <c r="AQ238" i="3"/>
  <c r="C238" i="6" s="1"/>
  <c r="AS232" i="3"/>
  <c r="E232" i="6" s="1"/>
  <c r="AR227" i="3"/>
  <c r="D227" i="6" s="1"/>
  <c r="AQ222" i="3"/>
  <c r="C222" i="6" s="1"/>
  <c r="AS216" i="3"/>
  <c r="E216" i="6" s="1"/>
  <c r="AR211" i="3"/>
  <c r="D211" i="6" s="1"/>
  <c r="AQ206" i="3"/>
  <c r="C206" i="6" s="1"/>
  <c r="AS200" i="3"/>
  <c r="E200" i="6" s="1"/>
  <c r="AR195" i="3"/>
  <c r="D195" i="6" s="1"/>
  <c r="AQ190" i="3"/>
  <c r="C190" i="6" s="1"/>
  <c r="AS184" i="3"/>
  <c r="E184" i="6" s="1"/>
  <c r="AQ174" i="3"/>
  <c r="C174" i="6" s="1"/>
  <c r="AS168" i="3"/>
  <c r="E168" i="6" s="1"/>
  <c r="AP254" i="3"/>
  <c r="B254" i="6" s="1"/>
  <c r="AP238" i="3"/>
  <c r="B238" i="6" s="1"/>
  <c r="AP222" i="3"/>
  <c r="AP206" i="3"/>
  <c r="B206" i="6" s="1"/>
  <c r="AP190" i="3"/>
  <c r="B190" i="6" s="1"/>
  <c r="I185" i="5"/>
  <c r="AR257" i="3"/>
  <c r="D257" i="6" s="1"/>
  <c r="AQ252" i="3"/>
  <c r="C252" i="6" s="1"/>
  <c r="AS246" i="3"/>
  <c r="E246" i="6" s="1"/>
  <c r="AR241" i="3"/>
  <c r="D241" i="6" s="1"/>
  <c r="AQ236" i="3"/>
  <c r="C236" i="6" s="1"/>
  <c r="AS230" i="3"/>
  <c r="E230" i="6" s="1"/>
  <c r="AR225" i="3"/>
  <c r="D225" i="6" s="1"/>
  <c r="AQ220" i="3"/>
  <c r="C220" i="6" s="1"/>
  <c r="AS214" i="3"/>
  <c r="E214" i="6" s="1"/>
  <c r="AR209" i="3"/>
  <c r="D209" i="6" s="1"/>
  <c r="AQ204" i="3"/>
  <c r="AS198" i="3"/>
  <c r="E198" i="6" s="1"/>
  <c r="AR193" i="3"/>
  <c r="D193" i="6" s="1"/>
  <c r="AQ188" i="3"/>
  <c r="C188" i="6" s="1"/>
  <c r="AQ246" i="3"/>
  <c r="C246" i="6" s="1"/>
  <c r="AS240" i="3"/>
  <c r="E240" i="6" s="1"/>
  <c r="AR235" i="3"/>
  <c r="D235" i="6" s="1"/>
  <c r="AQ230" i="3"/>
  <c r="C230" i="6" s="1"/>
  <c r="AS224" i="3"/>
  <c r="E224" i="6" s="1"/>
  <c r="AR256" i="3"/>
  <c r="D256" i="6" s="1"/>
  <c r="AQ251" i="3"/>
  <c r="AS245" i="3"/>
  <c r="E245" i="6" s="1"/>
  <c r="AR240" i="3"/>
  <c r="D240" i="6" s="1"/>
  <c r="AQ235" i="3"/>
  <c r="C235" i="6" s="1"/>
  <c r="AS229" i="3"/>
  <c r="E229" i="6" s="1"/>
  <c r="AR224" i="3"/>
  <c r="D224" i="6" s="1"/>
  <c r="AQ219" i="3"/>
  <c r="C219" i="6" s="1"/>
  <c r="AS213" i="3"/>
  <c r="E213" i="6" s="1"/>
  <c r="AR208" i="3"/>
  <c r="D208" i="6" s="1"/>
  <c r="AQ203" i="3"/>
  <c r="C203" i="6" s="1"/>
  <c r="AS197" i="3"/>
  <c r="E197" i="6" s="1"/>
  <c r="AR192" i="3"/>
  <c r="D192" i="6" s="1"/>
  <c r="AQ187" i="3"/>
  <c r="C187" i="6" s="1"/>
  <c r="AP256" i="3"/>
  <c r="B256" i="6" s="1"/>
  <c r="AP259" i="3"/>
  <c r="B259" i="6" s="1"/>
  <c r="AP240" i="3"/>
  <c r="B240" i="6" s="1"/>
  <c r="I241" i="5"/>
  <c r="AP243" i="3"/>
  <c r="AP224" i="3"/>
  <c r="B224" i="6" s="1"/>
  <c r="AP227" i="3"/>
  <c r="B227" i="6" s="1"/>
  <c r="AP208" i="3"/>
  <c r="B208" i="6" s="1"/>
  <c r="AP211" i="3"/>
  <c r="B211" i="6" s="1"/>
  <c r="AP192" i="3"/>
  <c r="B192" i="6" s="1"/>
  <c r="AP195" i="3"/>
  <c r="B195" i="6" s="1"/>
  <c r="AR255" i="3"/>
  <c r="D255" i="6" s="1"/>
  <c r="AQ250" i="3"/>
  <c r="C250" i="6" s="1"/>
  <c r="AS244" i="3"/>
  <c r="E244" i="6" s="1"/>
  <c r="F237" i="5"/>
  <c r="AR239" i="3"/>
  <c r="D239" i="6" s="1"/>
  <c r="AQ234" i="3"/>
  <c r="C234" i="6" s="1"/>
  <c r="AS228" i="3"/>
  <c r="E228" i="6" s="1"/>
  <c r="I256" i="5"/>
  <c r="AP258" i="3"/>
  <c r="B258" i="6" s="1"/>
  <c r="AP242" i="3"/>
  <c r="B242" i="6" s="1"/>
  <c r="AP226" i="3"/>
  <c r="B226" i="6" s="1"/>
  <c r="I208" i="5"/>
  <c r="AP210" i="3"/>
  <c r="B210" i="6" s="1"/>
  <c r="I192" i="5"/>
  <c r="AP194" i="3"/>
  <c r="B194" i="6" s="1"/>
  <c r="AP191" i="3"/>
  <c r="B191" i="6" s="1"/>
  <c r="L225" i="5"/>
  <c r="K220" i="5"/>
  <c r="L193" i="5"/>
  <c r="AP177" i="3"/>
  <c r="B177" i="6" s="1"/>
  <c r="AP161" i="3"/>
  <c r="B161" i="6" s="1"/>
  <c r="AP145" i="3"/>
  <c r="B145" i="6" s="1"/>
  <c r="AP129" i="3"/>
  <c r="B129" i="6" s="1"/>
  <c r="AP113" i="3"/>
  <c r="B113" i="6" s="1"/>
  <c r="AP97" i="3"/>
  <c r="B97" i="6" s="1"/>
  <c r="AP81" i="3"/>
  <c r="B81" i="6" s="1"/>
  <c r="AP65" i="3"/>
  <c r="B65" i="6" s="1"/>
  <c r="AP49" i="3"/>
  <c r="B49" i="6" s="1"/>
  <c r="AP33" i="3"/>
  <c r="B33" i="6" s="1"/>
  <c r="AP17" i="3"/>
  <c r="B17" i="6" s="1"/>
  <c r="AQ180" i="3"/>
  <c r="C180" i="6" s="1"/>
  <c r="L247" i="5"/>
  <c r="Z182" i="5"/>
  <c r="K162" i="5"/>
  <c r="AP176" i="3"/>
  <c r="B176" i="6" s="1"/>
  <c r="AP160" i="3"/>
  <c r="B160" i="6" s="1"/>
  <c r="AP144" i="3"/>
  <c r="B144" i="6" s="1"/>
  <c r="AP128" i="3"/>
  <c r="B128" i="6" s="1"/>
  <c r="AP112" i="3"/>
  <c r="B112" i="6" s="1"/>
  <c r="AP96" i="3"/>
  <c r="B96" i="6" s="1"/>
  <c r="AP80" i="3"/>
  <c r="B80" i="6" s="1"/>
  <c r="AP64" i="3"/>
  <c r="B64" i="6" s="1"/>
  <c r="AP48" i="3"/>
  <c r="B48" i="6" s="1"/>
  <c r="AP32" i="3"/>
  <c r="B32" i="6" s="1"/>
  <c r="AS179" i="3"/>
  <c r="E179" i="6" s="1"/>
  <c r="AR174" i="3"/>
  <c r="D174" i="6" s="1"/>
  <c r="AS147" i="3"/>
  <c r="E147" i="6" s="1"/>
  <c r="AS131" i="3"/>
  <c r="E131" i="6" s="1"/>
  <c r="AS115" i="3"/>
  <c r="E115" i="6" s="1"/>
  <c r="AS99" i="3"/>
  <c r="E99" i="6" s="1"/>
  <c r="AQ89" i="3"/>
  <c r="C89" i="6" s="1"/>
  <c r="AS83" i="3"/>
  <c r="E83" i="6" s="1"/>
  <c r="AR46" i="3"/>
  <c r="D46" i="6" s="1"/>
  <c r="AR179" i="3"/>
  <c r="D179" i="6" s="1"/>
  <c r="AS152" i="3"/>
  <c r="E152" i="6" s="1"/>
  <c r="AS120" i="3"/>
  <c r="E120" i="6" s="1"/>
  <c r="AS104" i="3"/>
  <c r="E104" i="6" s="1"/>
  <c r="AS88" i="3"/>
  <c r="E88" i="6" s="1"/>
  <c r="AP174" i="3"/>
  <c r="B174" i="6" s="1"/>
  <c r="AP158" i="3"/>
  <c r="B158" i="6" s="1"/>
  <c r="AP142" i="3"/>
  <c r="B142" i="6" s="1"/>
  <c r="AP126" i="3"/>
  <c r="B126" i="6" s="1"/>
  <c r="AP110" i="3"/>
  <c r="B110" i="6" s="1"/>
  <c r="AP94" i="3"/>
  <c r="B94" i="6" s="1"/>
  <c r="AP78" i="3"/>
  <c r="B78" i="6" s="1"/>
  <c r="AP62" i="3"/>
  <c r="B62" i="6" s="1"/>
  <c r="AP46" i="3"/>
  <c r="B46" i="6" s="1"/>
  <c r="AP30" i="3"/>
  <c r="B30" i="6" s="1"/>
  <c r="AP14" i="3"/>
  <c r="B14" i="6" s="1"/>
  <c r="AR88" i="3"/>
  <c r="D88" i="6" s="1"/>
  <c r="AQ83" i="3"/>
  <c r="C83" i="6" s="1"/>
  <c r="AS77" i="3"/>
  <c r="E77" i="6" s="1"/>
  <c r="AR72" i="3"/>
  <c r="D72" i="6" s="1"/>
  <c r="AQ67" i="3"/>
  <c r="C67" i="6" s="1"/>
  <c r="AS61" i="3"/>
  <c r="E61" i="6" s="1"/>
  <c r="AR56" i="3"/>
  <c r="D56" i="6" s="1"/>
  <c r="AQ51" i="3"/>
  <c r="C51" i="6" s="1"/>
  <c r="AS45" i="3"/>
  <c r="E45" i="6" s="1"/>
  <c r="AR40" i="3"/>
  <c r="D40" i="6" s="1"/>
  <c r="AQ35" i="3"/>
  <c r="C35" i="6" s="1"/>
  <c r="AS29" i="3"/>
  <c r="E29" i="6" s="1"/>
  <c r="AR24" i="3"/>
  <c r="D24" i="6" s="1"/>
  <c r="AQ19" i="3"/>
  <c r="C19" i="6" s="1"/>
  <c r="AS13" i="3"/>
  <c r="E13" i="6" s="1"/>
  <c r="AR8" i="3"/>
  <c r="D8" i="6" s="1"/>
  <c r="AP173" i="3"/>
  <c r="B173" i="6" s="1"/>
  <c r="AP157" i="3"/>
  <c r="B157" i="6" s="1"/>
  <c r="AP141" i="3"/>
  <c r="B141" i="6" s="1"/>
  <c r="AP125" i="3"/>
  <c r="B125" i="6" s="1"/>
  <c r="AP109" i="3"/>
  <c r="B109" i="6" s="1"/>
  <c r="AP93" i="3"/>
  <c r="B93" i="6" s="1"/>
  <c r="AP77" i="3"/>
  <c r="B77" i="6" s="1"/>
  <c r="AP61" i="3"/>
  <c r="B61" i="6" s="1"/>
  <c r="AP45" i="3"/>
  <c r="B45" i="6" s="1"/>
  <c r="AP29" i="3"/>
  <c r="B29" i="6" s="1"/>
  <c r="AP13" i="3"/>
  <c r="B13" i="6" s="1"/>
  <c r="AR223" i="3"/>
  <c r="D223" i="6" s="1"/>
  <c r="K223" i="6" s="1"/>
  <c r="AQ218" i="3"/>
  <c r="C218" i="6" s="1"/>
  <c r="J218" i="6" s="1"/>
  <c r="AS212" i="3"/>
  <c r="E212" i="6" s="1"/>
  <c r="AR207" i="3"/>
  <c r="D207" i="6" s="1"/>
  <c r="AQ202" i="3"/>
  <c r="C202" i="6" s="1"/>
  <c r="AS196" i="3"/>
  <c r="E196" i="6" s="1"/>
  <c r="L196" i="6" s="1"/>
  <c r="AR191" i="3"/>
  <c r="D191" i="6" s="1"/>
  <c r="AQ186" i="3"/>
  <c r="C186" i="6" s="1"/>
  <c r="AS163" i="3"/>
  <c r="E163" i="6" s="1"/>
  <c r="AS44" i="3"/>
  <c r="E44" i="6" s="1"/>
  <c r="AR39" i="3"/>
  <c r="D39" i="6" s="1"/>
  <c r="AQ34" i="3"/>
  <c r="C34" i="6" s="1"/>
  <c r="AS28" i="3"/>
  <c r="E28" i="6" s="1"/>
  <c r="AR23" i="3"/>
  <c r="D23" i="6" s="1"/>
  <c r="AQ18" i="3"/>
  <c r="C18" i="6" s="1"/>
  <c r="AS12" i="3"/>
  <c r="E12" i="6" s="1"/>
  <c r="AR4" i="3"/>
  <c r="D4" i="6" s="1"/>
  <c r="AQ183" i="3"/>
  <c r="C183" i="6" s="1"/>
  <c r="AS5" i="3"/>
  <c r="E5" i="6" s="1"/>
  <c r="AR5" i="3"/>
  <c r="AP183" i="3"/>
  <c r="B183" i="6" s="1"/>
  <c r="I184" i="6" s="1"/>
  <c r="AQ182" i="3"/>
  <c r="C182" i="6" s="1"/>
  <c r="AS176" i="3"/>
  <c r="E176" i="6" s="1"/>
  <c r="AS160" i="3"/>
  <c r="E160" i="6" s="1"/>
  <c r="AS144" i="3"/>
  <c r="E144" i="6" s="1"/>
  <c r="AS128" i="3"/>
  <c r="E128" i="6" s="1"/>
  <c r="AS112" i="3"/>
  <c r="E112" i="6" s="1"/>
  <c r="AR176" i="3"/>
  <c r="D176" i="6" s="1"/>
  <c r="AS149" i="3"/>
  <c r="E149" i="6" s="1"/>
  <c r="AR258" i="3"/>
  <c r="D258" i="6" s="1"/>
  <c r="AQ253" i="3"/>
  <c r="C253" i="6" s="1"/>
  <c r="AS247" i="3"/>
  <c r="E247" i="6" s="1"/>
  <c r="AR242" i="3"/>
  <c r="D242" i="6" s="1"/>
  <c r="AQ237" i="3"/>
  <c r="C237" i="6" s="1"/>
  <c r="J238" i="6" s="1"/>
  <c r="AS231" i="3"/>
  <c r="E231" i="6" s="1"/>
  <c r="AR226" i="3"/>
  <c r="D226" i="6" s="1"/>
  <c r="AQ221" i="3"/>
  <c r="C221" i="6" s="1"/>
  <c r="AS215" i="3"/>
  <c r="E215" i="6" s="1"/>
  <c r="AR210" i="3"/>
  <c r="D210" i="6" s="1"/>
  <c r="AQ205" i="3"/>
  <c r="C205" i="6" s="1"/>
  <c r="AS199" i="3"/>
  <c r="E199" i="6" s="1"/>
  <c r="AR194" i="3"/>
  <c r="D194" i="6" s="1"/>
  <c r="AQ189" i="3"/>
  <c r="C189" i="6" s="1"/>
  <c r="AP67" i="3"/>
  <c r="B67" i="6" s="1"/>
  <c r="K106" i="5"/>
  <c r="I237" i="5"/>
  <c r="I221" i="5"/>
  <c r="J213" i="5"/>
  <c r="L207" i="5"/>
  <c r="J243" i="5"/>
  <c r="K210" i="5"/>
  <c r="L175" i="5"/>
  <c r="I139" i="5"/>
  <c r="L165" i="5"/>
  <c r="F160" i="5"/>
  <c r="AP124" i="3"/>
  <c r="B124" i="6" s="1"/>
  <c r="AP43" i="3"/>
  <c r="B43" i="6" s="1"/>
  <c r="I12" i="5"/>
  <c r="AP170" i="3"/>
  <c r="B170" i="6" s="1"/>
  <c r="AP154" i="3"/>
  <c r="B154" i="6" s="1"/>
  <c r="AP138" i="3"/>
  <c r="B138" i="6" s="1"/>
  <c r="AP122" i="3"/>
  <c r="B122" i="6" s="1"/>
  <c r="AP106" i="3"/>
  <c r="AP90" i="3"/>
  <c r="B90" i="6" s="1"/>
  <c r="AP74" i="3"/>
  <c r="B74" i="6" s="1"/>
  <c r="AP58" i="3"/>
  <c r="B58" i="6" s="1"/>
  <c r="AP42" i="3"/>
  <c r="B42" i="6" s="1"/>
  <c r="AP26" i="3"/>
  <c r="B26" i="6" s="1"/>
  <c r="AP10" i="3"/>
  <c r="B10" i="6" s="1"/>
  <c r="AQ4" i="3"/>
  <c r="C4" i="6" s="1"/>
  <c r="AP59" i="3"/>
  <c r="B59" i="6" s="1"/>
  <c r="L182" i="5"/>
  <c r="AP169" i="3"/>
  <c r="B169" i="6" s="1"/>
  <c r="AP153" i="3"/>
  <c r="B153" i="6" s="1"/>
  <c r="AP137" i="3"/>
  <c r="B137" i="6" s="1"/>
  <c r="AP121" i="3"/>
  <c r="B121" i="6" s="1"/>
  <c r="AP105" i="3"/>
  <c r="B105" i="6" s="1"/>
  <c r="AP89" i="3"/>
  <c r="B89" i="6" s="1"/>
  <c r="AP73" i="3"/>
  <c r="B73" i="6" s="1"/>
  <c r="AP57" i="3"/>
  <c r="B57" i="6" s="1"/>
  <c r="AP41" i="3"/>
  <c r="B41" i="6" s="1"/>
  <c r="AP25" i="3"/>
  <c r="B25" i="6" s="1"/>
  <c r="AP9" i="3"/>
  <c r="B9" i="6" s="1"/>
  <c r="AS182" i="3"/>
  <c r="E182" i="6" s="1"/>
  <c r="AR177" i="3"/>
  <c r="D177" i="6" s="1"/>
  <c r="AQ172" i="3"/>
  <c r="C172" i="6" s="1"/>
  <c r="AS166" i="3"/>
  <c r="E166" i="6" s="1"/>
  <c r="AR161" i="3"/>
  <c r="D161" i="6" s="1"/>
  <c r="AQ156" i="3"/>
  <c r="C156" i="6" s="1"/>
  <c r="AS150" i="3"/>
  <c r="E150" i="6" s="1"/>
  <c r="AR145" i="3"/>
  <c r="D145" i="6" s="1"/>
  <c r="AQ140" i="3"/>
  <c r="C140" i="6" s="1"/>
  <c r="AS134" i="3"/>
  <c r="E134" i="6" s="1"/>
  <c r="AR129" i="3"/>
  <c r="D129" i="6" s="1"/>
  <c r="AQ124" i="3"/>
  <c r="C124" i="6" s="1"/>
  <c r="AS118" i="3"/>
  <c r="E118" i="6" s="1"/>
  <c r="AR113" i="3"/>
  <c r="D113" i="6" s="1"/>
  <c r="AQ108" i="3"/>
  <c r="C108" i="6" s="1"/>
  <c r="AS102" i="3"/>
  <c r="E102" i="6" s="1"/>
  <c r="AR97" i="3"/>
  <c r="D97" i="6" s="1"/>
  <c r="AQ92" i="3"/>
  <c r="C92" i="6" s="1"/>
  <c r="AS86" i="3"/>
  <c r="E86" i="6" s="1"/>
  <c r="AR81" i="3"/>
  <c r="D81" i="6" s="1"/>
  <c r="AQ76" i="3"/>
  <c r="C76" i="6" s="1"/>
  <c r="AS70" i="3"/>
  <c r="E70" i="6" s="1"/>
  <c r="AR65" i="3"/>
  <c r="D65" i="6" s="1"/>
  <c r="AQ60" i="3"/>
  <c r="C60" i="6" s="1"/>
  <c r="AS54" i="3"/>
  <c r="E54" i="6" s="1"/>
  <c r="AR49" i="3"/>
  <c r="D49" i="6" s="1"/>
  <c r="AQ44" i="3"/>
  <c r="C44" i="6" s="1"/>
  <c r="AS38" i="3"/>
  <c r="E38" i="6" s="1"/>
  <c r="AR33" i="3"/>
  <c r="D33" i="6" s="1"/>
  <c r="AQ28" i="3"/>
  <c r="C28" i="6" s="1"/>
  <c r="AS22" i="3"/>
  <c r="E22" i="6" s="1"/>
  <c r="AR17" i="3"/>
  <c r="D17" i="6" s="1"/>
  <c r="AQ12" i="3"/>
  <c r="C12" i="6" s="1"/>
  <c r="AP156" i="3"/>
  <c r="B156" i="6" s="1"/>
  <c r="AP123" i="3"/>
  <c r="B123" i="6" s="1"/>
  <c r="K182" i="5"/>
  <c r="AB122" i="5"/>
  <c r="AC69" i="5"/>
  <c r="AP168" i="3"/>
  <c r="B168" i="6" s="1"/>
  <c r="AP152" i="3"/>
  <c r="B152" i="6" s="1"/>
  <c r="AP136" i="3"/>
  <c r="B136" i="6" s="1"/>
  <c r="AP120" i="3"/>
  <c r="B120" i="6" s="1"/>
  <c r="AP104" i="3"/>
  <c r="B104" i="6" s="1"/>
  <c r="AP88" i="3"/>
  <c r="B88" i="6" s="1"/>
  <c r="AP72" i="3"/>
  <c r="B72" i="6" s="1"/>
  <c r="AP56" i="3"/>
  <c r="B56" i="6" s="1"/>
  <c r="AP40" i="3"/>
  <c r="B40" i="6" s="1"/>
  <c r="AP24" i="3"/>
  <c r="B24" i="6" s="1"/>
  <c r="AP8" i="3"/>
  <c r="B8" i="6" s="1"/>
  <c r="AR182" i="3"/>
  <c r="D182" i="6" s="1"/>
  <c r="AQ177" i="3"/>
  <c r="C177" i="6" s="1"/>
  <c r="AS171" i="3"/>
  <c r="E171" i="6" s="1"/>
  <c r="AR166" i="3"/>
  <c r="D166" i="6" s="1"/>
  <c r="AQ161" i="3"/>
  <c r="C161" i="6" s="1"/>
  <c r="AS155" i="3"/>
  <c r="E155" i="6" s="1"/>
  <c r="AR150" i="3"/>
  <c r="D150" i="6" s="1"/>
  <c r="AQ145" i="3"/>
  <c r="C145" i="6" s="1"/>
  <c r="AS139" i="3"/>
  <c r="E139" i="6" s="1"/>
  <c r="AR134" i="3"/>
  <c r="D134" i="6" s="1"/>
  <c r="AQ129" i="3"/>
  <c r="C129" i="6" s="1"/>
  <c r="AS123" i="3"/>
  <c r="E123" i="6" s="1"/>
  <c r="AR118" i="3"/>
  <c r="D118" i="6" s="1"/>
  <c r="AQ113" i="3"/>
  <c r="C113" i="6" s="1"/>
  <c r="AS107" i="3"/>
  <c r="E107" i="6" s="1"/>
  <c r="AR102" i="3"/>
  <c r="D102" i="6" s="1"/>
  <c r="AQ97" i="3"/>
  <c r="C97" i="6" s="1"/>
  <c r="AS91" i="3"/>
  <c r="E91" i="6" s="1"/>
  <c r="AR86" i="3"/>
  <c r="D86" i="6" s="1"/>
  <c r="AQ81" i="3"/>
  <c r="C81" i="6" s="1"/>
  <c r="AS75" i="3"/>
  <c r="E75" i="6" s="1"/>
  <c r="AR70" i="3"/>
  <c r="D70" i="6" s="1"/>
  <c r="AQ65" i="3"/>
  <c r="C65" i="6" s="1"/>
  <c r="AS59" i="3"/>
  <c r="E59" i="6" s="1"/>
  <c r="AR54" i="3"/>
  <c r="D54" i="6" s="1"/>
  <c r="AQ49" i="3"/>
  <c r="C49" i="6" s="1"/>
  <c r="AS43" i="3"/>
  <c r="E43" i="6" s="1"/>
  <c r="AR38" i="3"/>
  <c r="D38" i="6" s="1"/>
  <c r="AQ33" i="3"/>
  <c r="C33" i="6" s="1"/>
  <c r="AS27" i="3"/>
  <c r="E27" i="6" s="1"/>
  <c r="AR22" i="3"/>
  <c r="D22" i="6" s="1"/>
  <c r="AQ17" i="3"/>
  <c r="C17" i="6" s="1"/>
  <c r="AS11" i="3"/>
  <c r="E11" i="6" s="1"/>
  <c r="AS136" i="3"/>
  <c r="E136" i="6" s="1"/>
  <c r="AP140" i="3"/>
  <c r="B140" i="6" s="1"/>
  <c r="AP139" i="3"/>
  <c r="B139" i="6" s="1"/>
  <c r="AP11" i="3"/>
  <c r="B11" i="6" s="1"/>
  <c r="AB128" i="5"/>
  <c r="AP167" i="3"/>
  <c r="B167" i="6" s="1"/>
  <c r="AP151" i="3"/>
  <c r="B151" i="6" s="1"/>
  <c r="AP135" i="3"/>
  <c r="B135" i="6" s="1"/>
  <c r="AP119" i="3"/>
  <c r="B119" i="6" s="1"/>
  <c r="AP103" i="3"/>
  <c r="B103" i="6" s="1"/>
  <c r="AP87" i="3"/>
  <c r="B87" i="6" s="1"/>
  <c r="AP71" i="3"/>
  <c r="B71" i="6" s="1"/>
  <c r="AP55" i="3"/>
  <c r="B55" i="6" s="1"/>
  <c r="AP39" i="3"/>
  <c r="B39" i="6" s="1"/>
  <c r="AP23" i="3"/>
  <c r="B23" i="6" s="1"/>
  <c r="AP7" i="3"/>
  <c r="B7" i="6" s="1"/>
  <c r="AR171" i="3"/>
  <c r="D171" i="6" s="1"/>
  <c r="AQ166" i="3"/>
  <c r="C166" i="6" s="1"/>
  <c r="AR155" i="3"/>
  <c r="D155" i="6" s="1"/>
  <c r="AQ150" i="3"/>
  <c r="C150" i="6" s="1"/>
  <c r="AR139" i="3"/>
  <c r="D139" i="6" s="1"/>
  <c r="AQ134" i="3"/>
  <c r="C134" i="6" s="1"/>
  <c r="AR123" i="3"/>
  <c r="D123" i="6" s="1"/>
  <c r="AQ118" i="3"/>
  <c r="C118" i="6" s="1"/>
  <c r="AR107" i="3"/>
  <c r="D107" i="6" s="1"/>
  <c r="AQ102" i="3"/>
  <c r="C102" i="6" s="1"/>
  <c r="AS96" i="3"/>
  <c r="E96" i="6" s="1"/>
  <c r="AR91" i="3"/>
  <c r="D91" i="6" s="1"/>
  <c r="AQ86" i="3"/>
  <c r="C86" i="6" s="1"/>
  <c r="AS80" i="3"/>
  <c r="E80" i="6" s="1"/>
  <c r="AR75" i="3"/>
  <c r="D75" i="6" s="1"/>
  <c r="AQ70" i="3"/>
  <c r="C70" i="6" s="1"/>
  <c r="AS64" i="3"/>
  <c r="E64" i="6" s="1"/>
  <c r="AR59" i="3"/>
  <c r="D59" i="6" s="1"/>
  <c r="AQ54" i="3"/>
  <c r="C54" i="6" s="1"/>
  <c r="AS48" i="3"/>
  <c r="E48" i="6" s="1"/>
  <c r="AR43" i="3"/>
  <c r="D43" i="6" s="1"/>
  <c r="AQ38" i="3"/>
  <c r="C38" i="6" s="1"/>
  <c r="AS32" i="3"/>
  <c r="E32" i="6" s="1"/>
  <c r="AR27" i="3"/>
  <c r="D27" i="6" s="1"/>
  <c r="AQ22" i="3"/>
  <c r="C22" i="6" s="1"/>
  <c r="AS16" i="3"/>
  <c r="E16" i="6" s="1"/>
  <c r="AR11" i="3"/>
  <c r="D11" i="6" s="1"/>
  <c r="AQ5" i="3"/>
  <c r="C5" i="6" s="1"/>
  <c r="AP60" i="3"/>
  <c r="B60" i="6" s="1"/>
  <c r="AP75" i="3"/>
  <c r="B75" i="6" s="1"/>
  <c r="I44" i="5"/>
  <c r="AP54" i="3"/>
  <c r="B54" i="6" s="1"/>
  <c r="AP38" i="3"/>
  <c r="B38" i="6" s="1"/>
  <c r="AP22" i="3"/>
  <c r="B22" i="6" s="1"/>
  <c r="AQ171" i="3"/>
  <c r="C171" i="6" s="1"/>
  <c r="AR160" i="3"/>
  <c r="D160" i="6" s="1"/>
  <c r="AQ155" i="3"/>
  <c r="C155" i="6" s="1"/>
  <c r="AR144" i="3"/>
  <c r="D144" i="6" s="1"/>
  <c r="AQ139" i="3"/>
  <c r="C139" i="6" s="1"/>
  <c r="AR128" i="3"/>
  <c r="D128" i="6" s="1"/>
  <c r="AQ123" i="3"/>
  <c r="C123" i="6" s="1"/>
  <c r="AR112" i="3"/>
  <c r="D112" i="6" s="1"/>
  <c r="AQ107" i="3"/>
  <c r="C107" i="6" s="1"/>
  <c r="AR96" i="3"/>
  <c r="D96" i="6" s="1"/>
  <c r="AQ91" i="3"/>
  <c r="C91" i="6" s="1"/>
  <c r="AR80" i="3"/>
  <c r="D80" i="6" s="1"/>
  <c r="AQ75" i="3"/>
  <c r="C75" i="6" s="1"/>
  <c r="AS69" i="3"/>
  <c r="E69" i="6" s="1"/>
  <c r="AR64" i="3"/>
  <c r="D64" i="6" s="1"/>
  <c r="AQ59" i="3"/>
  <c r="C59" i="6" s="1"/>
  <c r="AS53" i="3"/>
  <c r="E53" i="6" s="1"/>
  <c r="AR48" i="3"/>
  <c r="D48" i="6" s="1"/>
  <c r="AQ43" i="3"/>
  <c r="C43" i="6" s="1"/>
  <c r="AR32" i="3"/>
  <c r="D32" i="6" s="1"/>
  <c r="AQ27" i="3"/>
  <c r="C27" i="6" s="1"/>
  <c r="AR16" i="3"/>
  <c r="D16" i="6" s="1"/>
  <c r="AQ11" i="3"/>
  <c r="C11" i="6" s="1"/>
  <c r="AP172" i="3"/>
  <c r="B172" i="6" s="1"/>
  <c r="F6" i="5"/>
  <c r="L138" i="5"/>
  <c r="Z68" i="5"/>
  <c r="AP180" i="3"/>
  <c r="B180" i="6" s="1"/>
  <c r="AP164" i="3"/>
  <c r="B164" i="6" s="1"/>
  <c r="AP52" i="3"/>
  <c r="B52" i="6" s="1"/>
  <c r="AP36" i="3"/>
  <c r="B36" i="6" s="1"/>
  <c r="AR131" i="3"/>
  <c r="D131" i="6" s="1"/>
  <c r="AQ126" i="3"/>
  <c r="C126" i="6" s="1"/>
  <c r="AR83" i="3"/>
  <c r="D83" i="6" s="1"/>
  <c r="AS58" i="3"/>
  <c r="E58" i="6" s="1"/>
  <c r="AR53" i="3"/>
  <c r="D53" i="6" s="1"/>
  <c r="AQ46" i="3"/>
  <c r="C46" i="6" s="1"/>
  <c r="AS42" i="3"/>
  <c r="E42" i="6" s="1"/>
  <c r="AR37" i="3"/>
  <c r="D37" i="6" s="1"/>
  <c r="AQ32" i="3"/>
  <c r="C32" i="6" s="1"/>
  <c r="AS26" i="3"/>
  <c r="E26" i="6" s="1"/>
  <c r="AR21" i="3"/>
  <c r="D21" i="6" s="1"/>
  <c r="AQ16" i="3"/>
  <c r="C16" i="6" s="1"/>
  <c r="AS10" i="3"/>
  <c r="E10" i="6" s="1"/>
  <c r="AP28" i="3"/>
  <c r="B28" i="6" s="1"/>
  <c r="AP107" i="3"/>
  <c r="B107" i="6" s="1"/>
  <c r="I41" i="5"/>
  <c r="AQ181" i="3"/>
  <c r="C181" i="6" s="1"/>
  <c r="AS175" i="3"/>
  <c r="E175" i="6" s="1"/>
  <c r="AR170" i="3"/>
  <c r="D170" i="6" s="1"/>
  <c r="AQ165" i="3"/>
  <c r="C165" i="6" s="1"/>
  <c r="AS159" i="3"/>
  <c r="E159" i="6" s="1"/>
  <c r="AR154" i="3"/>
  <c r="D154" i="6" s="1"/>
  <c r="AQ149" i="3"/>
  <c r="AS143" i="3"/>
  <c r="E143" i="6" s="1"/>
  <c r="AR138" i="3"/>
  <c r="D138" i="6" s="1"/>
  <c r="AQ133" i="3"/>
  <c r="C133" i="6" s="1"/>
  <c r="AS127" i="3"/>
  <c r="E127" i="6" s="1"/>
  <c r="AR122" i="3"/>
  <c r="D122" i="6" s="1"/>
  <c r="AQ117" i="3"/>
  <c r="C117" i="6" s="1"/>
  <c r="AS111" i="3"/>
  <c r="E111" i="6" s="1"/>
  <c r="AR106" i="3"/>
  <c r="D106" i="6" s="1"/>
  <c r="AQ101" i="3"/>
  <c r="C101" i="6" s="1"/>
  <c r="AS95" i="3"/>
  <c r="E95" i="6" s="1"/>
  <c r="AR90" i="3"/>
  <c r="D90" i="6" s="1"/>
  <c r="AQ85" i="3"/>
  <c r="C85" i="6" s="1"/>
  <c r="AS79" i="3"/>
  <c r="E79" i="6" s="1"/>
  <c r="AR74" i="3"/>
  <c r="D74" i="6" s="1"/>
  <c r="AQ69" i="3"/>
  <c r="C69" i="6" s="1"/>
  <c r="AR42" i="3"/>
  <c r="D42" i="6" s="1"/>
  <c r="AQ37" i="3"/>
  <c r="C37" i="6" s="1"/>
  <c r="AS31" i="3"/>
  <c r="E31" i="6" s="1"/>
  <c r="AR26" i="3"/>
  <c r="D26" i="6" s="1"/>
  <c r="AQ21" i="3"/>
  <c r="C21" i="6" s="1"/>
  <c r="AP76" i="3"/>
  <c r="B76" i="6" s="1"/>
  <c r="AC154" i="5"/>
  <c r="AP171" i="3"/>
  <c r="B171" i="6" s="1"/>
  <c r="I23" i="5"/>
  <c r="J122" i="5"/>
  <c r="K85" i="5"/>
  <c r="AP92" i="3"/>
  <c r="B92" i="6" s="1"/>
  <c r="AA57" i="5"/>
  <c r="AC149" i="5"/>
  <c r="AC79" i="5"/>
  <c r="AP12" i="3"/>
  <c r="B12" i="6" s="1"/>
  <c r="AP27" i="3"/>
  <c r="B27" i="6" s="1"/>
  <c r="F108" i="5"/>
  <c r="L90" i="5"/>
  <c r="AS174" i="3"/>
  <c r="E174" i="6" s="1"/>
  <c r="AR169" i="3"/>
  <c r="D169" i="6" s="1"/>
  <c r="AQ164" i="3"/>
  <c r="C164" i="6" s="1"/>
  <c r="AS158" i="3"/>
  <c r="E158" i="6" s="1"/>
  <c r="AR153" i="3"/>
  <c r="D153" i="6" s="1"/>
  <c r="AQ148" i="3"/>
  <c r="C148" i="6" s="1"/>
  <c r="AS142" i="3"/>
  <c r="E142" i="6" s="1"/>
  <c r="AR137" i="3"/>
  <c r="D137" i="6" s="1"/>
  <c r="AQ132" i="3"/>
  <c r="C132" i="6" s="1"/>
  <c r="AS126" i="3"/>
  <c r="E126" i="6" s="1"/>
  <c r="AR121" i="3"/>
  <c r="D121" i="6" s="1"/>
  <c r="AQ116" i="3"/>
  <c r="C116" i="6" s="1"/>
  <c r="AS110" i="3"/>
  <c r="E110" i="6" s="1"/>
  <c r="AR105" i="3"/>
  <c r="D105" i="6" s="1"/>
  <c r="AQ100" i="3"/>
  <c r="C100" i="6" s="1"/>
  <c r="AS94" i="3"/>
  <c r="E94" i="6" s="1"/>
  <c r="AR89" i="3"/>
  <c r="D89" i="6" s="1"/>
  <c r="AQ84" i="3"/>
  <c r="C84" i="6" s="1"/>
  <c r="AS78" i="3"/>
  <c r="E78" i="6" s="1"/>
  <c r="AR73" i="3"/>
  <c r="D73" i="6" s="1"/>
  <c r="AQ68" i="3"/>
  <c r="C68" i="6" s="1"/>
  <c r="AS62" i="3"/>
  <c r="E62" i="6" s="1"/>
  <c r="AR57" i="3"/>
  <c r="D57" i="6" s="1"/>
  <c r="AQ52" i="3"/>
  <c r="C52" i="6" s="1"/>
  <c r="AS46" i="3"/>
  <c r="E46" i="6" s="1"/>
  <c r="AR41" i="3"/>
  <c r="D41" i="6" s="1"/>
  <c r="AQ36" i="3"/>
  <c r="C36" i="6" s="1"/>
  <c r="AS30" i="3"/>
  <c r="E30" i="6" s="1"/>
  <c r="AR25" i="3"/>
  <c r="D25" i="6" s="1"/>
  <c r="AQ20" i="3"/>
  <c r="C20" i="6" s="1"/>
  <c r="AS14" i="3"/>
  <c r="E14" i="6" s="1"/>
  <c r="AR9" i="3"/>
  <c r="D9" i="6" s="1"/>
  <c r="F155" i="5"/>
  <c r="AP108" i="3"/>
  <c r="B108" i="6" s="1"/>
  <c r="AP91" i="3"/>
  <c r="B91" i="6" s="1"/>
  <c r="I73" i="5"/>
  <c r="Z154" i="5"/>
  <c r="AB96" i="5"/>
  <c r="AP16" i="3"/>
  <c r="B16" i="6" s="1"/>
  <c r="AP44" i="3"/>
  <c r="B44" i="6" s="1"/>
  <c r="AP155" i="3"/>
  <c r="B155" i="6" s="1"/>
  <c r="I141" i="5"/>
  <c r="I89" i="5"/>
  <c r="F54" i="5"/>
  <c r="Z148" i="5"/>
  <c r="AP175" i="3"/>
  <c r="B175" i="6" s="1"/>
  <c r="AP159" i="3"/>
  <c r="B159" i="6" s="1"/>
  <c r="AP143" i="3"/>
  <c r="B143" i="6" s="1"/>
  <c r="AP127" i="3"/>
  <c r="B127" i="6" s="1"/>
  <c r="AP111" i="3"/>
  <c r="B111" i="6" s="1"/>
  <c r="AP95" i="3"/>
  <c r="B95" i="6" s="1"/>
  <c r="AP79" i="3"/>
  <c r="AP63" i="3"/>
  <c r="B63" i="6" s="1"/>
  <c r="AP47" i="3"/>
  <c r="B47" i="6" s="1"/>
  <c r="AP31" i="3"/>
  <c r="B31" i="6" s="1"/>
  <c r="AP15" i="3"/>
  <c r="B15" i="6" s="1"/>
  <c r="AP179" i="3"/>
  <c r="B179" i="6" s="1"/>
  <c r="AP51" i="3"/>
  <c r="B51" i="6" s="1"/>
  <c r="AQ169" i="3"/>
  <c r="C169" i="6" s="1"/>
  <c r="AR126" i="3"/>
  <c r="D126" i="6" s="1"/>
  <c r="AQ41" i="3"/>
  <c r="C41" i="6" s="1"/>
  <c r="AP5" i="3"/>
  <c r="B5" i="6" s="1"/>
  <c r="B6" i="6"/>
  <c r="AS181" i="3"/>
  <c r="E181" i="6" s="1"/>
  <c r="AS165" i="3"/>
  <c r="E165" i="6" s="1"/>
  <c r="AS133" i="3"/>
  <c r="E133" i="6" s="1"/>
  <c r="AS117" i="3"/>
  <c r="E117" i="6" s="1"/>
  <c r="AS101" i="3"/>
  <c r="E101" i="6" s="1"/>
  <c r="AS85" i="3"/>
  <c r="E85" i="6" s="1"/>
  <c r="AS37" i="3"/>
  <c r="E37" i="6" s="1"/>
  <c r="AS21" i="3"/>
  <c r="E21" i="6" s="1"/>
  <c r="AS40" i="3"/>
  <c r="E40" i="6" s="1"/>
  <c r="AB148" i="5"/>
  <c r="AP181" i="3"/>
  <c r="B181" i="6" s="1"/>
  <c r="AP165" i="3"/>
  <c r="B165" i="6" s="1"/>
  <c r="AB163" i="5"/>
  <c r="AP149" i="3"/>
  <c r="B149" i="6" s="1"/>
  <c r="AP133" i="3"/>
  <c r="B133" i="6" s="1"/>
  <c r="I131" i="5"/>
  <c r="AP117" i="3"/>
  <c r="B117" i="6" s="1"/>
  <c r="AP101" i="3"/>
  <c r="B101" i="6" s="1"/>
  <c r="AP85" i="3"/>
  <c r="B85" i="6" s="1"/>
  <c r="AP69" i="3"/>
  <c r="B69" i="6" s="1"/>
  <c r="I67" i="5"/>
  <c r="AP53" i="3"/>
  <c r="B53" i="6" s="1"/>
  <c r="AP37" i="3"/>
  <c r="B37" i="6" s="1"/>
  <c r="F35" i="5"/>
  <c r="AP21" i="3"/>
  <c r="B21" i="6" s="1"/>
  <c r="I19" i="5"/>
  <c r="AR181" i="3"/>
  <c r="D181" i="6" s="1"/>
  <c r="AQ176" i="3"/>
  <c r="C176" i="6" s="1"/>
  <c r="AS170" i="3"/>
  <c r="E170" i="6" s="1"/>
  <c r="AR165" i="3"/>
  <c r="D165" i="6" s="1"/>
  <c r="K163" i="5"/>
  <c r="AQ160" i="3"/>
  <c r="C160" i="6" s="1"/>
  <c r="J159" i="5"/>
  <c r="AS154" i="3"/>
  <c r="E154" i="6" s="1"/>
  <c r="F152" i="5"/>
  <c r="AR149" i="3"/>
  <c r="D149" i="6" s="1"/>
  <c r="K147" i="5"/>
  <c r="AQ144" i="3"/>
  <c r="C144" i="6" s="1"/>
  <c r="J143" i="5"/>
  <c r="AS138" i="3"/>
  <c r="E138" i="6" s="1"/>
  <c r="AB136" i="5"/>
  <c r="AR133" i="3"/>
  <c r="D133" i="6" s="1"/>
  <c r="AQ128" i="3"/>
  <c r="C128" i="6" s="1"/>
  <c r="AS122" i="3"/>
  <c r="E122" i="6" s="1"/>
  <c r="AR117" i="3"/>
  <c r="D117" i="6" s="1"/>
  <c r="AQ112" i="3"/>
  <c r="C112" i="6" s="1"/>
  <c r="J111" i="5"/>
  <c r="AS106" i="3"/>
  <c r="E106" i="6" s="1"/>
  <c r="L104" i="5"/>
  <c r="AR101" i="3"/>
  <c r="D101" i="6" s="1"/>
  <c r="AQ96" i="3"/>
  <c r="C96" i="6" s="1"/>
  <c r="Z94" i="5"/>
  <c r="AS90" i="3"/>
  <c r="E90" i="6" s="1"/>
  <c r="AR85" i="3"/>
  <c r="D85" i="6" s="1"/>
  <c r="AQ80" i="3"/>
  <c r="C80" i="6" s="1"/>
  <c r="AS74" i="3"/>
  <c r="E74" i="6" s="1"/>
  <c r="Z72" i="5"/>
  <c r="AR69" i="3"/>
  <c r="D69" i="6" s="1"/>
  <c r="Z67" i="5"/>
  <c r="AQ64" i="3"/>
  <c r="C64" i="6" s="1"/>
  <c r="J63" i="5"/>
  <c r="AQ48" i="3"/>
  <c r="C48" i="6" s="1"/>
  <c r="AP163" i="3"/>
  <c r="B163" i="6" s="1"/>
  <c r="AP35" i="3"/>
  <c r="B35" i="6" s="1"/>
  <c r="AQ121" i="3"/>
  <c r="C121" i="6" s="1"/>
  <c r="AR78" i="3"/>
  <c r="D78" i="6" s="1"/>
  <c r="AS35" i="3"/>
  <c r="E35" i="6" s="1"/>
  <c r="AP148" i="3"/>
  <c r="B148" i="6" s="1"/>
  <c r="AP20" i="3"/>
  <c r="B20" i="6" s="1"/>
  <c r="AR163" i="3"/>
  <c r="D163" i="6" s="1"/>
  <c r="AQ78" i="3"/>
  <c r="C78" i="6" s="1"/>
  <c r="AR35" i="3"/>
  <c r="D35" i="6" s="1"/>
  <c r="AB180" i="5"/>
  <c r="J153" i="5"/>
  <c r="AS180" i="3"/>
  <c r="E180" i="6" s="1"/>
  <c r="AR175" i="3"/>
  <c r="D175" i="6" s="1"/>
  <c r="AQ170" i="3"/>
  <c r="C170" i="6" s="1"/>
  <c r="AS164" i="3"/>
  <c r="E164" i="6" s="1"/>
  <c r="AR159" i="3"/>
  <c r="D159" i="6" s="1"/>
  <c r="AQ154" i="3"/>
  <c r="C154" i="6" s="1"/>
  <c r="AS148" i="3"/>
  <c r="E148" i="6" s="1"/>
  <c r="AR143" i="3"/>
  <c r="D143" i="6" s="1"/>
  <c r="AQ138" i="3"/>
  <c r="C138" i="6" s="1"/>
  <c r="AS132" i="3"/>
  <c r="E132" i="6" s="1"/>
  <c r="AR127" i="3"/>
  <c r="D127" i="6" s="1"/>
  <c r="AQ122" i="3"/>
  <c r="C122" i="6" s="1"/>
  <c r="AS116" i="3"/>
  <c r="E116" i="6" s="1"/>
  <c r="AR111" i="3"/>
  <c r="D111" i="6" s="1"/>
  <c r="AQ106" i="3"/>
  <c r="C106" i="6" s="1"/>
  <c r="AS100" i="3"/>
  <c r="E100" i="6" s="1"/>
  <c r="AR95" i="3"/>
  <c r="D95" i="6" s="1"/>
  <c r="AQ90" i="3"/>
  <c r="C90" i="6" s="1"/>
  <c r="AS84" i="3"/>
  <c r="E84" i="6" s="1"/>
  <c r="AR79" i="3"/>
  <c r="D79" i="6" s="1"/>
  <c r="AQ74" i="3"/>
  <c r="C74" i="6" s="1"/>
  <c r="AS68" i="3"/>
  <c r="E68" i="6" s="1"/>
  <c r="AR63" i="3"/>
  <c r="D63" i="6" s="1"/>
  <c r="AQ58" i="3"/>
  <c r="C58" i="6" s="1"/>
  <c r="AS52" i="3"/>
  <c r="E52" i="6" s="1"/>
  <c r="AR47" i="3"/>
  <c r="D47" i="6" s="1"/>
  <c r="AQ42" i="3"/>
  <c r="C42" i="6" s="1"/>
  <c r="AS36" i="3"/>
  <c r="E36" i="6" s="1"/>
  <c r="AR31" i="3"/>
  <c r="D31" i="6" s="1"/>
  <c r="AQ26" i="3"/>
  <c r="C26" i="6" s="1"/>
  <c r="AS20" i="3"/>
  <c r="E20" i="6" s="1"/>
  <c r="AR15" i="3"/>
  <c r="D15" i="6" s="1"/>
  <c r="AQ10" i="3"/>
  <c r="C10" i="6" s="1"/>
  <c r="AP147" i="3"/>
  <c r="B147" i="6" s="1"/>
  <c r="AP19" i="3"/>
  <c r="B19" i="6" s="1"/>
  <c r="AR158" i="3"/>
  <c r="D158" i="6" s="1"/>
  <c r="AQ73" i="3"/>
  <c r="C73" i="6" s="1"/>
  <c r="AR30" i="3"/>
  <c r="D30" i="6" s="1"/>
  <c r="AP178" i="3"/>
  <c r="B178" i="6" s="1"/>
  <c r="AP162" i="3"/>
  <c r="B162" i="6" s="1"/>
  <c r="AP146" i="3"/>
  <c r="B146" i="6" s="1"/>
  <c r="AP130" i="3"/>
  <c r="B130" i="6" s="1"/>
  <c r="AP114" i="3"/>
  <c r="B114" i="6" s="1"/>
  <c r="AP98" i="3"/>
  <c r="B98" i="6" s="1"/>
  <c r="AP82" i="3"/>
  <c r="B82" i="6" s="1"/>
  <c r="AP66" i="3"/>
  <c r="B66" i="6" s="1"/>
  <c r="AP50" i="3"/>
  <c r="B50" i="6" s="1"/>
  <c r="AP34" i="3"/>
  <c r="B34" i="6" s="1"/>
  <c r="AP18" i="3"/>
  <c r="B18" i="6" s="1"/>
  <c r="AR180" i="3"/>
  <c r="D180" i="6" s="1"/>
  <c r="AQ175" i="3"/>
  <c r="C175" i="6" s="1"/>
  <c r="AS169" i="3"/>
  <c r="E169" i="6" s="1"/>
  <c r="AR164" i="3"/>
  <c r="D164" i="6" s="1"/>
  <c r="AQ159" i="3"/>
  <c r="C159" i="6" s="1"/>
  <c r="AS153" i="3"/>
  <c r="E153" i="6" s="1"/>
  <c r="AR148" i="3"/>
  <c r="D148" i="6" s="1"/>
  <c r="AQ143" i="3"/>
  <c r="C143" i="6" s="1"/>
  <c r="AS137" i="3"/>
  <c r="E137" i="6" s="1"/>
  <c r="AR132" i="3"/>
  <c r="D132" i="6" s="1"/>
  <c r="AQ127" i="3"/>
  <c r="C127" i="6" s="1"/>
  <c r="AS121" i="3"/>
  <c r="E121" i="6" s="1"/>
  <c r="AR116" i="3"/>
  <c r="D116" i="6" s="1"/>
  <c r="AQ111" i="3"/>
  <c r="C111" i="6" s="1"/>
  <c r="AS105" i="3"/>
  <c r="E105" i="6" s="1"/>
  <c r="AR100" i="3"/>
  <c r="D100" i="6" s="1"/>
  <c r="AQ95" i="3"/>
  <c r="C95" i="6" s="1"/>
  <c r="AS89" i="3"/>
  <c r="E89" i="6" s="1"/>
  <c r="AR84" i="3"/>
  <c r="D84" i="6" s="1"/>
  <c r="AQ79" i="3"/>
  <c r="C79" i="6" s="1"/>
  <c r="AS73" i="3"/>
  <c r="E73" i="6" s="1"/>
  <c r="AR68" i="3"/>
  <c r="D68" i="6" s="1"/>
  <c r="AQ63" i="3"/>
  <c r="C63" i="6" s="1"/>
  <c r="AS57" i="3"/>
  <c r="E57" i="6" s="1"/>
  <c r="AR52" i="3"/>
  <c r="D52" i="6" s="1"/>
  <c r="AQ47" i="3"/>
  <c r="C47" i="6" s="1"/>
  <c r="AS41" i="3"/>
  <c r="AR36" i="3"/>
  <c r="D36" i="6" s="1"/>
  <c r="AQ31" i="3"/>
  <c r="C31" i="6" s="1"/>
  <c r="AS25" i="3"/>
  <c r="E25" i="6" s="1"/>
  <c r="AR20" i="3"/>
  <c r="D20" i="6" s="1"/>
  <c r="AQ15" i="3"/>
  <c r="C15" i="6" s="1"/>
  <c r="AS9" i="3"/>
  <c r="E9" i="6" s="1"/>
  <c r="AP132" i="3"/>
  <c r="B132" i="6" s="1"/>
  <c r="AQ158" i="3"/>
  <c r="C158" i="6" s="1"/>
  <c r="AR115" i="3"/>
  <c r="D115" i="6" s="1"/>
  <c r="AS72" i="3"/>
  <c r="E72" i="6" s="1"/>
  <c r="AQ30" i="3"/>
  <c r="C30" i="6" s="1"/>
  <c r="AP131" i="3"/>
  <c r="B131" i="6" s="1"/>
  <c r="AQ153" i="3"/>
  <c r="C153" i="6" s="1"/>
  <c r="AR110" i="3"/>
  <c r="D110" i="6" s="1"/>
  <c r="AS67" i="3"/>
  <c r="E67" i="6" s="1"/>
  <c r="AQ25" i="3"/>
  <c r="C25" i="6" s="1"/>
  <c r="J169" i="5"/>
  <c r="L83" i="5"/>
  <c r="AP116" i="3"/>
  <c r="B116" i="6" s="1"/>
  <c r="AQ110" i="3"/>
  <c r="C110" i="6" s="1"/>
  <c r="AR67" i="3"/>
  <c r="D67" i="6" s="1"/>
  <c r="AS24" i="3"/>
  <c r="E24" i="6" s="1"/>
  <c r="AP115" i="3"/>
  <c r="B115" i="6" s="1"/>
  <c r="AQ105" i="3"/>
  <c r="C105" i="6" s="1"/>
  <c r="AR62" i="3"/>
  <c r="D62" i="6" s="1"/>
  <c r="AS19" i="3"/>
  <c r="E19" i="6" s="1"/>
  <c r="AP100" i="3"/>
  <c r="B100" i="6" s="1"/>
  <c r="AR147" i="3"/>
  <c r="D147" i="6" s="1"/>
  <c r="AQ62" i="3"/>
  <c r="C62" i="6" s="1"/>
  <c r="AR19" i="3"/>
  <c r="D19" i="6" s="1"/>
  <c r="AC20" i="5"/>
  <c r="L99" i="5"/>
  <c r="AS178" i="3"/>
  <c r="E178" i="6" s="1"/>
  <c r="AR173" i="3"/>
  <c r="D173" i="6" s="1"/>
  <c r="AQ168" i="3"/>
  <c r="C168" i="6" s="1"/>
  <c r="AS162" i="3"/>
  <c r="E162" i="6" s="1"/>
  <c r="AR157" i="3"/>
  <c r="D157" i="6" s="1"/>
  <c r="AQ152" i="3"/>
  <c r="C152" i="6" s="1"/>
  <c r="AS146" i="3"/>
  <c r="E146" i="6" s="1"/>
  <c r="AR141" i="3"/>
  <c r="D141" i="6" s="1"/>
  <c r="AQ136" i="3"/>
  <c r="C136" i="6" s="1"/>
  <c r="AS130" i="3"/>
  <c r="E130" i="6" s="1"/>
  <c r="AR125" i="3"/>
  <c r="D125" i="6" s="1"/>
  <c r="AQ120" i="3"/>
  <c r="C120" i="6" s="1"/>
  <c r="AS114" i="3"/>
  <c r="E114" i="6" s="1"/>
  <c r="AR109" i="3"/>
  <c r="D109" i="6" s="1"/>
  <c r="AQ104" i="3"/>
  <c r="C104" i="6" s="1"/>
  <c r="AS98" i="3"/>
  <c r="E98" i="6" s="1"/>
  <c r="AR93" i="3"/>
  <c r="D93" i="6" s="1"/>
  <c r="AQ88" i="3"/>
  <c r="C88" i="6" s="1"/>
  <c r="AS82" i="3"/>
  <c r="E82" i="6" s="1"/>
  <c r="AR77" i="3"/>
  <c r="D77" i="6" s="1"/>
  <c r="AQ72" i="3"/>
  <c r="C72" i="6" s="1"/>
  <c r="AS66" i="3"/>
  <c r="E66" i="6" s="1"/>
  <c r="AR61" i="3"/>
  <c r="D61" i="6" s="1"/>
  <c r="AQ56" i="3"/>
  <c r="C56" i="6" s="1"/>
  <c r="AS50" i="3"/>
  <c r="E50" i="6" s="1"/>
  <c r="AR45" i="3"/>
  <c r="D45" i="6" s="1"/>
  <c r="AQ40" i="3"/>
  <c r="C40" i="6" s="1"/>
  <c r="AS34" i="3"/>
  <c r="E34" i="6" s="1"/>
  <c r="AR29" i="3"/>
  <c r="D29" i="6" s="1"/>
  <c r="AQ24" i="3"/>
  <c r="C24" i="6" s="1"/>
  <c r="AS18" i="3"/>
  <c r="E18" i="6" s="1"/>
  <c r="AR13" i="3"/>
  <c r="D13" i="6" s="1"/>
  <c r="AQ8" i="3"/>
  <c r="C8" i="6" s="1"/>
  <c r="AP99" i="3"/>
  <c r="B99" i="6" s="1"/>
  <c r="AR142" i="3"/>
  <c r="D142" i="6" s="1"/>
  <c r="AQ57" i="3"/>
  <c r="C57" i="6" s="1"/>
  <c r="AR14" i="3"/>
  <c r="D14" i="6" s="1"/>
  <c r="AC105" i="5"/>
  <c r="AR178" i="3"/>
  <c r="D178" i="6" s="1"/>
  <c r="AQ173" i="3"/>
  <c r="C173" i="6" s="1"/>
  <c r="AS167" i="3"/>
  <c r="E167" i="6" s="1"/>
  <c r="AR162" i="3"/>
  <c r="D162" i="6" s="1"/>
  <c r="AQ157" i="3"/>
  <c r="C157" i="6" s="1"/>
  <c r="AS151" i="3"/>
  <c r="E151" i="6" s="1"/>
  <c r="AR146" i="3"/>
  <c r="D146" i="6" s="1"/>
  <c r="AQ141" i="3"/>
  <c r="C141" i="6" s="1"/>
  <c r="AS135" i="3"/>
  <c r="E135" i="6" s="1"/>
  <c r="AR130" i="3"/>
  <c r="D130" i="6" s="1"/>
  <c r="AQ125" i="3"/>
  <c r="C125" i="6" s="1"/>
  <c r="AS119" i="3"/>
  <c r="E119" i="6" s="1"/>
  <c r="AR114" i="3"/>
  <c r="D114" i="6" s="1"/>
  <c r="AQ109" i="3"/>
  <c r="C109" i="6" s="1"/>
  <c r="AS103" i="3"/>
  <c r="E103" i="6" s="1"/>
  <c r="AR98" i="3"/>
  <c r="D98" i="6" s="1"/>
  <c r="AQ93" i="3"/>
  <c r="C93" i="6" s="1"/>
  <c r="AS87" i="3"/>
  <c r="E87" i="6" s="1"/>
  <c r="AR82" i="3"/>
  <c r="D82" i="6" s="1"/>
  <c r="AQ77" i="3"/>
  <c r="C77" i="6" s="1"/>
  <c r="AS71" i="3"/>
  <c r="E71" i="6" s="1"/>
  <c r="AR66" i="3"/>
  <c r="D66" i="6" s="1"/>
  <c r="AQ61" i="3"/>
  <c r="C61" i="6" s="1"/>
  <c r="AS55" i="3"/>
  <c r="E55" i="6" s="1"/>
  <c r="AR50" i="3"/>
  <c r="D50" i="6" s="1"/>
  <c r="AQ45" i="3"/>
  <c r="C45" i="6" s="1"/>
  <c r="AS39" i="3"/>
  <c r="E39" i="6" s="1"/>
  <c r="AR34" i="3"/>
  <c r="D34" i="6" s="1"/>
  <c r="AQ29" i="3"/>
  <c r="C29" i="6" s="1"/>
  <c r="AS23" i="3"/>
  <c r="E23" i="6" s="1"/>
  <c r="AR18" i="3"/>
  <c r="D18" i="6" s="1"/>
  <c r="AQ13" i="3"/>
  <c r="C13" i="6" s="1"/>
  <c r="AP84" i="3"/>
  <c r="B84" i="6" s="1"/>
  <c r="AQ142" i="3"/>
  <c r="C142" i="6" s="1"/>
  <c r="AR99" i="3"/>
  <c r="D99" i="6" s="1"/>
  <c r="AS56" i="3"/>
  <c r="E56" i="6" s="1"/>
  <c r="AQ14" i="3"/>
  <c r="C14" i="6" s="1"/>
  <c r="AA52" i="5"/>
  <c r="AP83" i="3"/>
  <c r="B83" i="6" s="1"/>
  <c r="AQ137" i="3"/>
  <c r="C137" i="6" s="1"/>
  <c r="AR94" i="3"/>
  <c r="D94" i="6" s="1"/>
  <c r="AS51" i="3"/>
  <c r="E51" i="6" s="1"/>
  <c r="AQ9" i="3"/>
  <c r="C9" i="6" s="1"/>
  <c r="AB68" i="5"/>
  <c r="L116" i="5"/>
  <c r="AS177" i="3"/>
  <c r="E177" i="6" s="1"/>
  <c r="AR172" i="3"/>
  <c r="D172" i="6" s="1"/>
  <c r="AQ167" i="3"/>
  <c r="C167" i="6" s="1"/>
  <c r="AS161" i="3"/>
  <c r="E161" i="6" s="1"/>
  <c r="AR156" i="3"/>
  <c r="D156" i="6" s="1"/>
  <c r="AQ151" i="3"/>
  <c r="C151" i="6" s="1"/>
  <c r="AS145" i="3"/>
  <c r="E145" i="6" s="1"/>
  <c r="AR140" i="3"/>
  <c r="D140" i="6" s="1"/>
  <c r="AQ135" i="3"/>
  <c r="C135" i="6" s="1"/>
  <c r="AS129" i="3"/>
  <c r="E129" i="6" s="1"/>
  <c r="AR124" i="3"/>
  <c r="D124" i="6" s="1"/>
  <c r="AQ119" i="3"/>
  <c r="C119" i="6" s="1"/>
  <c r="AS113" i="3"/>
  <c r="E113" i="6" s="1"/>
  <c r="AR108" i="3"/>
  <c r="D108" i="6" s="1"/>
  <c r="AQ103" i="3"/>
  <c r="C103" i="6" s="1"/>
  <c r="AS97" i="3"/>
  <c r="AR92" i="3"/>
  <c r="D92" i="6" s="1"/>
  <c r="AQ87" i="3"/>
  <c r="C87" i="6" s="1"/>
  <c r="AS81" i="3"/>
  <c r="E81" i="6" s="1"/>
  <c r="AR76" i="3"/>
  <c r="AQ71" i="3"/>
  <c r="C71" i="6" s="1"/>
  <c r="AS65" i="3"/>
  <c r="E65" i="6" s="1"/>
  <c r="AR60" i="3"/>
  <c r="D60" i="6" s="1"/>
  <c r="AQ55" i="3"/>
  <c r="C55" i="6" s="1"/>
  <c r="AS49" i="3"/>
  <c r="E49" i="6" s="1"/>
  <c r="AR44" i="3"/>
  <c r="D44" i="6" s="1"/>
  <c r="AQ39" i="3"/>
  <c r="C39" i="6" s="1"/>
  <c r="AS33" i="3"/>
  <c r="E33" i="6" s="1"/>
  <c r="AR28" i="3"/>
  <c r="D28" i="6" s="1"/>
  <c r="AQ23" i="3"/>
  <c r="C23" i="6" s="1"/>
  <c r="AS17" i="3"/>
  <c r="E17" i="6" s="1"/>
  <c r="AR12" i="3"/>
  <c r="D12" i="6" s="1"/>
  <c r="AP68" i="3"/>
  <c r="B68" i="6" s="1"/>
  <c r="AQ94" i="3"/>
  <c r="C94" i="6" s="1"/>
  <c r="AR51" i="3"/>
  <c r="D51" i="6" s="1"/>
  <c r="AS8" i="3"/>
  <c r="E8" i="6" s="1"/>
  <c r="K136" i="5"/>
  <c r="K120" i="5"/>
  <c r="L93" i="5"/>
  <c r="AS7" i="3"/>
  <c r="E7" i="6" s="1"/>
  <c r="AR7" i="3"/>
  <c r="D7" i="6" s="1"/>
  <c r="AQ7" i="3"/>
  <c r="C7" i="6" s="1"/>
  <c r="AS6" i="3"/>
  <c r="E6" i="6" s="1"/>
  <c r="AR6" i="3"/>
  <c r="D6" i="6" s="1"/>
  <c r="AQ6" i="3"/>
  <c r="C6" i="6" s="1"/>
  <c r="AS63" i="3"/>
  <c r="AR58" i="3"/>
  <c r="D58" i="6" s="1"/>
  <c r="AQ53" i="3"/>
  <c r="C53" i="6" s="1"/>
  <c r="AS47" i="3"/>
  <c r="E47" i="6" s="1"/>
  <c r="AS15" i="3"/>
  <c r="E15" i="6" s="1"/>
  <c r="AR10" i="3"/>
  <c r="D10" i="6" s="1"/>
  <c r="L167" i="5"/>
  <c r="L135" i="5"/>
  <c r="AB221" i="5"/>
  <c r="AB189" i="5"/>
  <c r="K257" i="5"/>
  <c r="S257" i="5" s="1"/>
  <c r="K226" i="5"/>
  <c r="J221" i="5"/>
  <c r="L215" i="5"/>
  <c r="L239" i="5"/>
  <c r="AB183" i="5"/>
  <c r="J210" i="5"/>
  <c r="J194" i="5"/>
  <c r="L15" i="5"/>
  <c r="Z209" i="5"/>
  <c r="K256" i="5"/>
  <c r="L30" i="5"/>
  <c r="Z202" i="5"/>
  <c r="K215" i="5"/>
  <c r="K184" i="5"/>
  <c r="K130" i="5"/>
  <c r="AC50" i="5"/>
  <c r="K239" i="5"/>
  <c r="K224" i="5"/>
  <c r="K208" i="5"/>
  <c r="K197" i="5"/>
  <c r="AB13" i="5"/>
  <c r="K246" i="5"/>
  <c r="L206" i="5"/>
  <c r="L127" i="5"/>
  <c r="L251" i="5"/>
  <c r="L221" i="5"/>
  <c r="L187" i="5"/>
  <c r="L75" i="5"/>
  <c r="J53" i="5"/>
  <c r="J236" i="5"/>
  <c r="K249" i="5"/>
  <c r="AC218" i="5"/>
  <c r="K259" i="5"/>
  <c r="I248" i="5"/>
  <c r="AC240" i="5"/>
  <c r="AC192" i="5"/>
  <c r="AA198" i="5"/>
  <c r="I201" i="5"/>
  <c r="I217" i="5"/>
  <c r="K207" i="5"/>
  <c r="AC208" i="5"/>
  <c r="F208" i="5"/>
  <c r="Z213" i="5"/>
  <c r="L255" i="5"/>
  <c r="K202" i="5"/>
  <c r="K201" i="5"/>
  <c r="L125" i="5"/>
  <c r="L87" i="5"/>
  <c r="L32" i="5"/>
  <c r="K24" i="5"/>
  <c r="L212" i="5"/>
  <c r="K186" i="5"/>
  <c r="K110" i="5"/>
  <c r="K102" i="5"/>
  <c r="L95" i="5"/>
  <c r="K40" i="5"/>
  <c r="J117" i="5"/>
  <c r="L237" i="5"/>
  <c r="L109" i="5"/>
  <c r="K56" i="5"/>
  <c r="Z22" i="5"/>
  <c r="Z231" i="5"/>
  <c r="Z251" i="5"/>
  <c r="J217" i="5"/>
  <c r="K192" i="5"/>
  <c r="J180" i="5"/>
  <c r="J194" i="6"/>
  <c r="L192" i="5"/>
  <c r="J250" i="5"/>
  <c r="J242" i="5"/>
  <c r="L222" i="5"/>
  <c r="L24" i="5"/>
  <c r="K223" i="5"/>
  <c r="K216" i="5"/>
  <c r="K178" i="5"/>
  <c r="K122" i="5"/>
  <c r="J21" i="5"/>
  <c r="K242" i="5"/>
  <c r="Z215" i="5"/>
  <c r="L189" i="5"/>
  <c r="K247" i="5"/>
  <c r="L240" i="5"/>
  <c r="U240" i="5" s="1"/>
  <c r="L220" i="5"/>
  <c r="L57" i="5"/>
  <c r="L252" i="5"/>
  <c r="K187" i="5"/>
  <c r="K82" i="5"/>
  <c r="Z233" i="5"/>
  <c r="K193" i="5"/>
  <c r="S193" i="5" s="1"/>
  <c r="K219" i="5"/>
  <c r="AA234" i="5"/>
  <c r="K88" i="5"/>
  <c r="F231" i="5"/>
  <c r="AA236" i="5"/>
  <c r="AA189" i="5"/>
  <c r="I188" i="5"/>
  <c r="I194" i="5"/>
  <c r="AB208" i="5"/>
  <c r="AA220" i="5"/>
  <c r="AC252" i="5"/>
  <c r="AA199" i="5"/>
  <c r="AB199" i="5"/>
  <c r="AB207" i="5"/>
  <c r="AB258" i="5"/>
  <c r="L259" i="5"/>
  <c r="Z226" i="5"/>
  <c r="L210" i="5"/>
  <c r="L242" i="5"/>
  <c r="AB255" i="5"/>
  <c r="Z255" i="5"/>
  <c r="AB239" i="5"/>
  <c r="AC239" i="5"/>
  <c r="Z239" i="5"/>
  <c r="K229" i="5"/>
  <c r="Z228" i="5"/>
  <c r="AB223" i="5"/>
  <c r="Z223" i="5"/>
  <c r="L218" i="5"/>
  <c r="Z217" i="5"/>
  <c r="F217" i="5"/>
  <c r="K213" i="5"/>
  <c r="Z212" i="5"/>
  <c r="AA201" i="5"/>
  <c r="L202" i="5"/>
  <c r="AB185" i="5"/>
  <c r="AA185" i="5"/>
  <c r="Z185" i="5"/>
  <c r="F185" i="5"/>
  <c r="L186" i="5"/>
  <c r="K181" i="5"/>
  <c r="Z180" i="5"/>
  <c r="J226" i="5"/>
  <c r="AC40" i="5"/>
  <c r="F182" i="5"/>
  <c r="F199" i="5"/>
  <c r="L209" i="5"/>
  <c r="Z225" i="5"/>
  <c r="K236" i="5"/>
  <c r="AA259" i="5"/>
  <c r="L202" i="6"/>
  <c r="Z183" i="5"/>
  <c r="Z210" i="5"/>
  <c r="AA231" i="5"/>
  <c r="AC236" i="5"/>
  <c r="Z199" i="5"/>
  <c r="L159" i="5"/>
  <c r="K146" i="5"/>
  <c r="K104" i="5"/>
  <c r="K98" i="5"/>
  <c r="L179" i="5"/>
  <c r="AB220" i="5"/>
  <c r="K241" i="5"/>
  <c r="J115" i="5"/>
  <c r="L61" i="5"/>
  <c r="L188" i="5"/>
  <c r="AA208" i="5"/>
  <c r="AC220" i="5"/>
  <c r="L241" i="5"/>
  <c r="AC247" i="5"/>
  <c r="J253" i="5"/>
  <c r="L151" i="5"/>
  <c r="L67" i="5"/>
  <c r="K54" i="5"/>
  <c r="Z192" i="5"/>
  <c r="Z240" i="5"/>
  <c r="Z247" i="5"/>
  <c r="AB61" i="5"/>
  <c r="K138" i="5"/>
  <c r="K114" i="5"/>
  <c r="Z39" i="5"/>
  <c r="Z18" i="5"/>
  <c r="L232" i="6"/>
  <c r="L199" i="5"/>
  <c r="AA240" i="5"/>
  <c r="K248" i="5"/>
  <c r="J252" i="5"/>
  <c r="K126" i="5"/>
  <c r="J220" i="5"/>
  <c r="Z95" i="5"/>
  <c r="L258" i="6"/>
  <c r="K253" i="6"/>
  <c r="J248" i="6"/>
  <c r="L208" i="5"/>
  <c r="L163" i="5"/>
  <c r="K78" i="5"/>
  <c r="Z31" i="5"/>
  <c r="Z208" i="5"/>
  <c r="L231" i="5"/>
  <c r="U231" i="5" s="1"/>
  <c r="Z242" i="5"/>
  <c r="K258" i="5"/>
  <c r="J125" i="5"/>
  <c r="L45" i="5"/>
  <c r="L31" i="5"/>
  <c r="Z193" i="5"/>
  <c r="Z224" i="5"/>
  <c r="J237" i="5"/>
  <c r="AC168" i="5"/>
  <c r="J131" i="5"/>
  <c r="L77" i="5"/>
  <c r="T193" i="5"/>
  <c r="Z258" i="5"/>
  <c r="J255" i="5"/>
  <c r="L248" i="5"/>
  <c r="K228" i="5"/>
  <c r="L216" i="5"/>
  <c r="K212" i="5"/>
  <c r="K166" i="5"/>
  <c r="Z82" i="5"/>
  <c r="AC231" i="5"/>
  <c r="AB236" i="5"/>
  <c r="Z98" i="5"/>
  <c r="AC8" i="5"/>
  <c r="L111" i="5"/>
  <c r="AA228" i="5"/>
  <c r="AC228" i="5"/>
  <c r="I258" i="5"/>
  <c r="AC257" i="5"/>
  <c r="I257" i="5"/>
  <c r="P257" i="5" s="1"/>
  <c r="I218" i="5"/>
  <c r="AB234" i="5"/>
  <c r="AC234" i="5"/>
  <c r="I216" i="5"/>
  <c r="AB219" i="5"/>
  <c r="F243" i="5"/>
  <c r="AB202" i="5"/>
  <c r="I232" i="5"/>
  <c r="I14" i="5"/>
  <c r="K173" i="5"/>
  <c r="J168" i="5"/>
  <c r="L162" i="5"/>
  <c r="I121" i="5"/>
  <c r="I9" i="5"/>
  <c r="J176" i="5"/>
  <c r="AC90" i="5"/>
  <c r="K177" i="5"/>
  <c r="J171" i="5"/>
  <c r="K161" i="5"/>
  <c r="L150" i="5"/>
  <c r="K145" i="5"/>
  <c r="K129" i="5"/>
  <c r="L118" i="5"/>
  <c r="K113" i="5"/>
  <c r="J108" i="5"/>
  <c r="L102" i="5"/>
  <c r="J92" i="5"/>
  <c r="L86" i="5"/>
  <c r="L69" i="5"/>
  <c r="K65" i="5"/>
  <c r="K49" i="5"/>
  <c r="J44" i="5"/>
  <c r="L38" i="5"/>
  <c r="K33" i="5"/>
  <c r="L22" i="5"/>
  <c r="K17" i="5"/>
  <c r="AA118" i="5"/>
  <c r="I71" i="5"/>
  <c r="F165" i="5"/>
  <c r="AC83" i="5"/>
  <c r="AC164" i="5"/>
  <c r="AC177" i="5"/>
  <c r="I97" i="5"/>
  <c r="I50" i="5"/>
  <c r="AA127" i="5"/>
  <c r="AC111" i="5"/>
  <c r="I80" i="5"/>
  <c r="AC63" i="5"/>
  <c r="I48" i="5"/>
  <c r="L173" i="5"/>
  <c r="J162" i="5"/>
  <c r="J146" i="5"/>
  <c r="L141" i="5"/>
  <c r="L146" i="5"/>
  <c r="L130" i="5"/>
  <c r="K125" i="5"/>
  <c r="AB119" i="5"/>
  <c r="Z108" i="5"/>
  <c r="Z103" i="5"/>
  <c r="Z87" i="5"/>
  <c r="L82" i="5"/>
  <c r="K77" i="5"/>
  <c r="L66" i="5"/>
  <c r="K61" i="5"/>
  <c r="AC44" i="5"/>
  <c r="L34" i="5"/>
  <c r="L18" i="5"/>
  <c r="AA12" i="5"/>
  <c r="F157" i="5"/>
  <c r="AA157" i="5"/>
  <c r="AC157" i="5"/>
  <c r="F172" i="5"/>
  <c r="AB172" i="5"/>
  <c r="AC172" i="5"/>
  <c r="I157" i="5"/>
  <c r="I172" i="5"/>
  <c r="K172" i="5"/>
  <c r="L144" i="5"/>
  <c r="K139" i="5"/>
  <c r="L129" i="5"/>
  <c r="Z123" i="5"/>
  <c r="Z102" i="5"/>
  <c r="J87" i="5"/>
  <c r="K44" i="5"/>
  <c r="Z38" i="5"/>
  <c r="L17" i="5"/>
  <c r="AA124" i="5"/>
  <c r="AB92" i="5"/>
  <c r="I61" i="5"/>
  <c r="I13" i="5"/>
  <c r="J178" i="5"/>
  <c r="L172" i="5"/>
  <c r="K135" i="5"/>
  <c r="J130" i="5"/>
  <c r="J114" i="5"/>
  <c r="Z113" i="5"/>
  <c r="K103" i="5"/>
  <c r="K87" i="5"/>
  <c r="Z81" i="5"/>
  <c r="J82" i="5"/>
  <c r="L76" i="5"/>
  <c r="K71" i="5"/>
  <c r="J66" i="5"/>
  <c r="L60" i="5"/>
  <c r="K55" i="5"/>
  <c r="L44" i="5"/>
  <c r="K39" i="5"/>
  <c r="Z33" i="5"/>
  <c r="L28" i="5"/>
  <c r="K23" i="5"/>
  <c r="J18" i="5"/>
  <c r="L12" i="5"/>
  <c r="F48" i="5"/>
  <c r="K38" i="5"/>
  <c r="L27" i="5"/>
  <c r="K22" i="5"/>
  <c r="J17" i="5"/>
  <c r="L11" i="5"/>
  <c r="K6" i="5"/>
  <c r="AC120" i="5"/>
  <c r="F56" i="5"/>
  <c r="I25" i="5"/>
  <c r="L176" i="5"/>
  <c r="K171" i="5"/>
  <c r="Z165" i="5"/>
  <c r="L160" i="5"/>
  <c r="K155" i="5"/>
  <c r="J134" i="5"/>
  <c r="Z133" i="5"/>
  <c r="L112" i="5"/>
  <c r="K107" i="5"/>
  <c r="K91" i="5"/>
  <c r="K43" i="5"/>
  <c r="Z37" i="5"/>
  <c r="J38" i="5"/>
  <c r="K27" i="5"/>
  <c r="K11" i="5"/>
  <c r="I168" i="5"/>
  <c r="I136" i="5"/>
  <c r="AA135" i="5"/>
  <c r="I120" i="5"/>
  <c r="AA119" i="5"/>
  <c r="AA103" i="5"/>
  <c r="I104" i="5"/>
  <c r="AC87" i="5"/>
  <c r="AB87" i="5"/>
  <c r="AA87" i="5"/>
  <c r="F87" i="5"/>
  <c r="AB71" i="5"/>
  <c r="AA71" i="5"/>
  <c r="I72" i="5"/>
  <c r="I8" i="5"/>
  <c r="K160" i="5"/>
  <c r="K144" i="5"/>
  <c r="L117" i="5"/>
  <c r="Z106" i="5"/>
  <c r="L101" i="5"/>
  <c r="J91" i="5"/>
  <c r="K80" i="5"/>
  <c r="J75" i="5"/>
  <c r="Z74" i="5"/>
  <c r="K64" i="5"/>
  <c r="Z58" i="5"/>
  <c r="L37" i="5"/>
  <c r="K32" i="5"/>
  <c r="J27" i="5"/>
  <c r="Z10" i="5"/>
  <c r="J11" i="5"/>
  <c r="Z4" i="5"/>
  <c r="AA13" i="5"/>
  <c r="AA38" i="5"/>
  <c r="K165" i="5"/>
  <c r="J144" i="5"/>
  <c r="K133" i="5"/>
  <c r="K117" i="5"/>
  <c r="Z111" i="5"/>
  <c r="J112" i="5"/>
  <c r="L106" i="5"/>
  <c r="K101" i="5"/>
  <c r="K37" i="5"/>
  <c r="Z15" i="5"/>
  <c r="L10" i="5"/>
  <c r="J101" i="5"/>
  <c r="Z100" i="5"/>
  <c r="Z84" i="5"/>
  <c r="J85" i="5"/>
  <c r="J37" i="5"/>
  <c r="Z36" i="5"/>
  <c r="K175" i="5"/>
  <c r="L164" i="5"/>
  <c r="K159" i="5"/>
  <c r="K127" i="5"/>
  <c r="Z105" i="5"/>
  <c r="L100" i="5"/>
  <c r="K95" i="5"/>
  <c r="L84" i="5"/>
  <c r="K79" i="5"/>
  <c r="L68" i="5"/>
  <c r="J57" i="5"/>
  <c r="L52" i="5"/>
  <c r="L36" i="5"/>
  <c r="K31" i="5"/>
  <c r="J25" i="5"/>
  <c r="K15" i="5"/>
  <c r="AA168" i="5"/>
  <c r="L169" i="5"/>
  <c r="AC126" i="5"/>
  <c r="L120" i="5"/>
  <c r="K84" i="5"/>
  <c r="F78" i="5"/>
  <c r="J47" i="5"/>
  <c r="L41" i="5"/>
  <c r="K36" i="5"/>
  <c r="J31" i="5"/>
  <c r="AB8" i="5"/>
  <c r="AC146" i="5"/>
  <c r="AB146" i="5"/>
  <c r="AA146" i="5"/>
  <c r="F146" i="5"/>
  <c r="AC98" i="5"/>
  <c r="AB98" i="5"/>
  <c r="AA98" i="5"/>
  <c r="AA82" i="5"/>
  <c r="AC82" i="5"/>
  <c r="AB82" i="5"/>
  <c r="AC66" i="5"/>
  <c r="AA66" i="5"/>
  <c r="AC18" i="5"/>
  <c r="AB18" i="5"/>
  <c r="AA18" i="5"/>
  <c r="F18" i="5"/>
  <c r="L174" i="5"/>
  <c r="K169" i="5"/>
  <c r="L158" i="5"/>
  <c r="K153" i="5"/>
  <c r="J148" i="5"/>
  <c r="L142" i="5"/>
  <c r="L126" i="5"/>
  <c r="K121" i="5"/>
  <c r="J116" i="5"/>
  <c r="L110" i="5"/>
  <c r="K105" i="5"/>
  <c r="L94" i="5"/>
  <c r="K89" i="5"/>
  <c r="L78" i="5"/>
  <c r="L62" i="5"/>
  <c r="L46" i="5"/>
  <c r="K41" i="5"/>
  <c r="J36" i="5"/>
  <c r="K25" i="5"/>
  <c r="L14" i="5"/>
  <c r="K9" i="5"/>
  <c r="L51" i="5"/>
  <c r="K46" i="5"/>
  <c r="L35" i="5"/>
  <c r="I145" i="5"/>
  <c r="I81" i="5"/>
  <c r="AA48" i="5"/>
  <c r="F32" i="5"/>
  <c r="AC32" i="5"/>
  <c r="AB32" i="5"/>
  <c r="AA32" i="5"/>
  <c r="Z173" i="5"/>
  <c r="Z157" i="5"/>
  <c r="Z141" i="5"/>
  <c r="Z125" i="5"/>
  <c r="Z109" i="5"/>
  <c r="Z93" i="5"/>
  <c r="Z61" i="5"/>
  <c r="Z45" i="5"/>
  <c r="Z13" i="5"/>
  <c r="J32" i="5"/>
  <c r="Z66" i="5"/>
  <c r="J67" i="5"/>
  <c r="AA20" i="5"/>
  <c r="AA141" i="5"/>
  <c r="AC141" i="5"/>
  <c r="AB141" i="5"/>
  <c r="I126" i="5"/>
  <c r="AB125" i="5"/>
  <c r="AC109" i="5"/>
  <c r="AB93" i="5"/>
  <c r="AC93" i="5"/>
  <c r="F13" i="5"/>
  <c r="AC13" i="5"/>
  <c r="Z172" i="5"/>
  <c r="J173" i="5"/>
  <c r="J157" i="5"/>
  <c r="J141" i="5"/>
  <c r="J93" i="5"/>
  <c r="K66" i="5"/>
  <c r="K50" i="5"/>
  <c r="Z44" i="5"/>
  <c r="L39" i="5"/>
  <c r="K34" i="5"/>
  <c r="L23" i="5"/>
  <c r="L7" i="5"/>
  <c r="AA232" i="5"/>
  <c r="F30" i="5"/>
  <c r="Z46" i="5"/>
  <c r="Z56" i="5"/>
  <c r="F120" i="5"/>
  <c r="Z40" i="5"/>
  <c r="Z30" i="5"/>
  <c r="F126" i="5"/>
  <c r="L168" i="5"/>
  <c r="Z120" i="5"/>
  <c r="K164" i="5"/>
  <c r="Z168" i="5"/>
  <c r="Z238" i="5"/>
  <c r="K35" i="5"/>
  <c r="AB120" i="5"/>
  <c r="AB168" i="5"/>
  <c r="Z216" i="5"/>
  <c r="L233" i="5"/>
  <c r="L9" i="5"/>
  <c r="K51" i="5"/>
  <c r="J126" i="5"/>
  <c r="L217" i="5"/>
  <c r="F8" i="5"/>
  <c r="Z126" i="5"/>
  <c r="AB126" i="5"/>
  <c r="Z8" i="5"/>
  <c r="AA8" i="5"/>
  <c r="L232" i="5"/>
  <c r="AC51" i="5"/>
  <c r="AB211" i="5"/>
  <c r="F51" i="5"/>
  <c r="AB179" i="5"/>
  <c r="AN1" i="6"/>
  <c r="AO1" i="6"/>
  <c r="AU1" i="6"/>
  <c r="AY1" i="6" s="1"/>
  <c r="J243" i="6"/>
  <c r="J247" i="6"/>
  <c r="L253" i="6"/>
  <c r="J249" i="6"/>
  <c r="I18" i="5"/>
  <c r="I26" i="5"/>
  <c r="Z50" i="5"/>
  <c r="J51" i="5"/>
  <c r="F12" i="5"/>
  <c r="J13" i="5"/>
  <c r="K18" i="5"/>
  <c r="K21" i="5"/>
  <c r="K26" i="5"/>
  <c r="K45" i="5"/>
  <c r="AA7" i="5"/>
  <c r="L8" i="5"/>
  <c r="F17" i="5"/>
  <c r="F20" i="5"/>
  <c r="Z20" i="5"/>
  <c r="AA22" i="5"/>
  <c r="L13" i="5"/>
  <c r="AC30" i="5"/>
  <c r="AB30" i="5"/>
  <c r="AC34" i="5"/>
  <c r="AB34" i="5"/>
  <c r="AA34" i="5"/>
  <c r="F34" i="5"/>
  <c r="I42" i="5"/>
  <c r="J61" i="5"/>
  <c r="AB60" i="5"/>
  <c r="Z6" i="5"/>
  <c r="J12" i="5"/>
  <c r="AB12" i="5"/>
  <c r="I17" i="5"/>
  <c r="AA17" i="5"/>
  <c r="AB20" i="5"/>
  <c r="Z24" i="5"/>
  <c r="Z34" i="5"/>
  <c r="J35" i="5"/>
  <c r="Z41" i="5"/>
  <c r="J42" i="5"/>
  <c r="AN1" i="5"/>
  <c r="AC17" i="5"/>
  <c r="J20" i="5"/>
  <c r="AC22" i="5"/>
  <c r="AO1" i="5"/>
  <c r="AC23" i="5"/>
  <c r="AB23" i="5"/>
  <c r="AA23" i="5"/>
  <c r="I24" i="5"/>
  <c r="AC24" i="5"/>
  <c r="AB24" i="5"/>
  <c r="AA24" i="5"/>
  <c r="AA47" i="5"/>
  <c r="K48" i="5"/>
  <c r="Z47" i="5"/>
  <c r="F47" i="5"/>
  <c r="Z52" i="5"/>
  <c r="J52" i="5"/>
  <c r="F52" i="5"/>
  <c r="AC64" i="5"/>
  <c r="AB64" i="5"/>
  <c r="F64" i="5"/>
  <c r="AA64" i="5"/>
  <c r="J71" i="5"/>
  <c r="Z70" i="5"/>
  <c r="F70" i="5"/>
  <c r="Z23" i="5"/>
  <c r="J24" i="5"/>
  <c r="L29" i="5"/>
  <c r="AB47" i="5"/>
  <c r="L48" i="5"/>
  <c r="K53" i="5"/>
  <c r="L56" i="5"/>
  <c r="L55" i="5"/>
  <c r="J64" i="5"/>
  <c r="J65" i="5"/>
  <c r="Z64" i="5"/>
  <c r="AQ1" i="5"/>
  <c r="I5" i="5"/>
  <c r="F15" i="5"/>
  <c r="J22" i="5"/>
  <c r="J5" i="5"/>
  <c r="AA10" i="5"/>
  <c r="L25" i="5"/>
  <c r="I30" i="5"/>
  <c r="Z35" i="5"/>
  <c r="AC39" i="5"/>
  <c r="AB39" i="5"/>
  <c r="AA39" i="5"/>
  <c r="F39" i="5"/>
  <c r="I40" i="5"/>
  <c r="AC46" i="5"/>
  <c r="AB46" i="5"/>
  <c r="AA46" i="5"/>
  <c r="F46" i="5"/>
  <c r="I47" i="5"/>
  <c r="J10" i="5"/>
  <c r="AB10" i="5"/>
  <c r="AA15" i="5"/>
  <c r="J19" i="5"/>
  <c r="F23" i="5"/>
  <c r="F24" i="5"/>
  <c r="K47" i="5"/>
  <c r="AB15" i="5"/>
  <c r="AA41" i="5"/>
  <c r="J23" i="5"/>
  <c r="F31" i="5"/>
  <c r="L40" i="5"/>
  <c r="L47" i="5"/>
  <c r="AA55" i="5"/>
  <c r="K58" i="5"/>
  <c r="K57" i="5"/>
  <c r="J60" i="5"/>
  <c r="J59" i="5"/>
  <c r="AA25" i="5"/>
  <c r="AC29" i="5"/>
  <c r="AB29" i="5"/>
  <c r="AA29" i="5"/>
  <c r="F29" i="5"/>
  <c r="AC45" i="5"/>
  <c r="AC47" i="5"/>
  <c r="K52" i="5"/>
  <c r="Z29" i="5"/>
  <c r="J30" i="5"/>
  <c r="AA61" i="5"/>
  <c r="L71" i="5"/>
  <c r="I62" i="5"/>
  <c r="F62" i="5"/>
  <c r="I63" i="5"/>
  <c r="AB62" i="5"/>
  <c r="AB63" i="5"/>
  <c r="AA63" i="5"/>
  <c r="F63" i="5"/>
  <c r="AC61" i="5"/>
  <c r="Z63" i="5"/>
  <c r="F61" i="5"/>
  <c r="I64" i="5"/>
  <c r="I70" i="5"/>
  <c r="J70" i="5"/>
  <c r="L92" i="5"/>
  <c r="AB91" i="5"/>
  <c r="AA91" i="5"/>
  <c r="Z91" i="5"/>
  <c r="F91" i="5"/>
  <c r="L63" i="5"/>
  <c r="L64" i="5"/>
  <c r="AC122" i="5"/>
  <c r="F40" i="5"/>
  <c r="J41" i="5"/>
  <c r="I46" i="5"/>
  <c r="L58" i="5"/>
  <c r="AA35" i="5"/>
  <c r="F45" i="5"/>
  <c r="J46" i="5"/>
  <c r="I51" i="5"/>
  <c r="AA51" i="5"/>
  <c r="J62" i="5"/>
  <c r="AA40" i="5"/>
  <c r="F50" i="5"/>
  <c r="AB51" i="5"/>
  <c r="AA56" i="5"/>
  <c r="AB66" i="5"/>
  <c r="F71" i="5"/>
  <c r="J40" i="5"/>
  <c r="AB40" i="5"/>
  <c r="I45" i="5"/>
  <c r="AA45" i="5"/>
  <c r="AB56" i="5"/>
  <c r="J69" i="5"/>
  <c r="AB77" i="5"/>
  <c r="AA77" i="5"/>
  <c r="I78" i="5"/>
  <c r="AC77" i="5"/>
  <c r="I86" i="5"/>
  <c r="AC88" i="5"/>
  <c r="J29" i="5"/>
  <c r="I34" i="5"/>
  <c r="F44" i="5"/>
  <c r="J45" i="5"/>
  <c r="AB45" i="5"/>
  <c r="AA50" i="5"/>
  <c r="J54" i="5"/>
  <c r="I56" i="5"/>
  <c r="AC56" i="5"/>
  <c r="AC74" i="5"/>
  <c r="AB74" i="5"/>
  <c r="F74" i="5"/>
  <c r="AA74" i="5"/>
  <c r="F33" i="5"/>
  <c r="J34" i="5"/>
  <c r="I39" i="5"/>
  <c r="J50" i="5"/>
  <c r="AB50" i="5"/>
  <c r="F66" i="5"/>
  <c r="AA44" i="5"/>
  <c r="J74" i="5"/>
  <c r="J73" i="5"/>
  <c r="J28" i="5"/>
  <c r="I33" i="5"/>
  <c r="AA33" i="5"/>
  <c r="AB44" i="5"/>
  <c r="J68" i="5"/>
  <c r="K72" i="5"/>
  <c r="K74" i="5"/>
  <c r="K73" i="5"/>
  <c r="F77" i="5"/>
  <c r="AC70" i="5"/>
  <c r="AB70" i="5"/>
  <c r="AA70" i="5"/>
  <c r="I85" i="5"/>
  <c r="J100" i="5"/>
  <c r="AC106" i="5"/>
  <c r="AB106" i="5"/>
  <c r="AA106" i="5"/>
  <c r="I106" i="5"/>
  <c r="F106" i="5"/>
  <c r="AC78" i="5"/>
  <c r="AB78" i="5"/>
  <c r="AA78" i="5"/>
  <c r="J86" i="5"/>
  <c r="Z77" i="5"/>
  <c r="J78" i="5"/>
  <c r="Z78" i="5"/>
  <c r="I79" i="5"/>
  <c r="K83" i="5"/>
  <c r="J133" i="5"/>
  <c r="Z132" i="5"/>
  <c r="AC71" i="5"/>
  <c r="L79" i="5"/>
  <c r="K94" i="5"/>
  <c r="AC104" i="5"/>
  <c r="I105" i="5"/>
  <c r="AC84" i="5"/>
  <c r="AB84" i="5"/>
  <c r="AA84" i="5"/>
  <c r="Z86" i="5"/>
  <c r="AC95" i="5"/>
  <c r="AB95" i="5"/>
  <c r="AA95" i="5"/>
  <c r="F95" i="5"/>
  <c r="I96" i="5"/>
  <c r="K81" i="5"/>
  <c r="AA86" i="5"/>
  <c r="AB86" i="5"/>
  <c r="AA79" i="5"/>
  <c r="F84" i="5"/>
  <c r="L96" i="5"/>
  <c r="Z107" i="5"/>
  <c r="K108" i="5"/>
  <c r="AB102" i="5"/>
  <c r="L103" i="5"/>
  <c r="AA102" i="5"/>
  <c r="L107" i="5"/>
  <c r="L108" i="5"/>
  <c r="AC101" i="5"/>
  <c r="AA101" i="5"/>
  <c r="F101" i="5"/>
  <c r="I102" i="5"/>
  <c r="AC72" i="5"/>
  <c r="J77" i="5"/>
  <c r="Z83" i="5"/>
  <c r="J84" i="5"/>
  <c r="Z101" i="5"/>
  <c r="AC138" i="5"/>
  <c r="AC124" i="5"/>
  <c r="AB124" i="5"/>
  <c r="Z124" i="5"/>
  <c r="I135" i="5"/>
  <c r="F134" i="5"/>
  <c r="AA134" i="5"/>
  <c r="J107" i="5"/>
  <c r="AC130" i="5"/>
  <c r="I130" i="5"/>
  <c r="AB130" i="5"/>
  <c r="AA130" i="5"/>
  <c r="F130" i="5"/>
  <c r="F124" i="5"/>
  <c r="J150" i="5"/>
  <c r="AB112" i="5"/>
  <c r="AA112" i="5"/>
  <c r="I113" i="5"/>
  <c r="AC137" i="5"/>
  <c r="AB137" i="5"/>
  <c r="AA137" i="5"/>
  <c r="I138" i="5"/>
  <c r="F137" i="5"/>
  <c r="I95" i="5"/>
  <c r="F105" i="5"/>
  <c r="J106" i="5"/>
  <c r="F109" i="5"/>
  <c r="AC113" i="5"/>
  <c r="AA113" i="5"/>
  <c r="I124" i="5"/>
  <c r="Z134" i="5"/>
  <c r="AA109" i="5"/>
  <c r="AB113" i="5"/>
  <c r="AC114" i="5"/>
  <c r="AC117" i="5"/>
  <c r="AA117" i="5"/>
  <c r="F117" i="5"/>
  <c r="K118" i="5"/>
  <c r="K119" i="5"/>
  <c r="AB134" i="5"/>
  <c r="AC143" i="5"/>
  <c r="AB143" i="5"/>
  <c r="AA143" i="5"/>
  <c r="I144" i="5"/>
  <c r="F143" i="5"/>
  <c r="AA105" i="5"/>
  <c r="AB109" i="5"/>
  <c r="K111" i="5"/>
  <c r="L113" i="5"/>
  <c r="Z117" i="5"/>
  <c r="J118" i="5"/>
  <c r="L119" i="5"/>
  <c r="AA120" i="5"/>
  <c r="AC125" i="5"/>
  <c r="I129" i="5"/>
  <c r="AB133" i="5"/>
  <c r="I134" i="5"/>
  <c r="F133" i="5"/>
  <c r="AC133" i="5"/>
  <c r="AC134" i="5"/>
  <c r="I94" i="5"/>
  <c r="AA94" i="5"/>
  <c r="J105" i="5"/>
  <c r="AB105" i="5"/>
  <c r="J109" i="5"/>
  <c r="AA125" i="5"/>
  <c r="J137" i="5"/>
  <c r="J136" i="5"/>
  <c r="AC136" i="5"/>
  <c r="I83" i="5"/>
  <c r="F93" i="5"/>
  <c r="I99" i="5"/>
  <c r="K109" i="5"/>
  <c r="F113" i="5"/>
  <c r="I114" i="5"/>
  <c r="J123" i="5"/>
  <c r="J124" i="5"/>
  <c r="K134" i="5"/>
  <c r="F82" i="5"/>
  <c r="J83" i="5"/>
  <c r="I88" i="5"/>
  <c r="F98" i="5"/>
  <c r="J99" i="5"/>
  <c r="AB99" i="5"/>
  <c r="K124" i="5"/>
  <c r="F125" i="5"/>
  <c r="L134" i="5"/>
  <c r="J88" i="5"/>
  <c r="I93" i="5"/>
  <c r="AA93" i="5"/>
  <c r="J113" i="5"/>
  <c r="L124" i="5"/>
  <c r="I125" i="5"/>
  <c r="Z129" i="5"/>
  <c r="J132" i="5"/>
  <c r="Z143" i="5"/>
  <c r="J197" i="5"/>
  <c r="Z196" i="5"/>
  <c r="AC196" i="5"/>
  <c r="AC132" i="5"/>
  <c r="AB132" i="5"/>
  <c r="AA132" i="5"/>
  <c r="F132" i="5"/>
  <c r="I137" i="5"/>
  <c r="K137" i="5"/>
  <c r="Z137" i="5"/>
  <c r="J138" i="5"/>
  <c r="L133" i="5"/>
  <c r="AC144" i="5"/>
  <c r="I128" i="5"/>
  <c r="Z130" i="5"/>
  <c r="I133" i="5"/>
  <c r="Z144" i="5"/>
  <c r="J145" i="5"/>
  <c r="L128" i="5"/>
  <c r="AC145" i="5"/>
  <c r="AC170" i="5"/>
  <c r="Z116" i="5"/>
  <c r="Z170" i="5"/>
  <c r="I153" i="5"/>
  <c r="AC165" i="5"/>
  <c r="L171" i="5"/>
  <c r="L170" i="5"/>
  <c r="K167" i="5"/>
  <c r="AC161" i="5"/>
  <c r="I152" i="5"/>
  <c r="Z177" i="5"/>
  <c r="J149" i="5"/>
  <c r="J152" i="5"/>
  <c r="AC152" i="5"/>
  <c r="Z167" i="5"/>
  <c r="J154" i="5"/>
  <c r="I161" i="5"/>
  <c r="AA167" i="5"/>
  <c r="Z181" i="5"/>
  <c r="J182" i="5"/>
  <c r="K154" i="5"/>
  <c r="Z159" i="5"/>
  <c r="K168" i="5"/>
  <c r="AB186" i="5"/>
  <c r="AA186" i="5"/>
  <c r="F186" i="5"/>
  <c r="I187" i="5"/>
  <c r="AC186" i="5"/>
  <c r="AB153" i="5"/>
  <c r="AA153" i="5"/>
  <c r="AB156" i="5"/>
  <c r="I158" i="5"/>
  <c r="L143" i="5"/>
  <c r="AC159" i="5"/>
  <c r="AB159" i="5"/>
  <c r="AA159" i="5"/>
  <c r="F159" i="5"/>
  <c r="I170" i="5"/>
  <c r="AA169" i="5"/>
  <c r="K196" i="5"/>
  <c r="Z195" i="5"/>
  <c r="F141" i="5"/>
  <c r="AB151" i="5"/>
  <c r="K158" i="5"/>
  <c r="AB157" i="5"/>
  <c r="I160" i="5"/>
  <c r="Z164" i="5"/>
  <c r="J165" i="5"/>
  <c r="AA188" i="5"/>
  <c r="Z188" i="5"/>
  <c r="K189" i="5"/>
  <c r="Z153" i="5"/>
  <c r="AA158" i="5"/>
  <c r="I159" i="5"/>
  <c r="K170" i="5"/>
  <c r="F153" i="5"/>
  <c r="AB170" i="5"/>
  <c r="AA170" i="5"/>
  <c r="I171" i="5"/>
  <c r="F170" i="5"/>
  <c r="L196" i="5"/>
  <c r="L197" i="5"/>
  <c r="AA175" i="5"/>
  <c r="F175" i="5"/>
  <c r="I176" i="5"/>
  <c r="AB175" i="5"/>
  <c r="AC178" i="5"/>
  <c r="Z175" i="5"/>
  <c r="AC175" i="5"/>
  <c r="AA176" i="5"/>
  <c r="F189" i="5"/>
  <c r="K176" i="5"/>
  <c r="F183" i="5"/>
  <c r="L177" i="5"/>
  <c r="I183" i="5"/>
  <c r="I165" i="5"/>
  <c r="L166" i="5"/>
  <c r="K174" i="5"/>
  <c r="F176" i="5"/>
  <c r="L180" i="5"/>
  <c r="J183" i="5"/>
  <c r="F164" i="5"/>
  <c r="AA171" i="5"/>
  <c r="AC187" i="5"/>
  <c r="AB187" i="5"/>
  <c r="AA187" i="5"/>
  <c r="F187" i="5"/>
  <c r="L204" i="5"/>
  <c r="Z203" i="5"/>
  <c r="AC182" i="5"/>
  <c r="AB182" i="5"/>
  <c r="AA182" i="5"/>
  <c r="K185" i="5"/>
  <c r="Z187" i="5"/>
  <c r="Z194" i="5"/>
  <c r="K195" i="5"/>
  <c r="K194" i="5"/>
  <c r="I164" i="5"/>
  <c r="AA164" i="5"/>
  <c r="K188" i="5"/>
  <c r="L195" i="5"/>
  <c r="AB194" i="5"/>
  <c r="L194" i="5"/>
  <c r="F163" i="5"/>
  <c r="J164" i="5"/>
  <c r="AB164" i="5"/>
  <c r="I169" i="5"/>
  <c r="AA172" i="5"/>
  <c r="K183" i="5"/>
  <c r="Z189" i="5"/>
  <c r="AC191" i="5"/>
  <c r="AB191" i="5"/>
  <c r="AA191" i="5"/>
  <c r="F191" i="5"/>
  <c r="I193" i="5"/>
  <c r="AB192" i="5"/>
  <c r="AA192" i="5"/>
  <c r="F192" i="5"/>
  <c r="L198" i="5"/>
  <c r="Z163" i="5"/>
  <c r="F168" i="5"/>
  <c r="L183" i="5"/>
  <c r="AC189" i="5"/>
  <c r="K190" i="5"/>
  <c r="Z191" i="5"/>
  <c r="J192" i="5"/>
  <c r="F197" i="5"/>
  <c r="I184" i="5"/>
  <c r="AC188" i="5"/>
  <c r="L203" i="5"/>
  <c r="AC181" i="5"/>
  <c r="AB181" i="5"/>
  <c r="AA181" i="5"/>
  <c r="F181" i="5"/>
  <c r="I182" i="5"/>
  <c r="AA183" i="5"/>
  <c r="J189" i="5"/>
  <c r="F188" i="5"/>
  <c r="AC194" i="5"/>
  <c r="AB196" i="5"/>
  <c r="AA196" i="5"/>
  <c r="F196" i="5"/>
  <c r="I197" i="5"/>
  <c r="Z214" i="5"/>
  <c r="J215" i="5"/>
  <c r="J214" i="5"/>
  <c r="J195" i="5"/>
  <c r="J196" i="5"/>
  <c r="AC259" i="5"/>
  <c r="AB259" i="5"/>
  <c r="Z259" i="5"/>
  <c r="F259" i="5"/>
  <c r="AC212" i="5"/>
  <c r="AA212" i="5"/>
  <c r="K204" i="5"/>
  <c r="AB205" i="5"/>
  <c r="AC205" i="5"/>
  <c r="F212" i="5"/>
  <c r="J188" i="5"/>
  <c r="AB188" i="5"/>
  <c r="L200" i="5"/>
  <c r="I202" i="5"/>
  <c r="AC201" i="5"/>
  <c r="AA193" i="5"/>
  <c r="J187" i="5"/>
  <c r="AB193" i="5"/>
  <c r="I181" i="5"/>
  <c r="F193" i="5"/>
  <c r="AC193" i="5"/>
  <c r="AA197" i="5"/>
  <c r="AB212" i="5"/>
  <c r="AA245" i="5"/>
  <c r="I246" i="5"/>
  <c r="F245" i="5"/>
  <c r="AB245" i="5"/>
  <c r="AC245" i="5"/>
  <c r="J181" i="5"/>
  <c r="I186" i="5"/>
  <c r="K191" i="5"/>
  <c r="AA194" i="5"/>
  <c r="AB197" i="5"/>
  <c r="AC207" i="5"/>
  <c r="F207" i="5"/>
  <c r="Z207" i="5"/>
  <c r="J208" i="5"/>
  <c r="AC197" i="5"/>
  <c r="J216" i="5"/>
  <c r="I227" i="5"/>
  <c r="AC226" i="5"/>
  <c r="Z245" i="5"/>
  <c r="AC225" i="5"/>
  <c r="AA225" i="5"/>
  <c r="F225" i="5"/>
  <c r="L246" i="5"/>
  <c r="L245" i="5"/>
  <c r="F250" i="5"/>
  <c r="AA227" i="5"/>
  <c r="Z227" i="5"/>
  <c r="AC215" i="5"/>
  <c r="AB215" i="5"/>
  <c r="L250" i="5"/>
  <c r="L214" i="5"/>
  <c r="AA219" i="5"/>
  <c r="AC219" i="5"/>
  <c r="I226" i="5"/>
  <c r="K227" i="5"/>
  <c r="AC230" i="5"/>
  <c r="AB230" i="5"/>
  <c r="AC244" i="5"/>
  <c r="I245" i="5"/>
  <c r="I244" i="5"/>
  <c r="AB244" i="5"/>
  <c r="AA244" i="5"/>
  <c r="F244" i="5"/>
  <c r="F249" i="5"/>
  <c r="AA215" i="5"/>
  <c r="Z218" i="5"/>
  <c r="J219" i="5"/>
  <c r="Z219" i="5"/>
  <c r="AC223" i="5"/>
  <c r="AA223" i="5"/>
  <c r="F223" i="5"/>
  <c r="I224" i="5"/>
  <c r="AC229" i="5"/>
  <c r="AB229" i="5"/>
  <c r="AA229" i="5"/>
  <c r="F229" i="5"/>
  <c r="J245" i="5"/>
  <c r="J244" i="5"/>
  <c r="Z244" i="5"/>
  <c r="AC199" i="5"/>
  <c r="I200" i="5"/>
  <c r="J203" i="5"/>
  <c r="J209" i="5"/>
  <c r="F215" i="5"/>
  <c r="AA218" i="5"/>
  <c r="J224" i="5"/>
  <c r="J223" i="5"/>
  <c r="J229" i="5"/>
  <c r="Z229" i="5"/>
  <c r="J230" i="5"/>
  <c r="K232" i="5"/>
  <c r="K245" i="5"/>
  <c r="AA250" i="5"/>
  <c r="K203" i="5"/>
  <c r="K209" i="5"/>
  <c r="AC210" i="5"/>
  <c r="AA210" i="5"/>
  <c r="AC216" i="5"/>
  <c r="AA216" i="5"/>
  <c r="AB218" i="5"/>
  <c r="I247" i="5"/>
  <c r="AB246" i="5"/>
  <c r="AA246" i="5"/>
  <c r="AB250" i="5"/>
  <c r="K200" i="5"/>
  <c r="AA217" i="5"/>
  <c r="F219" i="5"/>
  <c r="L224" i="5"/>
  <c r="L228" i="5"/>
  <c r="F230" i="5"/>
  <c r="Z249" i="5"/>
  <c r="F194" i="5"/>
  <c r="F202" i="5"/>
  <c r="J205" i="5"/>
  <c r="AB217" i="5"/>
  <c r="AA249" i="5"/>
  <c r="L211" i="5"/>
  <c r="AB210" i="5"/>
  <c r="AB216" i="5"/>
  <c r="I230" i="5"/>
  <c r="I231" i="5"/>
  <c r="K233" i="5"/>
  <c r="K244" i="5"/>
  <c r="AC243" i="5"/>
  <c r="K243" i="5"/>
  <c r="K199" i="5"/>
  <c r="F210" i="5"/>
  <c r="F216" i="5"/>
  <c r="F218" i="5"/>
  <c r="AB225" i="5"/>
  <c r="L244" i="5"/>
  <c r="AB243" i="5"/>
  <c r="Z230" i="5"/>
  <c r="J231" i="5"/>
  <c r="J222" i="5"/>
  <c r="AB224" i="5"/>
  <c r="AA224" i="5"/>
  <c r="I225" i="5"/>
  <c r="K230" i="5"/>
  <c r="F239" i="5"/>
  <c r="I240" i="5"/>
  <c r="AC224" i="5"/>
  <c r="AB228" i="5"/>
  <c r="F228" i="5"/>
  <c r="I229" i="5"/>
  <c r="L230" i="5"/>
  <c r="Z234" i="5"/>
  <c r="J235" i="5"/>
  <c r="J240" i="5"/>
  <c r="J239" i="5"/>
  <c r="AB240" i="5"/>
  <c r="J241" i="5"/>
  <c r="F240" i="5"/>
  <c r="K225" i="5"/>
  <c r="L226" i="5"/>
  <c r="AB231" i="5"/>
  <c r="K235" i="5"/>
  <c r="K234" i="5"/>
  <c r="AA256" i="5"/>
  <c r="Z220" i="5"/>
  <c r="L229" i="5"/>
  <c r="L234" i="5"/>
  <c r="F256" i="5"/>
  <c r="I219" i="5"/>
  <c r="F224" i="5"/>
  <c r="J232" i="5"/>
  <c r="F234" i="5"/>
  <c r="AC249" i="5"/>
  <c r="AB249" i="5"/>
  <c r="I250" i="5"/>
  <c r="J225" i="5"/>
  <c r="Z250" i="5"/>
  <c r="J251" i="5"/>
  <c r="AA252" i="5"/>
  <c r="F220" i="5"/>
  <c r="I228" i="5"/>
  <c r="AC235" i="5"/>
  <c r="I236" i="5"/>
  <c r="I235" i="5"/>
  <c r="AA248" i="5"/>
  <c r="L249" i="5"/>
  <c r="K251" i="5"/>
  <c r="K250" i="5"/>
  <c r="AB252" i="5"/>
  <c r="Z252" i="5"/>
  <c r="AE252" i="5" s="1"/>
  <c r="K255" i="5"/>
  <c r="Z254" i="5"/>
  <c r="AE255" i="5" s="1"/>
  <c r="Z241" i="5"/>
  <c r="F236" i="5"/>
  <c r="Z236" i="5"/>
  <c r="AC255" i="5"/>
  <c r="AA255" i="5"/>
  <c r="F255" i="5"/>
  <c r="Z256" i="5"/>
  <c r="J254" i="5"/>
  <c r="J256" i="5"/>
  <c r="AA233" i="5"/>
  <c r="AA247" i="5"/>
  <c r="AC256" i="5"/>
  <c r="AB237" i="5"/>
  <c r="AB247" i="5"/>
  <c r="L256" i="5"/>
  <c r="I233" i="5"/>
  <c r="L243" i="5"/>
  <c r="F247" i="5"/>
  <c r="AA258" i="5"/>
  <c r="F258" i="5"/>
  <c r="I259" i="5"/>
  <c r="AC258" i="5"/>
  <c r="AA243" i="5"/>
  <c r="AB256" i="5"/>
  <c r="Z243" i="5"/>
  <c r="F252" i="5"/>
  <c r="J259" i="5"/>
  <c r="AP1" i="4"/>
  <c r="AQ1" i="4"/>
  <c r="AR1" i="4"/>
  <c r="AV1" i="4" s="1"/>
  <c r="AS1" i="4"/>
  <c r="AW1" i="4" s="1"/>
  <c r="L210" i="6" l="1"/>
  <c r="AC198" i="5"/>
  <c r="J199" i="5"/>
  <c r="P199" i="5" s="1"/>
  <c r="J198" i="5"/>
  <c r="S198" i="5" s="1"/>
  <c r="F198" i="5"/>
  <c r="S243" i="5"/>
  <c r="Z198" i="5"/>
  <c r="T243" i="5"/>
  <c r="K235" i="6"/>
  <c r="I215" i="6"/>
  <c r="AB202" i="6"/>
  <c r="I203" i="6"/>
  <c r="R203" i="6" s="1"/>
  <c r="AB216" i="6"/>
  <c r="AB213" i="5"/>
  <c r="AG213" i="5" s="1"/>
  <c r="AL213" i="5" s="1"/>
  <c r="I233" i="6"/>
  <c r="F213" i="5"/>
  <c r="M213" i="5" s="1"/>
  <c r="I213" i="5"/>
  <c r="Q213" i="5" s="1"/>
  <c r="AC213" i="5"/>
  <c r="I187" i="6"/>
  <c r="AC202" i="6"/>
  <c r="I225" i="6"/>
  <c r="I216" i="6"/>
  <c r="D269" i="5"/>
  <c r="I217" i="6"/>
  <c r="P217" i="6" s="1"/>
  <c r="I190" i="6"/>
  <c r="F246" i="5"/>
  <c r="M247" i="5" s="1"/>
  <c r="AB184" i="6"/>
  <c r="AC246" i="5"/>
  <c r="AH247" i="5" s="1"/>
  <c r="AM247" i="5" s="1"/>
  <c r="J246" i="5"/>
  <c r="J224" i="6"/>
  <c r="E269" i="5"/>
  <c r="F269" i="5"/>
  <c r="Z246" i="5"/>
  <c r="AE246" i="5" s="1"/>
  <c r="AJ246" i="5" s="1"/>
  <c r="F266" i="5"/>
  <c r="F267" i="5" s="1"/>
  <c r="F268" i="5" s="1"/>
  <c r="G266" i="5"/>
  <c r="G267" i="5" s="1"/>
  <c r="G268" i="5" s="1"/>
  <c r="I237" i="6"/>
  <c r="AC249" i="6"/>
  <c r="AE197" i="5"/>
  <c r="B266" i="5"/>
  <c r="B267" i="5" s="1"/>
  <c r="B268" i="5" s="1"/>
  <c r="C266" i="5"/>
  <c r="C267" i="5" s="1"/>
  <c r="C268" i="5" s="1"/>
  <c r="AA214" i="5"/>
  <c r="AF215" i="5" s="1"/>
  <c r="AK215" i="5" s="1"/>
  <c r="AE186" i="5"/>
  <c r="AJ186" i="5" s="1"/>
  <c r="I245" i="6"/>
  <c r="B269" i="5"/>
  <c r="AB214" i="5"/>
  <c r="I232" i="6"/>
  <c r="R232" i="6" s="1"/>
  <c r="D266" i="5"/>
  <c r="D267" i="5" s="1"/>
  <c r="D268" i="5" s="1"/>
  <c r="AC214" i="5"/>
  <c r="AH214" i="5" s="1"/>
  <c r="AM214" i="5" s="1"/>
  <c r="I247" i="6"/>
  <c r="P247" i="6" s="1"/>
  <c r="C269" i="5"/>
  <c r="I214" i="5"/>
  <c r="R214" i="5" s="1"/>
  <c r="I215" i="5"/>
  <c r="R215" i="5" s="1"/>
  <c r="E266" i="5"/>
  <c r="E267" i="5" s="1"/>
  <c r="E268" i="5" s="1"/>
  <c r="I249" i="6"/>
  <c r="I220" i="6"/>
  <c r="AT1" i="5"/>
  <c r="AX1" i="5" s="1"/>
  <c r="AE182" i="5"/>
  <c r="AJ182" i="5" s="1"/>
  <c r="AE183" i="5"/>
  <c r="AJ183" i="5" s="1"/>
  <c r="U175" i="5"/>
  <c r="S210" i="5"/>
  <c r="T213" i="5"/>
  <c r="U213" i="5"/>
  <c r="Q249" i="5"/>
  <c r="K100" i="5"/>
  <c r="S100" i="5" s="1"/>
  <c r="AA104" i="5"/>
  <c r="AF104" i="5" s="1"/>
  <c r="AB104" i="5"/>
  <c r="AG105" i="5" s="1"/>
  <c r="T255" i="5"/>
  <c r="F99" i="5"/>
  <c r="K99" i="5"/>
  <c r="S99" i="5" s="1"/>
  <c r="J202" i="5"/>
  <c r="S202" i="5" s="1"/>
  <c r="J15" i="5"/>
  <c r="S15" i="5" s="1"/>
  <c r="J246" i="6"/>
  <c r="L251" i="6"/>
  <c r="L233" i="6"/>
  <c r="AA99" i="5"/>
  <c r="AF99" i="5" s="1"/>
  <c r="AK99" i="5" s="1"/>
  <c r="K19" i="5"/>
  <c r="S19" i="5" s="1"/>
  <c r="Z99" i="5"/>
  <c r="Z201" i="5"/>
  <c r="AE202" i="5" s="1"/>
  <c r="AJ202" i="5" s="1"/>
  <c r="F201" i="5"/>
  <c r="M202" i="5" s="1"/>
  <c r="I212" i="5"/>
  <c r="R212" i="5" s="1"/>
  <c r="AB195" i="5"/>
  <c r="AG195" i="5" s="1"/>
  <c r="I246" i="6"/>
  <c r="I78" i="6"/>
  <c r="I206" i="6"/>
  <c r="AC190" i="6"/>
  <c r="AC195" i="5"/>
  <c r="I196" i="5"/>
  <c r="P196" i="5" s="1"/>
  <c r="F195" i="5"/>
  <c r="M195" i="5" s="1"/>
  <c r="I195" i="5"/>
  <c r="R195" i="5" s="1"/>
  <c r="I231" i="6"/>
  <c r="I189" i="6"/>
  <c r="AA190" i="6"/>
  <c r="F254" i="5"/>
  <c r="M255" i="5" s="1"/>
  <c r="F234" i="6"/>
  <c r="I255" i="5"/>
  <c r="AJ255" i="5" s="1"/>
  <c r="AA254" i="5"/>
  <c r="AF254" i="5" s="1"/>
  <c r="AB254" i="5"/>
  <c r="I202" i="6"/>
  <c r="R202" i="6" s="1"/>
  <c r="I254" i="5"/>
  <c r="J184" i="5"/>
  <c r="S184" i="5" s="1"/>
  <c r="AC184" i="5"/>
  <c r="J200" i="5"/>
  <c r="T200" i="5" s="1"/>
  <c r="Z200" i="5"/>
  <c r="AE200" i="5" s="1"/>
  <c r="AJ200" i="5" s="1"/>
  <c r="AA187" i="6"/>
  <c r="I221" i="6"/>
  <c r="I205" i="6"/>
  <c r="P185" i="5"/>
  <c r="I183" i="6"/>
  <c r="AF213" i="5"/>
  <c r="AK213" i="5" s="1"/>
  <c r="I188" i="6"/>
  <c r="R188" i="6" s="1"/>
  <c r="I193" i="6"/>
  <c r="P193" i="6" s="1"/>
  <c r="F235" i="5"/>
  <c r="M235" i="5" s="1"/>
  <c r="S226" i="5"/>
  <c r="K206" i="6"/>
  <c r="AC204" i="5"/>
  <c r="I205" i="5"/>
  <c r="P205" i="5" s="1"/>
  <c r="AB235" i="5"/>
  <c r="AG236" i="5" s="1"/>
  <c r="AL236" i="5" s="1"/>
  <c r="AB224" i="6"/>
  <c r="L252" i="6"/>
  <c r="R199" i="5"/>
  <c r="J190" i="6"/>
  <c r="U219" i="5"/>
  <c r="U182" i="5"/>
  <c r="AE217" i="5"/>
  <c r="J244" i="6"/>
  <c r="AE251" i="5"/>
  <c r="L235" i="5"/>
  <c r="T235" i="5" s="1"/>
  <c r="Z235" i="5"/>
  <c r="AE236" i="5" s="1"/>
  <c r="AJ236" i="5" s="1"/>
  <c r="I238" i="6"/>
  <c r="P238" i="6" s="1"/>
  <c r="K229" i="6"/>
  <c r="M231" i="5"/>
  <c r="Z258" i="6"/>
  <c r="I254" i="6"/>
  <c r="J257" i="6"/>
  <c r="K224" i="6"/>
  <c r="L235" i="6"/>
  <c r="AA250" i="6"/>
  <c r="AA235" i="5"/>
  <c r="AF235" i="5" s="1"/>
  <c r="U10" i="5"/>
  <c r="I204" i="6"/>
  <c r="R204" i="6" s="1"/>
  <c r="J227" i="5"/>
  <c r="P227" i="5" s="1"/>
  <c r="AB227" i="5"/>
  <c r="AA202" i="6"/>
  <c r="F227" i="5"/>
  <c r="M228" i="5" s="1"/>
  <c r="P222" i="5"/>
  <c r="J228" i="5"/>
  <c r="S228" i="5" s="1"/>
  <c r="I223" i="5"/>
  <c r="P223" i="5" s="1"/>
  <c r="K221" i="5"/>
  <c r="U221" i="5" s="1"/>
  <c r="K197" i="6"/>
  <c r="R234" i="5"/>
  <c r="AC222" i="5"/>
  <c r="AH223" i="5" s="1"/>
  <c r="AA221" i="5"/>
  <c r="AF221" i="5" s="1"/>
  <c r="R222" i="5"/>
  <c r="K222" i="5"/>
  <c r="Q222" i="5" s="1"/>
  <c r="AC221" i="5"/>
  <c r="AH221" i="5" s="1"/>
  <c r="Z221" i="5"/>
  <c r="AE221" i="5" s="1"/>
  <c r="AJ221" i="5" s="1"/>
  <c r="AE187" i="5"/>
  <c r="AJ187" i="5" s="1"/>
  <c r="Q48" i="5"/>
  <c r="I186" i="6"/>
  <c r="L259" i="6"/>
  <c r="I235" i="6"/>
  <c r="Q235" i="6" s="1"/>
  <c r="AF228" i="5"/>
  <c r="AE225" i="5"/>
  <c r="R217" i="5"/>
  <c r="Q188" i="5"/>
  <c r="F251" i="5"/>
  <c r="M251" i="5" s="1"/>
  <c r="I201" i="6"/>
  <c r="P201" i="6" s="1"/>
  <c r="AA235" i="6"/>
  <c r="AG221" i="5"/>
  <c r="P221" i="5"/>
  <c r="T247" i="5"/>
  <c r="J256" i="6"/>
  <c r="I253" i="6"/>
  <c r="Q253" i="6" s="1"/>
  <c r="R237" i="5"/>
  <c r="K212" i="6"/>
  <c r="K214" i="6"/>
  <c r="S247" i="5"/>
  <c r="AA248" i="6"/>
  <c r="AC224" i="6"/>
  <c r="Q221" i="5"/>
  <c r="I206" i="5"/>
  <c r="R206" i="5" s="1"/>
  <c r="L184" i="6"/>
  <c r="R184" i="6" s="1"/>
  <c r="AA184" i="6"/>
  <c r="I252" i="5"/>
  <c r="AJ252" i="5" s="1"/>
  <c r="AC203" i="5"/>
  <c r="AA251" i="5"/>
  <c r="AF251" i="5" s="1"/>
  <c r="AK251" i="5" s="1"/>
  <c r="Z257" i="5"/>
  <c r="AE257" i="5" s="1"/>
  <c r="AJ257" i="5" s="1"/>
  <c r="AB203" i="5"/>
  <c r="AG204" i="5" s="1"/>
  <c r="AL204" i="5" s="1"/>
  <c r="AC251" i="5"/>
  <c r="AH252" i="5" s="1"/>
  <c r="AM252" i="5" s="1"/>
  <c r="F203" i="5"/>
  <c r="M203" i="5" s="1"/>
  <c r="I191" i="5"/>
  <c r="Q191" i="5" s="1"/>
  <c r="I204" i="5"/>
  <c r="P204" i="5" s="1"/>
  <c r="I236" i="6"/>
  <c r="U252" i="5"/>
  <c r="F205" i="6"/>
  <c r="F257" i="5"/>
  <c r="M257" i="5" s="1"/>
  <c r="L258" i="5"/>
  <c r="AA190" i="5"/>
  <c r="AF191" i="5" s="1"/>
  <c r="Q208" i="5"/>
  <c r="AA203" i="5"/>
  <c r="L257" i="5"/>
  <c r="T257" i="5" s="1"/>
  <c r="T204" i="5"/>
  <c r="AA257" i="5"/>
  <c r="I207" i="5"/>
  <c r="Q207" i="5" s="1"/>
  <c r="I185" i="6"/>
  <c r="P185" i="6" s="1"/>
  <c r="I251" i="5"/>
  <c r="R251" i="5" s="1"/>
  <c r="AA206" i="5"/>
  <c r="I118" i="6"/>
  <c r="U90" i="5"/>
  <c r="AC219" i="6"/>
  <c r="J225" i="6"/>
  <c r="P225" i="6" s="1"/>
  <c r="K254" i="5"/>
  <c r="S254" i="5" s="1"/>
  <c r="AA252" i="6"/>
  <c r="F184" i="6"/>
  <c r="K253" i="5"/>
  <c r="Q253" i="5" s="1"/>
  <c r="R198" i="5"/>
  <c r="AC253" i="5"/>
  <c r="AH253" i="5" s="1"/>
  <c r="R249" i="5"/>
  <c r="F248" i="5"/>
  <c r="M249" i="5" s="1"/>
  <c r="Z224" i="6"/>
  <c r="AE226" i="5"/>
  <c r="AJ226" i="5" s="1"/>
  <c r="U220" i="5"/>
  <c r="K215" i="6"/>
  <c r="Z190" i="6"/>
  <c r="I252" i="6"/>
  <c r="AC218" i="6"/>
  <c r="Q198" i="5"/>
  <c r="F224" i="6"/>
  <c r="J227" i="6"/>
  <c r="AA224" i="6"/>
  <c r="K198" i="6"/>
  <c r="AG220" i="5"/>
  <c r="AL220" i="5" s="1"/>
  <c r="I229" i="6"/>
  <c r="F249" i="6"/>
  <c r="J259" i="6"/>
  <c r="T259" i="6" s="1"/>
  <c r="AB190" i="6"/>
  <c r="AE40" i="5"/>
  <c r="AJ40" i="5" s="1"/>
  <c r="R188" i="5"/>
  <c r="K216" i="6"/>
  <c r="Q216" i="6" s="1"/>
  <c r="U106" i="5"/>
  <c r="L199" i="6"/>
  <c r="AB209" i="6"/>
  <c r="J202" i="6"/>
  <c r="AB203" i="6"/>
  <c r="L207" i="6"/>
  <c r="Z248" i="6"/>
  <c r="U186" i="5"/>
  <c r="U187" i="5"/>
  <c r="I219" i="6"/>
  <c r="K196" i="6"/>
  <c r="U196" i="6" s="1"/>
  <c r="I251" i="6"/>
  <c r="AB218" i="6"/>
  <c r="I32" i="6"/>
  <c r="AA218" i="6"/>
  <c r="I218" i="6"/>
  <c r="P218" i="6" s="1"/>
  <c r="F190" i="6"/>
  <c r="L191" i="6"/>
  <c r="AH250" i="5"/>
  <c r="AM250" i="5" s="1"/>
  <c r="AB226" i="5"/>
  <c r="AG226" i="5" s="1"/>
  <c r="AL226" i="5" s="1"/>
  <c r="F248" i="6"/>
  <c r="AB249" i="6"/>
  <c r="AG249" i="6" s="1"/>
  <c r="J226" i="6"/>
  <c r="L204" i="6"/>
  <c r="L206" i="6"/>
  <c r="AC232" i="5"/>
  <c r="AH232" i="5" s="1"/>
  <c r="Z232" i="5"/>
  <c r="AE232" i="5" s="1"/>
  <c r="U259" i="5"/>
  <c r="F205" i="5"/>
  <c r="AA249" i="6"/>
  <c r="L227" i="5"/>
  <c r="R227" i="5" s="1"/>
  <c r="AC259" i="6"/>
  <c r="AC258" i="6"/>
  <c r="I255" i="6"/>
  <c r="R255" i="6" s="1"/>
  <c r="L239" i="6"/>
  <c r="I239" i="6"/>
  <c r="L176" i="6"/>
  <c r="L200" i="6"/>
  <c r="J242" i="6"/>
  <c r="AE231" i="5"/>
  <c r="F226" i="5"/>
  <c r="AC228" i="6"/>
  <c r="AE209" i="5"/>
  <c r="AA203" i="6"/>
  <c r="K205" i="5"/>
  <c r="S205" i="5" s="1"/>
  <c r="L203" i="6"/>
  <c r="L250" i="6"/>
  <c r="U250" i="6" s="1"/>
  <c r="Z205" i="5"/>
  <c r="AA205" i="5"/>
  <c r="L249" i="6"/>
  <c r="R249" i="6" s="1"/>
  <c r="Z249" i="6"/>
  <c r="U82" i="5"/>
  <c r="I94" i="6"/>
  <c r="U247" i="5"/>
  <c r="AC205" i="6"/>
  <c r="AE228" i="5"/>
  <c r="I250" i="6"/>
  <c r="Q250" i="6" s="1"/>
  <c r="AC238" i="5"/>
  <c r="AH239" i="5" s="1"/>
  <c r="AM239" i="5" s="1"/>
  <c r="I238" i="5"/>
  <c r="R238" i="5" s="1"/>
  <c r="AA238" i="5"/>
  <c r="AF239" i="5" s="1"/>
  <c r="AK239" i="5" s="1"/>
  <c r="AE213" i="5"/>
  <c r="Q256" i="5"/>
  <c r="L65" i="6"/>
  <c r="K243" i="6"/>
  <c r="S243" i="6" s="1"/>
  <c r="AB219" i="6"/>
  <c r="AA232" i="6"/>
  <c r="AB238" i="5"/>
  <c r="AG239" i="5" s="1"/>
  <c r="AL239" i="5" s="1"/>
  <c r="L238" i="6"/>
  <c r="T238" i="6" s="1"/>
  <c r="T210" i="5"/>
  <c r="AB220" i="6"/>
  <c r="J11" i="6"/>
  <c r="P157" i="5"/>
  <c r="T173" i="5"/>
  <c r="AE84" i="5"/>
  <c r="U127" i="5"/>
  <c r="S126" i="5"/>
  <c r="T47" i="5"/>
  <c r="I149" i="6"/>
  <c r="I69" i="6"/>
  <c r="I132" i="6"/>
  <c r="R248" i="5"/>
  <c r="L219" i="6"/>
  <c r="C204" i="6"/>
  <c r="AB204" i="6" s="1"/>
  <c r="S47" i="5"/>
  <c r="D233" i="6"/>
  <c r="F233" i="6" s="1"/>
  <c r="R218" i="5"/>
  <c r="C251" i="6"/>
  <c r="AB251" i="6" s="1"/>
  <c r="D230" i="6"/>
  <c r="K230" i="6" s="1"/>
  <c r="T125" i="5"/>
  <c r="L80" i="6"/>
  <c r="Q220" i="5"/>
  <c r="D199" i="6"/>
  <c r="K199" i="6" s="1"/>
  <c r="AE125" i="5"/>
  <c r="AJ125" i="5" s="1"/>
  <c r="F232" i="6"/>
  <c r="U236" i="5"/>
  <c r="AB200" i="6"/>
  <c r="R220" i="5"/>
  <c r="AF240" i="5"/>
  <c r="AK240" i="5" s="1"/>
  <c r="B222" i="6"/>
  <c r="I222" i="6" s="1"/>
  <c r="AB56" i="6"/>
  <c r="I200" i="6"/>
  <c r="B243" i="6"/>
  <c r="I244" i="6" s="1"/>
  <c r="AB245" i="6"/>
  <c r="Q190" i="5"/>
  <c r="S32" i="5"/>
  <c r="R232" i="5"/>
  <c r="T221" i="5"/>
  <c r="AE210" i="5"/>
  <c r="U162" i="5"/>
  <c r="U208" i="5"/>
  <c r="AG71" i="5"/>
  <c r="AL71" i="5" s="1"/>
  <c r="U102" i="5"/>
  <c r="P256" i="5"/>
  <c r="AF259" i="5"/>
  <c r="AW259" i="5" s="1"/>
  <c r="Q232" i="5"/>
  <c r="U171" i="5"/>
  <c r="B79" i="6"/>
  <c r="I79" i="6" s="1"/>
  <c r="B106" i="6"/>
  <c r="I107" i="6" s="1"/>
  <c r="C149" i="6"/>
  <c r="J150" i="6" s="1"/>
  <c r="D76" i="6"/>
  <c r="K76" i="6" s="1"/>
  <c r="D5" i="6"/>
  <c r="K5" i="6" s="1"/>
  <c r="E97" i="6"/>
  <c r="L98" i="6" s="1"/>
  <c r="E63" i="6"/>
  <c r="L64" i="6" s="1"/>
  <c r="E41" i="6"/>
  <c r="L41" i="6" s="1"/>
  <c r="C130" i="6"/>
  <c r="J131" i="6" s="1"/>
  <c r="AE87" i="5"/>
  <c r="AE34" i="5"/>
  <c r="AJ34" i="5" s="1"/>
  <c r="U95" i="5"/>
  <c r="T37" i="5"/>
  <c r="P237" i="5"/>
  <c r="T236" i="5"/>
  <c r="U163" i="5"/>
  <c r="T258" i="5"/>
  <c r="AF208" i="5"/>
  <c r="AK208" i="5" s="1"/>
  <c r="AE259" i="5"/>
  <c r="AJ259" i="5" s="1"/>
  <c r="AE215" i="5"/>
  <c r="M18" i="5"/>
  <c r="P61" i="5"/>
  <c r="AF202" i="5"/>
  <c r="AK202" i="5" s="1"/>
  <c r="AF48" i="5"/>
  <c r="Q61" i="5"/>
  <c r="AB250" i="6"/>
  <c r="AC250" i="6"/>
  <c r="AH250" i="6" s="1"/>
  <c r="J250" i="6"/>
  <c r="S250" i="6" s="1"/>
  <c r="Z223" i="6"/>
  <c r="F223" i="6"/>
  <c r="L223" i="6"/>
  <c r="L217" i="6"/>
  <c r="L218" i="6"/>
  <c r="T218" i="6" s="1"/>
  <c r="AB217" i="6"/>
  <c r="L253" i="5"/>
  <c r="R253" i="5" s="1"/>
  <c r="U206" i="5"/>
  <c r="AG99" i="5"/>
  <c r="K213" i="6"/>
  <c r="J211" i="6"/>
  <c r="J61" i="6"/>
  <c r="U207" i="5"/>
  <c r="AC247" i="6"/>
  <c r="AH248" i="6" s="1"/>
  <c r="F253" i="5"/>
  <c r="AC248" i="5"/>
  <c r="AH249" i="5" s="1"/>
  <c r="Z253" i="5"/>
  <c r="AE253" i="5" s="1"/>
  <c r="S258" i="5"/>
  <c r="AF230" i="5"/>
  <c r="AK230" i="5" s="1"/>
  <c r="AB231" i="6"/>
  <c r="J109" i="6"/>
  <c r="L12" i="6"/>
  <c r="P258" i="5"/>
  <c r="Z222" i="6"/>
  <c r="U239" i="5"/>
  <c r="U210" i="5"/>
  <c r="AE203" i="5"/>
  <c r="AJ203" i="5" s="1"/>
  <c r="AA234" i="6"/>
  <c r="K72" i="6"/>
  <c r="Z138" i="5"/>
  <c r="AE138" i="5" s="1"/>
  <c r="AJ138" i="5" s="1"/>
  <c r="J213" i="6"/>
  <c r="F169" i="5"/>
  <c r="M169" i="5" s="1"/>
  <c r="J43" i="6"/>
  <c r="J42" i="6"/>
  <c r="J248" i="5"/>
  <c r="S248" i="5" s="1"/>
  <c r="AF253" i="5"/>
  <c r="AK253" i="5" s="1"/>
  <c r="AB248" i="5"/>
  <c r="AG249" i="5" s="1"/>
  <c r="AL249" i="5" s="1"/>
  <c r="K162" i="6"/>
  <c r="U32" i="5"/>
  <c r="L121" i="6"/>
  <c r="AB169" i="5"/>
  <c r="AG170" i="5" s="1"/>
  <c r="AL170" i="5" s="1"/>
  <c r="L220" i="6"/>
  <c r="AC185" i="6"/>
  <c r="AB253" i="5"/>
  <c r="J170" i="5"/>
  <c r="S170" i="5" s="1"/>
  <c r="AC169" i="5"/>
  <c r="AH170" i="5" s="1"/>
  <c r="AB234" i="6"/>
  <c r="Q25" i="5"/>
  <c r="T27" i="5"/>
  <c r="AC234" i="6"/>
  <c r="L234" i="6"/>
  <c r="Z234" i="6"/>
  <c r="J249" i="5"/>
  <c r="P249" i="5" s="1"/>
  <c r="S213" i="5"/>
  <c r="L177" i="6"/>
  <c r="T67" i="5"/>
  <c r="AH257" i="5"/>
  <c r="U55" i="5"/>
  <c r="J234" i="6"/>
  <c r="AE106" i="5"/>
  <c r="AJ106" i="5" s="1"/>
  <c r="U135" i="5"/>
  <c r="L11" i="6"/>
  <c r="K237" i="6"/>
  <c r="Q237" i="6" s="1"/>
  <c r="AA229" i="6"/>
  <c r="AB238" i="6"/>
  <c r="F211" i="5"/>
  <c r="M211" i="5" s="1"/>
  <c r="AB193" i="6"/>
  <c r="L222" i="6"/>
  <c r="L216" i="6"/>
  <c r="L242" i="6"/>
  <c r="L46" i="6"/>
  <c r="L245" i="6"/>
  <c r="R241" i="5"/>
  <c r="F242" i="5"/>
  <c r="M243" i="5" s="1"/>
  <c r="AC213" i="6"/>
  <c r="AC242" i="5"/>
  <c r="AH243" i="5" s="1"/>
  <c r="AG252" i="5"/>
  <c r="AL252" i="5" s="1"/>
  <c r="I259" i="6"/>
  <c r="I195" i="6"/>
  <c r="AB207" i="6"/>
  <c r="I243" i="5"/>
  <c r="Q243" i="5" s="1"/>
  <c r="F258" i="6"/>
  <c r="I163" i="5"/>
  <c r="R163" i="5" s="1"/>
  <c r="AA242" i="5"/>
  <c r="I258" i="6"/>
  <c r="AC163" i="5"/>
  <c r="AH164" i="5" s="1"/>
  <c r="F241" i="5"/>
  <c r="AG251" i="5"/>
  <c r="AL251" i="5" s="1"/>
  <c r="I35" i="5"/>
  <c r="P35" i="5" s="1"/>
  <c r="AA258" i="6"/>
  <c r="I110" i="6"/>
  <c r="I100" i="5"/>
  <c r="P100" i="5" s="1"/>
  <c r="AH213" i="5"/>
  <c r="AM213" i="5" s="1"/>
  <c r="AB258" i="6"/>
  <c r="AA163" i="5"/>
  <c r="AF164" i="5" s="1"/>
  <c r="AK164" i="5" s="1"/>
  <c r="AB242" i="5"/>
  <c r="AG243" i="5" s="1"/>
  <c r="AC192" i="6"/>
  <c r="I207" i="6"/>
  <c r="AB35" i="5"/>
  <c r="AG35" i="5" s="1"/>
  <c r="I242" i="5"/>
  <c r="Q242" i="5" s="1"/>
  <c r="AB241" i="5"/>
  <c r="AC35" i="5"/>
  <c r="AH35" i="5" s="1"/>
  <c r="AC241" i="5"/>
  <c r="AH241" i="5" s="1"/>
  <c r="AM241" i="5" s="1"/>
  <c r="AC214" i="6"/>
  <c r="AA241" i="5"/>
  <c r="AF241" i="5" s="1"/>
  <c r="AK241" i="5" s="1"/>
  <c r="AC179" i="5"/>
  <c r="AH179" i="5" s="1"/>
  <c r="AM179" i="5" s="1"/>
  <c r="I75" i="5"/>
  <c r="P75" i="5" s="1"/>
  <c r="L236" i="6"/>
  <c r="L237" i="6"/>
  <c r="R237" i="6" s="1"/>
  <c r="AA236" i="6"/>
  <c r="F193" i="6"/>
  <c r="Z193" i="6"/>
  <c r="AA193" i="6"/>
  <c r="F245" i="6"/>
  <c r="Z245" i="6"/>
  <c r="AA245" i="6"/>
  <c r="AC245" i="6"/>
  <c r="K246" i="6"/>
  <c r="AC188" i="6"/>
  <c r="Z188" i="6"/>
  <c r="K247" i="6"/>
  <c r="AC246" i="6"/>
  <c r="Z210" i="6"/>
  <c r="K211" i="6"/>
  <c r="T250" i="5"/>
  <c r="AG211" i="5"/>
  <c r="Z110" i="5"/>
  <c r="AE110" i="5" s="1"/>
  <c r="L19" i="6"/>
  <c r="T169" i="5"/>
  <c r="K36" i="6"/>
  <c r="J211" i="5"/>
  <c r="P211" i="5" s="1"/>
  <c r="U193" i="5"/>
  <c r="AC232" i="6"/>
  <c r="AB201" i="6"/>
  <c r="Z216" i="6"/>
  <c r="AB232" i="6"/>
  <c r="Z198" i="6"/>
  <c r="AA247" i="6"/>
  <c r="L36" i="6"/>
  <c r="AB61" i="6"/>
  <c r="Q192" i="5"/>
  <c r="J151" i="6"/>
  <c r="U242" i="5"/>
  <c r="J212" i="5"/>
  <c r="S212" i="5" s="1"/>
  <c r="K67" i="5"/>
  <c r="U67" i="5" s="1"/>
  <c r="T93" i="5"/>
  <c r="T112" i="5"/>
  <c r="Z253" i="6"/>
  <c r="P194" i="5"/>
  <c r="J110" i="5"/>
  <c r="T110" i="5" s="1"/>
  <c r="AB152" i="5"/>
  <c r="AG153" i="5" s="1"/>
  <c r="AA237" i="6"/>
  <c r="J223" i="6"/>
  <c r="S223" i="6" s="1"/>
  <c r="J175" i="6"/>
  <c r="AC237" i="5"/>
  <c r="AH237" i="5" s="1"/>
  <c r="AM237" i="5" s="1"/>
  <c r="L152" i="5"/>
  <c r="R152" i="5" s="1"/>
  <c r="K186" i="6"/>
  <c r="K86" i="5"/>
  <c r="U86" i="5" s="1"/>
  <c r="AB254" i="6"/>
  <c r="K237" i="5"/>
  <c r="K238" i="5"/>
  <c r="U238" i="5" s="1"/>
  <c r="J245" i="6"/>
  <c r="R221" i="5"/>
  <c r="Z242" i="6"/>
  <c r="L201" i="6"/>
  <c r="F219" i="6"/>
  <c r="K249" i="6"/>
  <c r="AA237" i="5"/>
  <c r="Z152" i="5"/>
  <c r="AE153" i="5" s="1"/>
  <c r="J233" i="6"/>
  <c r="J220" i="6"/>
  <c r="AB185" i="6"/>
  <c r="L254" i="6"/>
  <c r="J239" i="6"/>
  <c r="U216" i="5"/>
  <c r="AH202" i="5"/>
  <c r="AM202" i="5" s="1"/>
  <c r="Z232" i="6"/>
  <c r="F216" i="6"/>
  <c r="K245" i="6"/>
  <c r="J163" i="6"/>
  <c r="J21" i="6"/>
  <c r="J219" i="6"/>
  <c r="AC216" i="6"/>
  <c r="L153" i="5"/>
  <c r="T153" i="5" s="1"/>
  <c r="K185" i="6"/>
  <c r="S185" i="6" s="1"/>
  <c r="L198" i="6"/>
  <c r="AB206" i="6"/>
  <c r="AB26" i="6"/>
  <c r="AA216" i="6"/>
  <c r="Z207" i="6"/>
  <c r="L229" i="6"/>
  <c r="Z237" i="5"/>
  <c r="AE238" i="5" s="1"/>
  <c r="AA152" i="5"/>
  <c r="AF153" i="5" s="1"/>
  <c r="L256" i="6"/>
  <c r="AC147" i="5"/>
  <c r="AH147" i="5" s="1"/>
  <c r="AC189" i="6"/>
  <c r="AH190" i="6" s="1"/>
  <c r="S250" i="5"/>
  <c r="T87" i="5"/>
  <c r="T130" i="5"/>
  <c r="AF220" i="5"/>
  <c r="AK220" i="5" s="1"/>
  <c r="K255" i="6"/>
  <c r="U255" i="6" s="1"/>
  <c r="U215" i="5"/>
  <c r="AA256" i="6"/>
  <c r="AB256" i="6"/>
  <c r="I226" i="6"/>
  <c r="AB226" i="6"/>
  <c r="I101" i="5"/>
  <c r="R101" i="5" s="1"/>
  <c r="AA6" i="5"/>
  <c r="AF7" i="5" s="1"/>
  <c r="AA195" i="6"/>
  <c r="AB11" i="5"/>
  <c r="AG11" i="5" s="1"/>
  <c r="I6" i="5"/>
  <c r="Q6" i="5" s="1"/>
  <c r="AC6" i="5"/>
  <c r="I108" i="5"/>
  <c r="P108" i="5" s="1"/>
  <c r="R189" i="5"/>
  <c r="AA241" i="6"/>
  <c r="I7" i="5"/>
  <c r="R7" i="5" s="1"/>
  <c r="I60" i="5"/>
  <c r="R60" i="5" s="1"/>
  <c r="AA146" i="6"/>
  <c r="Q241" i="5"/>
  <c r="I21" i="6"/>
  <c r="Q189" i="5"/>
  <c r="AB22" i="5"/>
  <c r="AG23" i="5" s="1"/>
  <c r="AH51" i="5"/>
  <c r="AM51" i="5" s="1"/>
  <c r="I109" i="5"/>
  <c r="P109" i="5" s="1"/>
  <c r="AG257" i="5"/>
  <c r="AL257" i="5" s="1"/>
  <c r="F22" i="5"/>
  <c r="M23" i="5" s="1"/>
  <c r="AC100" i="5"/>
  <c r="AH101" i="5" s="1"/>
  <c r="AB108" i="5"/>
  <c r="AG109" i="5" s="1"/>
  <c r="AL109" i="5" s="1"/>
  <c r="P189" i="5"/>
  <c r="AB100" i="5"/>
  <c r="AG100" i="5" s="1"/>
  <c r="I11" i="5"/>
  <c r="P11" i="5" s="1"/>
  <c r="F100" i="5"/>
  <c r="AC108" i="5"/>
  <c r="AH109" i="5" s="1"/>
  <c r="I242" i="6"/>
  <c r="I142" i="6"/>
  <c r="AA100" i="5"/>
  <c r="AB6" i="5"/>
  <c r="Z90" i="5"/>
  <c r="AE91" i="5" s="1"/>
  <c r="L8" i="6"/>
  <c r="Z122" i="5"/>
  <c r="AE123" i="5" s="1"/>
  <c r="S125" i="5"/>
  <c r="L139" i="5"/>
  <c r="U139" i="5" s="1"/>
  <c r="L91" i="5"/>
  <c r="U91" i="5" s="1"/>
  <c r="AE39" i="5"/>
  <c r="AJ39" i="5" s="1"/>
  <c r="K143" i="6"/>
  <c r="I49" i="6"/>
  <c r="J121" i="5"/>
  <c r="S121" i="5" s="1"/>
  <c r="U107" i="5"/>
  <c r="K146" i="6"/>
  <c r="AA180" i="5"/>
  <c r="AF181" i="5" s="1"/>
  <c r="AK181" i="5" s="1"/>
  <c r="AC118" i="6"/>
  <c r="R61" i="5"/>
  <c r="AB138" i="5"/>
  <c r="AG138" i="5" s="1"/>
  <c r="J69" i="6"/>
  <c r="K118" i="6"/>
  <c r="F138" i="5"/>
  <c r="M138" i="5" s="1"/>
  <c r="AA138" i="5"/>
  <c r="AF138" i="5" s="1"/>
  <c r="AK138" i="5" s="1"/>
  <c r="K70" i="5"/>
  <c r="S70" i="5" s="1"/>
  <c r="L29" i="6"/>
  <c r="U40" i="5"/>
  <c r="T32" i="5"/>
  <c r="J127" i="5"/>
  <c r="S127" i="5" s="1"/>
  <c r="AA89" i="5"/>
  <c r="L7" i="6"/>
  <c r="J57" i="6"/>
  <c r="K158" i="6"/>
  <c r="AC127" i="6"/>
  <c r="AC117" i="6"/>
  <c r="AA16" i="6"/>
  <c r="I14" i="6"/>
  <c r="K47" i="6"/>
  <c r="I143" i="6"/>
  <c r="I119" i="6"/>
  <c r="AB131" i="6"/>
  <c r="Z169" i="5"/>
  <c r="AE170" i="5" s="1"/>
  <c r="AJ170" i="5" s="1"/>
  <c r="L140" i="6"/>
  <c r="F122" i="5"/>
  <c r="U34" i="5"/>
  <c r="Z174" i="6"/>
  <c r="AA122" i="5"/>
  <c r="K82" i="6"/>
  <c r="I53" i="5"/>
  <c r="P53" i="5" s="1"/>
  <c r="U23" i="5"/>
  <c r="L123" i="5"/>
  <c r="P13" i="5"/>
  <c r="AB19" i="6"/>
  <c r="AB10" i="6"/>
  <c r="I11" i="6"/>
  <c r="Z82" i="6"/>
  <c r="I154" i="5"/>
  <c r="Q154" i="5" s="1"/>
  <c r="AA165" i="5"/>
  <c r="AF165" i="5" s="1"/>
  <c r="J94" i="5"/>
  <c r="P94" i="5" s="1"/>
  <c r="J95" i="5"/>
  <c r="S95" i="5" s="1"/>
  <c r="J96" i="5"/>
  <c r="T96" i="5" s="1"/>
  <c r="AC41" i="5"/>
  <c r="AH41" i="5" s="1"/>
  <c r="AM41" i="5" s="1"/>
  <c r="J92" i="6"/>
  <c r="AC142" i="6"/>
  <c r="F116" i="5"/>
  <c r="M117" i="5" s="1"/>
  <c r="L111" i="6"/>
  <c r="L149" i="6"/>
  <c r="AB41" i="5"/>
  <c r="AG41" i="5" s="1"/>
  <c r="AL41" i="5" s="1"/>
  <c r="L87" i="6"/>
  <c r="F179" i="5"/>
  <c r="AB165" i="5"/>
  <c r="AG165" i="5" s="1"/>
  <c r="F94" i="5"/>
  <c r="M95" i="5" s="1"/>
  <c r="AH40" i="5"/>
  <c r="AM40" i="5" s="1"/>
  <c r="AA116" i="5"/>
  <c r="L136" i="5"/>
  <c r="R136" i="5" s="1"/>
  <c r="Z179" i="5"/>
  <c r="AE180" i="5" s="1"/>
  <c r="Z149" i="5"/>
  <c r="AE149" i="5" s="1"/>
  <c r="I57" i="5"/>
  <c r="R57" i="5" s="1"/>
  <c r="AC19" i="5"/>
  <c r="AH20" i="5" s="1"/>
  <c r="AB116" i="5"/>
  <c r="L123" i="6"/>
  <c r="I27" i="6"/>
  <c r="AA136" i="5"/>
  <c r="AF136" i="5" s="1"/>
  <c r="AK136" i="5" s="1"/>
  <c r="I74" i="5"/>
  <c r="Q74" i="5" s="1"/>
  <c r="L94" i="6"/>
  <c r="AC116" i="5"/>
  <c r="AH117" i="5" s="1"/>
  <c r="J25" i="6"/>
  <c r="AG125" i="5"/>
  <c r="AL125" i="5" s="1"/>
  <c r="I50" i="6"/>
  <c r="J161" i="5"/>
  <c r="S161" i="5" s="1"/>
  <c r="Q71" i="5"/>
  <c r="AB94" i="5"/>
  <c r="AG95" i="5" s="1"/>
  <c r="AA179" i="5"/>
  <c r="F136" i="5"/>
  <c r="M137" i="5" s="1"/>
  <c r="I69" i="5"/>
  <c r="R69" i="5" s="1"/>
  <c r="AB19" i="5"/>
  <c r="AG20" i="5" s="1"/>
  <c r="AL20" i="5" s="1"/>
  <c r="I20" i="5"/>
  <c r="P20" i="5" s="1"/>
  <c r="L16" i="6"/>
  <c r="K150" i="5"/>
  <c r="U150" i="5" s="1"/>
  <c r="I132" i="5"/>
  <c r="P132" i="5" s="1"/>
  <c r="L90" i="6"/>
  <c r="J142" i="5"/>
  <c r="T142" i="5" s="1"/>
  <c r="M165" i="5"/>
  <c r="Z136" i="5"/>
  <c r="AE137" i="5" s="1"/>
  <c r="L154" i="5"/>
  <c r="R154" i="5" s="1"/>
  <c r="J121" i="6"/>
  <c r="Z153" i="6"/>
  <c r="K179" i="5"/>
  <c r="U179" i="5" s="1"/>
  <c r="S169" i="5"/>
  <c r="L137" i="5"/>
  <c r="T137" i="5" s="1"/>
  <c r="K180" i="5"/>
  <c r="S180" i="5" s="1"/>
  <c r="I20" i="6"/>
  <c r="Z46" i="6"/>
  <c r="AC180" i="5"/>
  <c r="AH181" i="5" s="1"/>
  <c r="F41" i="5"/>
  <c r="M41" i="5" s="1"/>
  <c r="I163" i="6"/>
  <c r="U159" i="5"/>
  <c r="F59" i="5"/>
  <c r="I147" i="5"/>
  <c r="Q147" i="5" s="1"/>
  <c r="F180" i="5"/>
  <c r="M181" i="5" s="1"/>
  <c r="L155" i="5"/>
  <c r="U155" i="5" s="1"/>
  <c r="K142" i="6"/>
  <c r="K128" i="6"/>
  <c r="K155" i="6"/>
  <c r="J160" i="5"/>
  <c r="S160" i="5" s="1"/>
  <c r="AB59" i="5"/>
  <c r="AG60" i="5" s="1"/>
  <c r="I10" i="6"/>
  <c r="L146" i="6"/>
  <c r="J95" i="6"/>
  <c r="K85" i="6"/>
  <c r="AC154" i="6"/>
  <c r="AB115" i="5"/>
  <c r="AC41" i="6"/>
  <c r="AB110" i="5"/>
  <c r="AG110" i="5" s="1"/>
  <c r="AL110" i="5" s="1"/>
  <c r="K83" i="6"/>
  <c r="J5" i="6"/>
  <c r="K91" i="6"/>
  <c r="L28" i="6"/>
  <c r="AB113" i="6"/>
  <c r="I124" i="6"/>
  <c r="J182" i="6"/>
  <c r="AC129" i="6"/>
  <c r="K177" i="6"/>
  <c r="L145" i="6"/>
  <c r="AC160" i="5"/>
  <c r="AH161" i="5" s="1"/>
  <c r="AC94" i="5"/>
  <c r="AH95" i="5" s="1"/>
  <c r="T75" i="5"/>
  <c r="I26" i="6"/>
  <c r="U146" i="5"/>
  <c r="I112" i="6"/>
  <c r="I113" i="6"/>
  <c r="AA40" i="6"/>
  <c r="I41" i="6"/>
  <c r="I158" i="6"/>
  <c r="I157" i="6"/>
  <c r="M13" i="5"/>
  <c r="U101" i="5"/>
  <c r="AC127" i="5"/>
  <c r="AH127" i="5" s="1"/>
  <c r="J118" i="6"/>
  <c r="J45" i="6"/>
  <c r="I125" i="6"/>
  <c r="AB127" i="5"/>
  <c r="AG127" i="5" s="1"/>
  <c r="AL127" i="5" s="1"/>
  <c r="F110" i="5"/>
  <c r="M110" i="5" s="1"/>
  <c r="F79" i="5"/>
  <c r="M79" i="5" s="1"/>
  <c r="L132" i="6"/>
  <c r="AB5" i="6"/>
  <c r="AH126" i="5"/>
  <c r="AM126" i="5" s="1"/>
  <c r="Z79" i="5"/>
  <c r="AE79" i="5" s="1"/>
  <c r="AB21" i="6"/>
  <c r="I182" i="6"/>
  <c r="L99" i="6"/>
  <c r="F127" i="5"/>
  <c r="J79" i="5"/>
  <c r="S79" i="5" s="1"/>
  <c r="U9" i="5"/>
  <c r="I110" i="5"/>
  <c r="R110" i="5" s="1"/>
  <c r="P71" i="5"/>
  <c r="K149" i="5"/>
  <c r="S149" i="5" s="1"/>
  <c r="J167" i="6"/>
  <c r="I129" i="6"/>
  <c r="AE31" i="5"/>
  <c r="AA110" i="5"/>
  <c r="AF110" i="5" s="1"/>
  <c r="AB79" i="5"/>
  <c r="R71" i="5"/>
  <c r="S101" i="5"/>
  <c r="AC110" i="5"/>
  <c r="AH110" i="5" s="1"/>
  <c r="L156" i="6"/>
  <c r="Z127" i="5"/>
  <c r="AE127" i="5" s="1"/>
  <c r="AE126" i="5"/>
  <c r="AJ126" i="5" s="1"/>
  <c r="J8" i="6"/>
  <c r="I155" i="6"/>
  <c r="K122" i="6"/>
  <c r="I13" i="6"/>
  <c r="AA183" i="6"/>
  <c r="I61" i="6"/>
  <c r="I24" i="6"/>
  <c r="AC209" i="5"/>
  <c r="AH209" i="5" s="1"/>
  <c r="I209" i="5"/>
  <c r="P209" i="5" s="1"/>
  <c r="AA209" i="5"/>
  <c r="AF210" i="5" s="1"/>
  <c r="I210" i="5"/>
  <c r="Q210" i="5" s="1"/>
  <c r="F209" i="5"/>
  <c r="M210" i="5" s="1"/>
  <c r="AB209" i="5"/>
  <c r="AG210" i="5" s="1"/>
  <c r="I77" i="5"/>
  <c r="P77" i="5" s="1"/>
  <c r="AA76" i="5"/>
  <c r="AF77" i="5" s="1"/>
  <c r="AB76" i="5"/>
  <c r="AG77" i="5" s="1"/>
  <c r="I37" i="5"/>
  <c r="R37" i="5" s="1"/>
  <c r="AB36" i="5"/>
  <c r="AA36" i="5"/>
  <c r="AF36" i="5" s="1"/>
  <c r="AK36" i="5" s="1"/>
  <c r="F36" i="5"/>
  <c r="M36" i="5" s="1"/>
  <c r="AC36" i="5"/>
  <c r="I36" i="5"/>
  <c r="J89" i="5"/>
  <c r="P89" i="5" s="1"/>
  <c r="Z89" i="5"/>
  <c r="J90" i="5"/>
  <c r="F89" i="5"/>
  <c r="AC89" i="5"/>
  <c r="AH90" i="5" s="1"/>
  <c r="AB89" i="5"/>
  <c r="L169" i="6"/>
  <c r="L170" i="6"/>
  <c r="L88" i="5"/>
  <c r="U88" i="5" s="1"/>
  <c r="Z88" i="5"/>
  <c r="AE88" i="5" s="1"/>
  <c r="L89" i="5"/>
  <c r="U89" i="5" s="1"/>
  <c r="AB88" i="5"/>
  <c r="AG88" i="5" s="1"/>
  <c r="AA88" i="5"/>
  <c r="AF88" i="5" s="1"/>
  <c r="AK88" i="5" s="1"/>
  <c r="F88" i="5"/>
  <c r="M88" i="5" s="1"/>
  <c r="AC131" i="5"/>
  <c r="AH132" i="5" s="1"/>
  <c r="Z131" i="5"/>
  <c r="AE132" i="5" s="1"/>
  <c r="K132" i="5"/>
  <c r="S132" i="5" s="1"/>
  <c r="K131" i="5"/>
  <c r="Q131" i="5" s="1"/>
  <c r="F174" i="5"/>
  <c r="M175" i="5" s="1"/>
  <c r="AC174" i="5"/>
  <c r="AH175" i="5" s="1"/>
  <c r="J175" i="5"/>
  <c r="T175" i="5" s="1"/>
  <c r="J174" i="5"/>
  <c r="S174" i="5" s="1"/>
  <c r="Z174" i="5"/>
  <c r="AE175" i="5" s="1"/>
  <c r="AB174" i="5"/>
  <c r="AG175" i="5" s="1"/>
  <c r="F117" i="6"/>
  <c r="Z117" i="6"/>
  <c r="AB117" i="6"/>
  <c r="AA117" i="6"/>
  <c r="I166" i="5"/>
  <c r="R166" i="5" s="1"/>
  <c r="AC166" i="5"/>
  <c r="AH166" i="5" s="1"/>
  <c r="AM166" i="5" s="1"/>
  <c r="I29" i="5"/>
  <c r="R29" i="5" s="1"/>
  <c r="AC28" i="5"/>
  <c r="AH29" i="5" s="1"/>
  <c r="AM29" i="5" s="1"/>
  <c r="I28" i="5"/>
  <c r="R28" i="5" s="1"/>
  <c r="Z240" i="6"/>
  <c r="AA240" i="6"/>
  <c r="L240" i="6"/>
  <c r="F240" i="6"/>
  <c r="L241" i="6"/>
  <c r="Z201" i="6"/>
  <c r="F201" i="6"/>
  <c r="K202" i="6"/>
  <c r="U202" i="6" s="1"/>
  <c r="AC201" i="6"/>
  <c r="AH202" i="6" s="1"/>
  <c r="AM202" i="6" s="1"/>
  <c r="AA201" i="6"/>
  <c r="AB28" i="5"/>
  <c r="AG29" i="5" s="1"/>
  <c r="K201" i="6"/>
  <c r="F200" i="6"/>
  <c r="AA200" i="6"/>
  <c r="Z200" i="6"/>
  <c r="AC238" i="6"/>
  <c r="Z238" i="6"/>
  <c r="AA238" i="6"/>
  <c r="K238" i="6"/>
  <c r="F238" i="6"/>
  <c r="L197" i="6"/>
  <c r="J184" i="6"/>
  <c r="AB183" i="6"/>
  <c r="Z183" i="6"/>
  <c r="J183" i="6"/>
  <c r="F183" i="6"/>
  <c r="T220" i="5"/>
  <c r="S220" i="5"/>
  <c r="P220" i="5"/>
  <c r="Z214" i="6"/>
  <c r="F214" i="6"/>
  <c r="AA214" i="6"/>
  <c r="AB214" i="6"/>
  <c r="AC183" i="6"/>
  <c r="AG183" i="5"/>
  <c r="AL183" i="5" s="1"/>
  <c r="AB240" i="6"/>
  <c r="I48" i="6"/>
  <c r="I47" i="6"/>
  <c r="AA47" i="6"/>
  <c r="AB186" i="6"/>
  <c r="J186" i="6"/>
  <c r="AC210" i="6"/>
  <c r="AA210" i="6"/>
  <c r="AA197" i="6"/>
  <c r="P192" i="5"/>
  <c r="L104" i="6"/>
  <c r="K189" i="6"/>
  <c r="K130" i="6"/>
  <c r="J114" i="6"/>
  <c r="T36" i="5"/>
  <c r="AA44" i="6"/>
  <c r="AB57" i="6"/>
  <c r="AA188" i="6"/>
  <c r="AB160" i="6"/>
  <c r="L162" i="6"/>
  <c r="P168" i="5"/>
  <c r="L113" i="6"/>
  <c r="J19" i="6"/>
  <c r="L61" i="6"/>
  <c r="L174" i="6"/>
  <c r="K58" i="6"/>
  <c r="I180" i="6"/>
  <c r="J64" i="6"/>
  <c r="R104" i="5"/>
  <c r="J176" i="6"/>
  <c r="K54" i="6"/>
  <c r="L114" i="6"/>
  <c r="AC18" i="6"/>
  <c r="L26" i="6"/>
  <c r="K59" i="6"/>
  <c r="K190" i="6"/>
  <c r="U257" i="5"/>
  <c r="I144" i="6"/>
  <c r="Z142" i="5"/>
  <c r="AE142" i="5" s="1"/>
  <c r="I38" i="6"/>
  <c r="S87" i="5"/>
  <c r="L168" i="6"/>
  <c r="U104" i="5"/>
  <c r="L117" i="6"/>
  <c r="J80" i="5"/>
  <c r="S80" i="5" s="1"/>
  <c r="L130" i="6"/>
  <c r="AB109" i="6"/>
  <c r="R192" i="5"/>
  <c r="AC197" i="6"/>
  <c r="AC217" i="6"/>
  <c r="J56" i="6"/>
  <c r="K147" i="6"/>
  <c r="AA110" i="6"/>
  <c r="J122" i="6"/>
  <c r="F115" i="5"/>
  <c r="J97" i="5"/>
  <c r="P97" i="5" s="1"/>
  <c r="L121" i="5"/>
  <c r="U121" i="5" s="1"/>
  <c r="M217" i="5"/>
  <c r="K121" i="6"/>
  <c r="Z64" i="6"/>
  <c r="AC153" i="5"/>
  <c r="AH153" i="5" s="1"/>
  <c r="I224" i="6"/>
  <c r="AC225" i="6"/>
  <c r="T237" i="5"/>
  <c r="J189" i="6"/>
  <c r="AG208" i="5"/>
  <c r="AL208" i="5" s="1"/>
  <c r="T14" i="5"/>
  <c r="Z89" i="6"/>
  <c r="K194" i="6"/>
  <c r="S194" i="6" s="1"/>
  <c r="J119" i="6"/>
  <c r="K192" i="6"/>
  <c r="L103" i="6"/>
  <c r="AC256" i="6"/>
  <c r="U39" i="5"/>
  <c r="AB15" i="6"/>
  <c r="K136" i="6"/>
  <c r="L15" i="6"/>
  <c r="Z189" i="6"/>
  <c r="L227" i="6"/>
  <c r="L187" i="6"/>
  <c r="R187" i="6" s="1"/>
  <c r="U27" i="5"/>
  <c r="AB244" i="6"/>
  <c r="U31" i="5"/>
  <c r="F213" i="6"/>
  <c r="I58" i="5"/>
  <c r="R58" i="5" s="1"/>
  <c r="U228" i="5"/>
  <c r="S168" i="5"/>
  <c r="AB233" i="6"/>
  <c r="Z176" i="6"/>
  <c r="F217" i="6"/>
  <c r="F58" i="6"/>
  <c r="J251" i="6"/>
  <c r="Q120" i="5"/>
  <c r="K67" i="6"/>
  <c r="K30" i="6"/>
  <c r="K133" i="6"/>
  <c r="I114" i="6"/>
  <c r="K70" i="6"/>
  <c r="S85" i="5"/>
  <c r="S236" i="5"/>
  <c r="I156" i="5"/>
  <c r="AA155" i="5"/>
  <c r="AA207" i="6"/>
  <c r="F186" i="6"/>
  <c r="Z167" i="6"/>
  <c r="AB257" i="6"/>
  <c r="Z217" i="6"/>
  <c r="L157" i="6"/>
  <c r="AE67" i="5"/>
  <c r="AJ67" i="5" s="1"/>
  <c r="K171" i="6"/>
  <c r="J73" i="6"/>
  <c r="I155" i="5"/>
  <c r="Q155" i="5" s="1"/>
  <c r="AA54" i="5"/>
  <c r="AF55" i="5" s="1"/>
  <c r="K217" i="6"/>
  <c r="J197" i="6"/>
  <c r="F207" i="6"/>
  <c r="Z186" i="6"/>
  <c r="K116" i="5"/>
  <c r="U116" i="5" s="1"/>
  <c r="AA227" i="6"/>
  <c r="L257" i="6"/>
  <c r="L122" i="5"/>
  <c r="T122" i="5" s="1"/>
  <c r="L178" i="6"/>
  <c r="F250" i="6"/>
  <c r="J258" i="6"/>
  <c r="T258" i="6" s="1"/>
  <c r="K208" i="6"/>
  <c r="F197" i="6"/>
  <c r="AA186" i="6"/>
  <c r="L171" i="6"/>
  <c r="I257" i="6"/>
  <c r="Z208" i="6"/>
  <c r="AB187" i="6"/>
  <c r="Z250" i="6"/>
  <c r="Z197" i="6"/>
  <c r="AC186" i="6"/>
  <c r="J98" i="5"/>
  <c r="S98" i="5" s="1"/>
  <c r="J30" i="6"/>
  <c r="J235" i="6"/>
  <c r="AB197" i="6"/>
  <c r="T168" i="5"/>
  <c r="T31" i="5"/>
  <c r="Z103" i="6"/>
  <c r="AA215" i="6"/>
  <c r="AA155" i="6"/>
  <c r="K117" i="6"/>
  <c r="U165" i="5"/>
  <c r="I87" i="6"/>
  <c r="I228" i="6"/>
  <c r="AA217" i="6"/>
  <c r="T252" i="5"/>
  <c r="K222" i="6"/>
  <c r="F242" i="6"/>
  <c r="AB121" i="6"/>
  <c r="AB44" i="6"/>
  <c r="AA209" i="6"/>
  <c r="F215" i="6"/>
  <c r="AB54" i="5"/>
  <c r="I55" i="5"/>
  <c r="Q55" i="5" s="1"/>
  <c r="AC242" i="6"/>
  <c r="AC81" i="6"/>
  <c r="J26" i="6"/>
  <c r="L109" i="6"/>
  <c r="AC63" i="6"/>
  <c r="K106" i="6"/>
  <c r="AC137" i="6"/>
  <c r="AF234" i="5"/>
  <c r="M208" i="5"/>
  <c r="AE133" i="5"/>
  <c r="AJ133" i="5" s="1"/>
  <c r="I54" i="5"/>
  <c r="P54" i="5" s="1"/>
  <c r="K39" i="6"/>
  <c r="J129" i="6"/>
  <c r="Z257" i="6"/>
  <c r="R208" i="5"/>
  <c r="AC115" i="5"/>
  <c r="AA242" i="6"/>
  <c r="U41" i="5"/>
  <c r="AE199" i="5"/>
  <c r="AJ199" i="5" s="1"/>
  <c r="AB242" i="6"/>
  <c r="AE95" i="5"/>
  <c r="AJ95" i="5" s="1"/>
  <c r="K33" i="6"/>
  <c r="S37" i="5"/>
  <c r="F202" i="6"/>
  <c r="Z229" i="6"/>
  <c r="Z121" i="5"/>
  <c r="AE121" i="5" s="1"/>
  <c r="AJ121" i="5" s="1"/>
  <c r="R216" i="5"/>
  <c r="K240" i="6"/>
  <c r="AG189" i="5"/>
  <c r="AL189" i="5" s="1"/>
  <c r="J44" i="6"/>
  <c r="Z136" i="6"/>
  <c r="AB167" i="6"/>
  <c r="AC49" i="6"/>
  <c r="AA134" i="6"/>
  <c r="J165" i="6"/>
  <c r="Z73" i="5"/>
  <c r="AE73" i="5" s="1"/>
  <c r="AJ73" i="5" s="1"/>
  <c r="J37" i="6"/>
  <c r="AC43" i="6"/>
  <c r="AA90" i="6"/>
  <c r="J135" i="6"/>
  <c r="J136" i="6"/>
  <c r="AC135" i="6"/>
  <c r="J113" i="6"/>
  <c r="F112" i="6"/>
  <c r="I108" i="6"/>
  <c r="I109" i="6"/>
  <c r="AB108" i="6"/>
  <c r="K22" i="6"/>
  <c r="F21" i="6"/>
  <c r="AC21" i="6"/>
  <c r="AA21" i="6"/>
  <c r="K48" i="6"/>
  <c r="AA48" i="6"/>
  <c r="AA78" i="6"/>
  <c r="L78" i="6"/>
  <c r="I136" i="6"/>
  <c r="I137" i="6"/>
  <c r="AC136" i="6"/>
  <c r="AB136" i="6"/>
  <c r="AA136" i="6"/>
  <c r="F136" i="6"/>
  <c r="I105" i="6"/>
  <c r="J16" i="6"/>
  <c r="AB16" i="6"/>
  <c r="Z134" i="6"/>
  <c r="L59" i="6"/>
  <c r="AG87" i="5"/>
  <c r="AC128" i="6"/>
  <c r="K66" i="6"/>
  <c r="L151" i="6"/>
  <c r="L68" i="6"/>
  <c r="K160" i="6"/>
  <c r="S91" i="5"/>
  <c r="Z115" i="5"/>
  <c r="AE116" i="5" s="1"/>
  <c r="AA72" i="5"/>
  <c r="AF72" i="5" s="1"/>
  <c r="AC52" i="5"/>
  <c r="AH52" i="5" s="1"/>
  <c r="AM52" i="5" s="1"/>
  <c r="J128" i="6"/>
  <c r="I88" i="6"/>
  <c r="F44" i="6"/>
  <c r="AB111" i="6"/>
  <c r="L152" i="6"/>
  <c r="J81" i="5"/>
  <c r="P81" i="5" s="1"/>
  <c r="I52" i="5"/>
  <c r="Q52" i="5" s="1"/>
  <c r="Z10" i="6"/>
  <c r="AB52" i="5"/>
  <c r="AG52" i="5" s="1"/>
  <c r="F158" i="5"/>
  <c r="M159" i="5" s="1"/>
  <c r="K148" i="5"/>
  <c r="S148" i="5" s="1"/>
  <c r="F68" i="5"/>
  <c r="AC80" i="5"/>
  <c r="AH80" i="5" s="1"/>
  <c r="J158" i="5"/>
  <c r="T158" i="5" s="1"/>
  <c r="J128" i="5"/>
  <c r="T128" i="5" s="1"/>
  <c r="L44" i="6"/>
  <c r="I167" i="6"/>
  <c r="AC158" i="5"/>
  <c r="AH158" i="5" s="1"/>
  <c r="F72" i="5"/>
  <c r="M72" i="5" s="1"/>
  <c r="AB158" i="5"/>
  <c r="AG158" i="5" s="1"/>
  <c r="F121" i="6"/>
  <c r="J17" i="6"/>
  <c r="AC142" i="5"/>
  <c r="AH143" i="5" s="1"/>
  <c r="AA68" i="5"/>
  <c r="Z44" i="6"/>
  <c r="L96" i="6"/>
  <c r="J174" i="6"/>
  <c r="K69" i="5"/>
  <c r="U69" i="5" s="1"/>
  <c r="AC85" i="5"/>
  <c r="AH85" i="5" s="1"/>
  <c r="K143" i="5"/>
  <c r="S143" i="5" s="1"/>
  <c r="AA26" i="6"/>
  <c r="AA126" i="6"/>
  <c r="T11" i="5"/>
  <c r="Q136" i="5"/>
  <c r="J129" i="5"/>
  <c r="T129" i="5" s="1"/>
  <c r="K68" i="5"/>
  <c r="U68" i="5" s="1"/>
  <c r="Z58" i="6"/>
  <c r="L45" i="6"/>
  <c r="J164" i="6"/>
  <c r="K112" i="6"/>
  <c r="AB80" i="5"/>
  <c r="AA119" i="6"/>
  <c r="AB73" i="5"/>
  <c r="AG74" i="5" s="1"/>
  <c r="AL74" i="5" s="1"/>
  <c r="AC68" i="5"/>
  <c r="AH69" i="5" s="1"/>
  <c r="AC121" i="6"/>
  <c r="L77" i="6"/>
  <c r="J84" i="6"/>
  <c r="L72" i="5"/>
  <c r="U72" i="5" s="1"/>
  <c r="L17" i="6"/>
  <c r="L139" i="6"/>
  <c r="AB82" i="6"/>
  <c r="AA167" i="6"/>
  <c r="K93" i="6"/>
  <c r="AA115" i="5"/>
  <c r="K172" i="6"/>
  <c r="K115" i="5"/>
  <c r="S115" i="5" s="1"/>
  <c r="L40" i="6"/>
  <c r="J88" i="6"/>
  <c r="K173" i="6"/>
  <c r="AB165" i="6"/>
  <c r="AB91" i="6"/>
  <c r="T101" i="5"/>
  <c r="AA73" i="5"/>
  <c r="AF74" i="5" s="1"/>
  <c r="U11" i="5"/>
  <c r="I58" i="6"/>
  <c r="U17" i="5"/>
  <c r="L74" i="5"/>
  <c r="T74" i="5" s="1"/>
  <c r="L182" i="6"/>
  <c r="Q80" i="5"/>
  <c r="Z158" i="5"/>
  <c r="AE159" i="5" s="1"/>
  <c r="AB72" i="5"/>
  <c r="AG72" i="5" s="1"/>
  <c r="M32" i="5"/>
  <c r="AA92" i="6"/>
  <c r="I74" i="6"/>
  <c r="I52" i="6"/>
  <c r="J103" i="6"/>
  <c r="K142" i="5"/>
  <c r="S130" i="5"/>
  <c r="F135" i="6"/>
  <c r="S153" i="5"/>
  <c r="L73" i="5"/>
  <c r="U73" i="5" s="1"/>
  <c r="U66" i="5"/>
  <c r="AC104" i="6"/>
  <c r="U15" i="5"/>
  <c r="I89" i="6"/>
  <c r="Z131" i="6"/>
  <c r="K139" i="6"/>
  <c r="AE82" i="5"/>
  <c r="AB87" i="6"/>
  <c r="L181" i="5"/>
  <c r="U181" i="5" s="1"/>
  <c r="J96" i="6"/>
  <c r="AB96" i="6"/>
  <c r="AA133" i="6"/>
  <c r="I133" i="6"/>
  <c r="L133" i="6"/>
  <c r="L134" i="6"/>
  <c r="J10" i="6"/>
  <c r="AB9" i="6"/>
  <c r="J9" i="6"/>
  <c r="AC110" i="6"/>
  <c r="J110" i="6"/>
  <c r="F110" i="6"/>
  <c r="J111" i="6"/>
  <c r="K21" i="6"/>
  <c r="AA20" i="6"/>
  <c r="J90" i="6"/>
  <c r="J91" i="6"/>
  <c r="K176" i="6"/>
  <c r="K175" i="6"/>
  <c r="AA175" i="6"/>
  <c r="F119" i="6"/>
  <c r="J120" i="6"/>
  <c r="AB119" i="6"/>
  <c r="F47" i="6"/>
  <c r="Z47" i="6"/>
  <c r="J47" i="6"/>
  <c r="AB47" i="6"/>
  <c r="Z17" i="6"/>
  <c r="Z87" i="6"/>
  <c r="K148" i="6"/>
  <c r="K90" i="6"/>
  <c r="U61" i="5"/>
  <c r="R168" i="5"/>
  <c r="Z124" i="6"/>
  <c r="S36" i="5"/>
  <c r="J14" i="6"/>
  <c r="L39" i="6"/>
  <c r="Q172" i="5"/>
  <c r="L181" i="6"/>
  <c r="S134" i="5"/>
  <c r="J99" i="6"/>
  <c r="AC20" i="6"/>
  <c r="S144" i="5"/>
  <c r="Z101" i="6"/>
  <c r="AA165" i="6"/>
  <c r="S173" i="5"/>
  <c r="AC47" i="6"/>
  <c r="AC10" i="6"/>
  <c r="U130" i="5"/>
  <c r="AF52" i="5"/>
  <c r="AK52" i="5" s="1"/>
  <c r="U87" i="5"/>
  <c r="J126" i="6"/>
  <c r="K20" i="6"/>
  <c r="T134" i="5"/>
  <c r="AE108" i="5"/>
  <c r="I99" i="6"/>
  <c r="U24" i="5"/>
  <c r="Z35" i="6"/>
  <c r="Z85" i="6"/>
  <c r="L34" i="6"/>
  <c r="AA99" i="6"/>
  <c r="K144" i="6"/>
  <c r="AC167" i="6"/>
  <c r="L166" i="6"/>
  <c r="L142" i="6"/>
  <c r="L18" i="6"/>
  <c r="L35" i="6"/>
  <c r="F167" i="6"/>
  <c r="AC172" i="6"/>
  <c r="AC36" i="6"/>
  <c r="AC22" i="6"/>
  <c r="J181" i="6"/>
  <c r="AA177" i="6"/>
  <c r="I85" i="6"/>
  <c r="AB75" i="6"/>
  <c r="AA80" i="6"/>
  <c r="K168" i="6"/>
  <c r="AF169" i="5"/>
  <c r="AK169" i="5" s="1"/>
  <c r="L165" i="6"/>
  <c r="AG64" i="5"/>
  <c r="AL64" i="5" s="1"/>
  <c r="L85" i="6"/>
  <c r="AA68" i="6"/>
  <c r="L122" i="6"/>
  <c r="AA251" i="6"/>
  <c r="F237" i="6"/>
  <c r="Z243" i="6"/>
  <c r="AA116" i="6"/>
  <c r="AB153" i="6"/>
  <c r="L193" i="6"/>
  <c r="T193" i="6" s="1"/>
  <c r="AB237" i="6"/>
  <c r="F251" i="6"/>
  <c r="J154" i="6"/>
  <c r="J180" i="6"/>
  <c r="AB154" i="6"/>
  <c r="L69" i="6"/>
  <c r="L116" i="6"/>
  <c r="AC237" i="6"/>
  <c r="L93" i="6"/>
  <c r="AC99" i="6"/>
  <c r="F68" i="6"/>
  <c r="L153" i="6"/>
  <c r="F96" i="6"/>
  <c r="AB176" i="6"/>
  <c r="L183" i="6"/>
  <c r="K116" i="6"/>
  <c r="K103" i="6"/>
  <c r="Z125" i="6"/>
  <c r="F155" i="6"/>
  <c r="AC14" i="6"/>
  <c r="L244" i="6"/>
  <c r="L243" i="6"/>
  <c r="L14" i="6"/>
  <c r="J212" i="6"/>
  <c r="AA205" i="6"/>
  <c r="Z237" i="6"/>
  <c r="Z122" i="6"/>
  <c r="K18" i="6"/>
  <c r="AB205" i="6"/>
  <c r="AA122" i="6"/>
  <c r="AB103" i="6"/>
  <c r="AA228" i="6"/>
  <c r="AC211" i="6"/>
  <c r="AC153" i="6"/>
  <c r="I178" i="6"/>
  <c r="F177" i="6"/>
  <c r="F75" i="6"/>
  <c r="I227" i="6"/>
  <c r="AB246" i="6"/>
  <c r="AC209" i="6"/>
  <c r="I166" i="6"/>
  <c r="F209" i="6"/>
  <c r="I37" i="6"/>
  <c r="AB177" i="6"/>
  <c r="I68" i="6"/>
  <c r="I175" i="6"/>
  <c r="F80" i="6"/>
  <c r="I51" i="6"/>
  <c r="I117" i="6"/>
  <c r="I66" i="6"/>
  <c r="I154" i="6"/>
  <c r="F153" i="6"/>
  <c r="AA153" i="6"/>
  <c r="I22" i="6"/>
  <c r="I147" i="6"/>
  <c r="I42" i="6"/>
  <c r="F228" i="6"/>
  <c r="F187" i="6"/>
  <c r="J155" i="6"/>
  <c r="Z20" i="6"/>
  <c r="U46" i="5"/>
  <c r="U103" i="5"/>
  <c r="K242" i="6"/>
  <c r="AF232" i="5"/>
  <c r="AA182" i="6"/>
  <c r="AE245" i="5"/>
  <c r="AJ245" i="5" s="1"/>
  <c r="AB228" i="6"/>
  <c r="AB155" i="6"/>
  <c r="F129" i="6"/>
  <c r="AA93" i="6"/>
  <c r="AB179" i="6"/>
  <c r="J80" i="6"/>
  <c r="L108" i="6"/>
  <c r="K221" i="6"/>
  <c r="U246" i="5"/>
  <c r="F175" i="6"/>
  <c r="Z148" i="6"/>
  <c r="AA129" i="6"/>
  <c r="K104" i="6"/>
  <c r="F115" i="6"/>
  <c r="AA219" i="6"/>
  <c r="Z231" i="6"/>
  <c r="U173" i="5"/>
  <c r="J230" i="6"/>
  <c r="AC187" i="6"/>
  <c r="J166" i="6"/>
  <c r="Z110" i="6"/>
  <c r="J36" i="6"/>
  <c r="L60" i="6"/>
  <c r="Z175" i="6"/>
  <c r="J100" i="6"/>
  <c r="K105" i="6"/>
  <c r="K123" i="6"/>
  <c r="AC101" i="6"/>
  <c r="L209" i="6"/>
  <c r="L195" i="6"/>
  <c r="J187" i="6"/>
  <c r="P187" i="6" s="1"/>
  <c r="L24" i="6"/>
  <c r="J255" i="6"/>
  <c r="T255" i="6" s="1"/>
  <c r="AA87" i="6"/>
  <c r="AE173" i="5"/>
  <c r="K37" i="6"/>
  <c r="L128" i="6"/>
  <c r="AA77" i="6"/>
  <c r="T82" i="5"/>
  <c r="Z169" i="6"/>
  <c r="AB120" i="6"/>
  <c r="U38" i="5"/>
  <c r="AA170" i="6"/>
  <c r="F46" i="6"/>
  <c r="F229" i="6"/>
  <c r="Z194" i="6"/>
  <c r="K149" i="6"/>
  <c r="AC87" i="6"/>
  <c r="AB20" i="6"/>
  <c r="J77" i="6"/>
  <c r="K140" i="6"/>
  <c r="K187" i="6"/>
  <c r="L175" i="6"/>
  <c r="F20" i="6"/>
  <c r="J208" i="6"/>
  <c r="J203" i="6"/>
  <c r="AB175" i="6"/>
  <c r="L105" i="6"/>
  <c r="L62" i="6"/>
  <c r="AB14" i="6"/>
  <c r="AG180" i="5"/>
  <c r="J157" i="6"/>
  <c r="K188" i="6"/>
  <c r="AA154" i="6"/>
  <c r="AB110" i="6"/>
  <c r="J125" i="6"/>
  <c r="AB11" i="6"/>
  <c r="L9" i="6"/>
  <c r="Z60" i="6"/>
  <c r="Z209" i="6"/>
  <c r="Z218" i="6"/>
  <c r="S31" i="5"/>
  <c r="L179" i="6"/>
  <c r="AA104" i="6"/>
  <c r="F111" i="6"/>
  <c r="AC229" i="6"/>
  <c r="K174" i="6"/>
  <c r="K134" i="6"/>
  <c r="J209" i="6"/>
  <c r="AC124" i="6"/>
  <c r="U169" i="5"/>
  <c r="AB229" i="6"/>
  <c r="S82" i="5"/>
  <c r="AC241" i="6"/>
  <c r="AE214" i="5"/>
  <c r="J229" i="6"/>
  <c r="AC100" i="6"/>
  <c r="L194" i="6"/>
  <c r="K239" i="6"/>
  <c r="M126" i="5"/>
  <c r="L228" i="6"/>
  <c r="Z228" i="6"/>
  <c r="AA115" i="6"/>
  <c r="K89" i="6"/>
  <c r="AE30" i="5"/>
  <c r="AJ30" i="5" s="1"/>
  <c r="AA239" i="6"/>
  <c r="AC80" i="6"/>
  <c r="Z212" i="6"/>
  <c r="F176" i="6"/>
  <c r="AH146" i="5"/>
  <c r="AM146" i="5" s="1"/>
  <c r="I177" i="6"/>
  <c r="AA103" i="6"/>
  <c r="AC25" i="6"/>
  <c r="I12" i="6"/>
  <c r="I111" i="6"/>
  <c r="AB77" i="6"/>
  <c r="AA46" i="6"/>
  <c r="AA108" i="6"/>
  <c r="AB42" i="6"/>
  <c r="AA31" i="6"/>
  <c r="F131" i="6"/>
  <c r="I46" i="6"/>
  <c r="Q201" i="5"/>
  <c r="AA111" i="6"/>
  <c r="AA149" i="6"/>
  <c r="AC111" i="6"/>
  <c r="F103" i="6"/>
  <c r="AF231" i="5"/>
  <c r="AK231" i="5" s="1"/>
  <c r="AA67" i="6"/>
  <c r="AC52" i="6"/>
  <c r="AA147" i="6"/>
  <c r="I93" i="6"/>
  <c r="I65" i="6"/>
  <c r="AA124" i="6"/>
  <c r="I171" i="6"/>
  <c r="I153" i="6"/>
  <c r="AA18" i="6"/>
  <c r="AC9" i="6"/>
  <c r="AC105" i="6"/>
  <c r="AC170" i="6"/>
  <c r="I141" i="6"/>
  <c r="I19" i="6"/>
  <c r="M64" i="5"/>
  <c r="F18" i="6"/>
  <c r="I122" i="6"/>
  <c r="AG259" i="5"/>
  <c r="AX259" i="5" s="1"/>
  <c r="AB132" i="6"/>
  <c r="AB178" i="6"/>
  <c r="AE242" i="5"/>
  <c r="S114" i="5"/>
  <c r="S53" i="5"/>
  <c r="U78" i="5"/>
  <c r="AG255" i="5"/>
  <c r="AL255" i="5" s="1"/>
  <c r="U84" i="5"/>
  <c r="U105" i="5"/>
  <c r="AF64" i="5"/>
  <c r="AF71" i="5"/>
  <c r="AK71" i="5" s="1"/>
  <c r="M51" i="5"/>
  <c r="AH208" i="5"/>
  <c r="AM208" i="5" s="1"/>
  <c r="Q145" i="5"/>
  <c r="T116" i="5"/>
  <c r="U192" i="5"/>
  <c r="M199" i="5"/>
  <c r="AG198" i="5"/>
  <c r="AL198" i="5" s="1"/>
  <c r="AF8" i="5"/>
  <c r="AE94" i="5"/>
  <c r="AJ94" i="5" s="1"/>
  <c r="S27" i="5"/>
  <c r="AG258" i="5"/>
  <c r="AL258" i="5" s="1"/>
  <c r="U164" i="5"/>
  <c r="AH220" i="5"/>
  <c r="AM220" i="5" s="1"/>
  <c r="AF199" i="5"/>
  <c r="AK199" i="5" s="1"/>
  <c r="AF18" i="5"/>
  <c r="AH240" i="5"/>
  <c r="AM240" i="5" s="1"/>
  <c r="AF257" i="5"/>
  <c r="Q248" i="5"/>
  <c r="AF198" i="5"/>
  <c r="AK198" i="5" s="1"/>
  <c r="AH231" i="5"/>
  <c r="AM231" i="5" s="1"/>
  <c r="T162" i="5"/>
  <c r="S162" i="5"/>
  <c r="S146" i="5"/>
  <c r="T146" i="5"/>
  <c r="T217" i="5"/>
  <c r="P217" i="5"/>
  <c r="AF186" i="5"/>
  <c r="F16" i="5"/>
  <c r="M17" i="5" s="1"/>
  <c r="AC244" i="6"/>
  <c r="J216" i="6"/>
  <c r="P216" i="6" s="1"/>
  <c r="F124" i="6"/>
  <c r="AA84" i="6"/>
  <c r="AA14" i="6"/>
  <c r="K19" i="6"/>
  <c r="AA25" i="6"/>
  <c r="K45" i="6"/>
  <c r="U22" i="5"/>
  <c r="K124" i="6"/>
  <c r="AB215" i="6"/>
  <c r="T242" i="5"/>
  <c r="AH192" i="5"/>
  <c r="K112" i="5"/>
  <c r="S112" i="5" s="1"/>
  <c r="J39" i="5"/>
  <c r="P39" i="5" s="1"/>
  <c r="Z60" i="5"/>
  <c r="AE61" i="5" s="1"/>
  <c r="AJ61" i="5" s="1"/>
  <c r="K13" i="5"/>
  <c r="Q13" i="5" s="1"/>
  <c r="AB235" i="6"/>
  <c r="AC177" i="6"/>
  <c r="L148" i="6"/>
  <c r="F120" i="6"/>
  <c r="L106" i="6"/>
  <c r="Z25" i="6"/>
  <c r="Z26" i="6"/>
  <c r="F14" i="6"/>
  <c r="K15" i="6"/>
  <c r="AB25" i="6"/>
  <c r="Z222" i="5"/>
  <c r="AE223" i="5" s="1"/>
  <c r="AB38" i="5"/>
  <c r="AG39" i="5" s="1"/>
  <c r="K96" i="6"/>
  <c r="Z69" i="5"/>
  <c r="AE70" i="5" s="1"/>
  <c r="AJ70" i="5" s="1"/>
  <c r="AC215" i="6"/>
  <c r="AH215" i="6" s="1"/>
  <c r="J241" i="6"/>
  <c r="F38" i="5"/>
  <c r="M39" i="5" s="1"/>
  <c r="AA69" i="5"/>
  <c r="AF70" i="5" s="1"/>
  <c r="Z12" i="5"/>
  <c r="AE13" i="5" s="1"/>
  <c r="F235" i="6"/>
  <c r="K131" i="6"/>
  <c r="AB124" i="6"/>
  <c r="F88" i="6"/>
  <c r="K38" i="6"/>
  <c r="F56" i="6"/>
  <c r="AC38" i="5"/>
  <c r="AH39" i="5" s="1"/>
  <c r="AA100" i="6"/>
  <c r="AC30" i="6"/>
  <c r="AC123" i="5"/>
  <c r="AH124" i="5" s="1"/>
  <c r="P67" i="5"/>
  <c r="AB212" i="6"/>
  <c r="J215" i="6"/>
  <c r="AF188" i="5"/>
  <c r="AK188" i="5" s="1"/>
  <c r="AB69" i="5"/>
  <c r="AG69" i="5" s="1"/>
  <c r="AC235" i="6"/>
  <c r="F157" i="6"/>
  <c r="Z132" i="6"/>
  <c r="F105" i="6"/>
  <c r="AB88" i="6"/>
  <c r="AC19" i="6"/>
  <c r="P126" i="5"/>
  <c r="K164" i="6"/>
  <c r="AA192" i="6"/>
  <c r="L205" i="5"/>
  <c r="AA204" i="5"/>
  <c r="F80" i="5"/>
  <c r="F246" i="6"/>
  <c r="F170" i="6"/>
  <c r="AB170" i="6"/>
  <c r="Z115" i="6"/>
  <c r="F108" i="6"/>
  <c r="AA10" i="6"/>
  <c r="L72" i="6"/>
  <c r="Z204" i="5"/>
  <c r="F166" i="5"/>
  <c r="AC112" i="5"/>
  <c r="AH112" i="5" s="1"/>
  <c r="AA80" i="5"/>
  <c r="AF80" i="5" s="1"/>
  <c r="F57" i="5"/>
  <c r="M57" i="5" s="1"/>
  <c r="AG13" i="5"/>
  <c r="F212" i="6"/>
  <c r="J170" i="6"/>
  <c r="AA120" i="6"/>
  <c r="AA131" i="6"/>
  <c r="Z105" i="6"/>
  <c r="Z6" i="6"/>
  <c r="K123" i="5"/>
  <c r="F142" i="6"/>
  <c r="F101" i="6"/>
  <c r="AB174" i="6"/>
  <c r="U129" i="5"/>
  <c r="AB138" i="6"/>
  <c r="L80" i="5"/>
  <c r="R80" i="5" s="1"/>
  <c r="AE181" i="5"/>
  <c r="F103" i="5"/>
  <c r="AB57" i="5"/>
  <c r="AG57" i="5" s="1"/>
  <c r="M52" i="5"/>
  <c r="Z246" i="6"/>
  <c r="Z38" i="6"/>
  <c r="L21" i="5"/>
  <c r="T21" i="5" s="1"/>
  <c r="AA60" i="5"/>
  <c r="AF61" i="5" s="1"/>
  <c r="K14" i="6"/>
  <c r="AE103" i="5"/>
  <c r="T144" i="5"/>
  <c r="Z83" i="6"/>
  <c r="T141" i="5"/>
  <c r="J124" i="6"/>
  <c r="J93" i="6"/>
  <c r="Z235" i="6"/>
  <c r="J201" i="5"/>
  <c r="AA246" i="6"/>
  <c r="AC131" i="6"/>
  <c r="K101" i="6"/>
  <c r="L201" i="5"/>
  <c r="R201" i="5" s="1"/>
  <c r="AC16" i="5"/>
  <c r="AH17" i="5" s="1"/>
  <c r="AC84" i="6"/>
  <c r="J155" i="5"/>
  <c r="L66" i="6"/>
  <c r="K109" i="6"/>
  <c r="J152" i="6"/>
  <c r="J166" i="5"/>
  <c r="S166" i="5" s="1"/>
  <c r="J58" i="5"/>
  <c r="T58" i="5" s="1"/>
  <c r="F69" i="5"/>
  <c r="AB126" i="6"/>
  <c r="F26" i="6"/>
  <c r="F10" i="6"/>
  <c r="Z14" i="5"/>
  <c r="AE15" i="5" s="1"/>
  <c r="L31" i="6"/>
  <c r="K14" i="5"/>
  <c r="U14" i="5" s="1"/>
  <c r="AB169" i="6"/>
  <c r="K183" i="6"/>
  <c r="AE38" i="5"/>
  <c r="AA200" i="5"/>
  <c r="AF200" i="5" s="1"/>
  <c r="AB155" i="5"/>
  <c r="AG156" i="5" s="1"/>
  <c r="AB145" i="5"/>
  <c r="AG146" i="5" s="1"/>
  <c r="AA145" i="5"/>
  <c r="AF146" i="5" s="1"/>
  <c r="Z57" i="5"/>
  <c r="AE58" i="5" s="1"/>
  <c r="AB16" i="5"/>
  <c r="AG16" i="5" s="1"/>
  <c r="AB241" i="6"/>
  <c r="Z19" i="6"/>
  <c r="Z12" i="6"/>
  <c r="K30" i="5"/>
  <c r="U30" i="5" s="1"/>
  <c r="J210" i="6"/>
  <c r="T210" i="6" s="1"/>
  <c r="Z202" i="6"/>
  <c r="F25" i="6"/>
  <c r="M256" i="5"/>
  <c r="F204" i="5"/>
  <c r="AB200" i="5"/>
  <c r="AG201" i="5" s="1"/>
  <c r="AL201" i="5" s="1"/>
  <c r="AB176" i="5"/>
  <c r="AG176" i="5" s="1"/>
  <c r="J16" i="5"/>
  <c r="F241" i="6"/>
  <c r="K218" i="6"/>
  <c r="F218" i="6"/>
  <c r="F192" i="6"/>
  <c r="L192" i="6"/>
  <c r="AB157" i="6"/>
  <c r="J106" i="6"/>
  <c r="AC26" i="6"/>
  <c r="F19" i="6"/>
  <c r="K25" i="6"/>
  <c r="K120" i="6"/>
  <c r="S122" i="5"/>
  <c r="Z166" i="6"/>
  <c r="J72" i="6"/>
  <c r="J137" i="6"/>
  <c r="F188" i="6"/>
  <c r="F178" i="5"/>
  <c r="AC176" i="5"/>
  <c r="AH177" i="5" s="1"/>
  <c r="Z145" i="5"/>
  <c r="AE145" i="5" s="1"/>
  <c r="AB131" i="5"/>
  <c r="AG132" i="5" s="1"/>
  <c r="L70" i="5"/>
  <c r="R70" i="5" s="1"/>
  <c r="F60" i="5"/>
  <c r="K219" i="6"/>
  <c r="AB192" i="6"/>
  <c r="AB84" i="6"/>
  <c r="L25" i="6"/>
  <c r="AA19" i="6"/>
  <c r="AB206" i="5"/>
  <c r="AG207" i="5" s="1"/>
  <c r="AL207" i="5" s="1"/>
  <c r="L71" i="6"/>
  <c r="L125" i="6"/>
  <c r="Z80" i="5"/>
  <c r="AE81" i="5" s="1"/>
  <c r="AJ81" i="5" s="1"/>
  <c r="AB117" i="5"/>
  <c r="J177" i="5"/>
  <c r="T177" i="5" s="1"/>
  <c r="Z176" i="5"/>
  <c r="AE177" i="5" s="1"/>
  <c r="F112" i="5"/>
  <c r="M113" i="5" s="1"/>
  <c r="S18" i="5"/>
  <c r="AB253" i="6"/>
  <c r="F254" i="6"/>
  <c r="K244" i="6"/>
  <c r="Z120" i="6"/>
  <c r="F84" i="6"/>
  <c r="AA65" i="6"/>
  <c r="K43" i="6"/>
  <c r="L33" i="5"/>
  <c r="U33" i="5" s="1"/>
  <c r="U248" i="5"/>
  <c r="AC60" i="5"/>
  <c r="AH61" i="5" s="1"/>
  <c r="AB164" i="6"/>
  <c r="AA6" i="6"/>
  <c r="F200" i="5"/>
  <c r="M200" i="5" s="1"/>
  <c r="AC133" i="6"/>
  <c r="K182" i="6"/>
  <c r="Z18" i="6"/>
  <c r="Z112" i="5"/>
  <c r="AE113" i="5" s="1"/>
  <c r="AE239" i="5"/>
  <c r="AJ239" i="5" s="1"/>
  <c r="U125" i="5"/>
  <c r="AC183" i="5"/>
  <c r="AH183" i="5" s="1"/>
  <c r="AH195" i="5"/>
  <c r="I112" i="5"/>
  <c r="R67" i="5"/>
  <c r="I170" i="6"/>
  <c r="AB122" i="6"/>
  <c r="F31" i="6"/>
  <c r="R172" i="5"/>
  <c r="I123" i="5"/>
  <c r="P123" i="5" s="1"/>
  <c r="I213" i="6"/>
  <c r="F169" i="6"/>
  <c r="AC122" i="6"/>
  <c r="AB30" i="6"/>
  <c r="F30" i="6"/>
  <c r="AA169" i="6"/>
  <c r="AA12" i="6"/>
  <c r="AG120" i="5"/>
  <c r="I84" i="6"/>
  <c r="F126" i="6"/>
  <c r="AH99" i="5"/>
  <c r="AM99" i="5" s="1"/>
  <c r="AA50" i="6"/>
  <c r="AA135" i="6"/>
  <c r="F178" i="6"/>
  <c r="AG219" i="5"/>
  <c r="AL219" i="5" s="1"/>
  <c r="AA177" i="5"/>
  <c r="AF177" i="5" s="1"/>
  <c r="I49" i="5"/>
  <c r="Q49" i="5" s="1"/>
  <c r="AA212" i="6"/>
  <c r="F122" i="6"/>
  <c r="AA11" i="5"/>
  <c r="AF11" i="5" s="1"/>
  <c r="AB177" i="5"/>
  <c r="F9" i="5"/>
  <c r="M9" i="5" s="1"/>
  <c r="I212" i="6"/>
  <c r="I152" i="6"/>
  <c r="Q216" i="5"/>
  <c r="AA30" i="6"/>
  <c r="Q257" i="5"/>
  <c r="I10" i="5"/>
  <c r="Q10" i="5" s="1"/>
  <c r="I104" i="6"/>
  <c r="AB111" i="5"/>
  <c r="AG112" i="5" s="1"/>
  <c r="AC103" i="6"/>
  <c r="I100" i="6"/>
  <c r="AB73" i="6"/>
  <c r="M182" i="5"/>
  <c r="F123" i="5"/>
  <c r="M124" i="5" s="1"/>
  <c r="Q104" i="5"/>
  <c r="F116" i="6"/>
  <c r="AG199" i="5"/>
  <c r="AL199" i="5" s="1"/>
  <c r="Q194" i="5"/>
  <c r="AA123" i="5"/>
  <c r="Q126" i="5"/>
  <c r="I31" i="6"/>
  <c r="I33" i="6"/>
  <c r="I178" i="5"/>
  <c r="P178" i="5" s="1"/>
  <c r="AB123" i="5"/>
  <c r="AG123" i="5" s="1"/>
  <c r="F49" i="5"/>
  <c r="M49" i="5" s="1"/>
  <c r="AG30" i="5"/>
  <c r="F92" i="6"/>
  <c r="P117" i="5"/>
  <c r="AB147" i="5"/>
  <c r="AG147" i="5" s="1"/>
  <c r="I177" i="5"/>
  <c r="F177" i="5"/>
  <c r="M177" i="5" s="1"/>
  <c r="AA9" i="5"/>
  <c r="AF10" i="5" s="1"/>
  <c r="AK10" i="5" s="1"/>
  <c r="AA225" i="6"/>
  <c r="AC255" i="6"/>
  <c r="U110" i="5"/>
  <c r="AC76" i="5"/>
  <c r="AH77" i="5" s="1"/>
  <c r="J207" i="5"/>
  <c r="T207" i="5" s="1"/>
  <c r="L132" i="5"/>
  <c r="T132" i="5" s="1"/>
  <c r="F85" i="5"/>
  <c r="M85" i="5" s="1"/>
  <c r="K29" i="5"/>
  <c r="U29" i="5" s="1"/>
  <c r="Z247" i="6"/>
  <c r="F244" i="6"/>
  <c r="AA220" i="6"/>
  <c r="K203" i="6"/>
  <c r="K179" i="6"/>
  <c r="Z165" i="6"/>
  <c r="K165" i="6"/>
  <c r="K68" i="6"/>
  <c r="AB31" i="6"/>
  <c r="AC37" i="6"/>
  <c r="AB33" i="6"/>
  <c r="AA244" i="6"/>
  <c r="AA73" i="6"/>
  <c r="AB85" i="5"/>
  <c r="AG85" i="5" s="1"/>
  <c r="L147" i="5"/>
  <c r="F252" i="6"/>
  <c r="L223" i="5"/>
  <c r="AF189" i="5"/>
  <c r="Z147" i="5"/>
  <c r="AE148" i="5" s="1"/>
  <c r="AA85" i="5"/>
  <c r="AF85" i="5" s="1"/>
  <c r="AK85" i="5" s="1"/>
  <c r="U56" i="5"/>
  <c r="F11" i="5"/>
  <c r="M12" i="5" s="1"/>
  <c r="AC25" i="5"/>
  <c r="AH25" i="5" s="1"/>
  <c r="AM25" i="5" s="1"/>
  <c r="F253" i="6"/>
  <c r="AA231" i="6"/>
  <c r="K232" i="6"/>
  <c r="L167" i="6"/>
  <c r="K166" i="6"/>
  <c r="J31" i="6"/>
  <c r="J81" i="6"/>
  <c r="F36" i="6"/>
  <c r="F222" i="5"/>
  <c r="M222" i="5" s="1"/>
  <c r="K178" i="6"/>
  <c r="F127" i="6"/>
  <c r="AB37" i="6"/>
  <c r="L5" i="6"/>
  <c r="L56" i="6"/>
  <c r="F225" i="6"/>
  <c r="AB222" i="5"/>
  <c r="Z255" i="6"/>
  <c r="Z75" i="6"/>
  <c r="F233" i="5"/>
  <c r="M233" i="5" s="1"/>
  <c r="AA222" i="5"/>
  <c r="L85" i="5"/>
  <c r="R85" i="5" s="1"/>
  <c r="AC253" i="6"/>
  <c r="K161" i="6"/>
  <c r="AB100" i="6"/>
  <c r="Z80" i="6"/>
  <c r="Z43" i="6"/>
  <c r="K50" i="6"/>
  <c r="J206" i="5"/>
  <c r="T206" i="5" s="1"/>
  <c r="S117" i="5"/>
  <c r="F133" i="6"/>
  <c r="Z135" i="6"/>
  <c r="AB48" i="5"/>
  <c r="AG48" i="5" s="1"/>
  <c r="T117" i="5"/>
  <c r="AB101" i="5"/>
  <c r="AC252" i="6"/>
  <c r="K220" i="6"/>
  <c r="F171" i="5"/>
  <c r="M172" i="5" s="1"/>
  <c r="S242" i="5"/>
  <c r="Z211" i="5"/>
  <c r="AE212" i="5" s="1"/>
  <c r="AC211" i="5"/>
  <c r="AH212" i="5" s="1"/>
  <c r="F28" i="5"/>
  <c r="M29" i="5" s="1"/>
  <c r="K254" i="6"/>
  <c r="Q254" i="6" s="1"/>
  <c r="AB227" i="6"/>
  <c r="AC220" i="6"/>
  <c r="K167" i="6"/>
  <c r="F123" i="6"/>
  <c r="Z95" i="6"/>
  <c r="Z36" i="6"/>
  <c r="K32" i="6"/>
  <c r="F227" i="6"/>
  <c r="AC48" i="5"/>
  <c r="AH48" i="5" s="1"/>
  <c r="J123" i="6"/>
  <c r="K59" i="5"/>
  <c r="U59" i="5" s="1"/>
  <c r="K28" i="5"/>
  <c r="U28" i="5" s="1"/>
  <c r="Z213" i="6"/>
  <c r="AB43" i="6"/>
  <c r="AB171" i="5"/>
  <c r="AG172" i="5" s="1"/>
  <c r="Z161" i="5"/>
  <c r="J102" i="5"/>
  <c r="T102" i="5" s="1"/>
  <c r="M46" i="5"/>
  <c r="AC59" i="5"/>
  <c r="AA28" i="5"/>
  <c r="AF29" i="5" s="1"/>
  <c r="L248" i="6"/>
  <c r="T248" i="6" s="1"/>
  <c r="AB252" i="6"/>
  <c r="AA180" i="6"/>
  <c r="K191" i="6"/>
  <c r="U191" i="6" s="1"/>
  <c r="J115" i="6"/>
  <c r="F73" i="6"/>
  <c r="Z28" i="5"/>
  <c r="AE29" i="5" s="1"/>
  <c r="K128" i="5"/>
  <c r="Q128" i="5" s="1"/>
  <c r="AC119" i="5"/>
  <c r="AH120" i="5" s="1"/>
  <c r="K256" i="6"/>
  <c r="AC185" i="5"/>
  <c r="J186" i="5"/>
  <c r="P186" i="5" s="1"/>
  <c r="F220" i="6"/>
  <c r="AB36" i="6"/>
  <c r="AB178" i="5"/>
  <c r="AG179" i="5" s="1"/>
  <c r="AH105" i="5"/>
  <c r="Z59" i="5"/>
  <c r="AC239" i="6"/>
  <c r="F203" i="6"/>
  <c r="AA141" i="6"/>
  <c r="F166" i="6"/>
  <c r="AC126" i="6"/>
  <c r="K110" i="6"/>
  <c r="K81" i="6"/>
  <c r="F42" i="6"/>
  <c r="AC46" i="6"/>
  <c r="F11" i="6"/>
  <c r="Z26" i="5"/>
  <c r="F119" i="5"/>
  <c r="M120" i="5" s="1"/>
  <c r="Z85" i="5"/>
  <c r="AE85" i="5" s="1"/>
  <c r="L10" i="6"/>
  <c r="AB140" i="5"/>
  <c r="AG141" i="5" s="1"/>
  <c r="L114" i="5"/>
  <c r="R114" i="5" s="1"/>
  <c r="AC191" i="6"/>
  <c r="L131" i="5"/>
  <c r="T131" i="5" s="1"/>
  <c r="K217" i="5"/>
  <c r="K218" i="5"/>
  <c r="Q218" i="5" s="1"/>
  <c r="J234" i="5"/>
  <c r="P234" i="5" s="1"/>
  <c r="AC233" i="5"/>
  <c r="AH227" i="5"/>
  <c r="AH206" i="5"/>
  <c r="AB161" i="5"/>
  <c r="F144" i="5"/>
  <c r="M144" i="5" s="1"/>
  <c r="F255" i="6"/>
  <c r="AA254" i="6"/>
  <c r="AB213" i="6"/>
  <c r="Z220" i="6"/>
  <c r="F165" i="6"/>
  <c r="Z114" i="6"/>
  <c r="F109" i="6"/>
  <c r="AA42" i="6"/>
  <c r="L81" i="5"/>
  <c r="U81" i="5" s="1"/>
  <c r="K210" i="6"/>
  <c r="U210" i="6" s="1"/>
  <c r="L190" i="5"/>
  <c r="R190" i="5" s="1"/>
  <c r="L191" i="5"/>
  <c r="U191" i="5" s="1"/>
  <c r="AA95" i="6"/>
  <c r="S252" i="5"/>
  <c r="AE165" i="5"/>
  <c r="AJ165" i="5" s="1"/>
  <c r="AA128" i="5"/>
  <c r="AF128" i="5" s="1"/>
  <c r="F76" i="5"/>
  <c r="M77" i="5" s="1"/>
  <c r="AF87" i="5"/>
  <c r="AK87" i="5" s="1"/>
  <c r="AE36" i="5"/>
  <c r="AA255" i="6"/>
  <c r="F259" i="6"/>
  <c r="F180" i="6"/>
  <c r="Z203" i="6"/>
  <c r="K141" i="6"/>
  <c r="L136" i="6"/>
  <c r="AB142" i="6"/>
  <c r="AB123" i="6"/>
  <c r="AA109" i="6"/>
  <c r="Z42" i="6"/>
  <c r="AE240" i="5"/>
  <c r="AJ240" i="5" s="1"/>
  <c r="P253" i="5"/>
  <c r="AB133" i="6"/>
  <c r="AA257" i="6"/>
  <c r="AF258" i="6" s="1"/>
  <c r="L140" i="5"/>
  <c r="AC217" i="5"/>
  <c r="AH218" i="5" s="1"/>
  <c r="J218" i="5"/>
  <c r="AE216" i="5"/>
  <c r="AJ216" i="5" s="1"/>
  <c r="S194" i="5"/>
  <c r="AC171" i="5"/>
  <c r="AH172" i="5" s="1"/>
  <c r="AM172" i="5" s="1"/>
  <c r="AA178" i="5"/>
  <c r="AA161" i="5"/>
  <c r="F147" i="5"/>
  <c r="M147" i="5" s="1"/>
  <c r="Z128" i="5"/>
  <c r="AE129" i="5" s="1"/>
  <c r="F25" i="5"/>
  <c r="M25" i="5" s="1"/>
  <c r="F231" i="6"/>
  <c r="AC254" i="6"/>
  <c r="Z259" i="6"/>
  <c r="AE259" i="6" s="1"/>
  <c r="AA213" i="6"/>
  <c r="AC203" i="6"/>
  <c r="AH203" i="6" s="1"/>
  <c r="AB135" i="6"/>
  <c r="AC93" i="6"/>
  <c r="Z68" i="6"/>
  <c r="J12" i="6"/>
  <c r="AG126" i="5"/>
  <c r="AL126" i="5" s="1"/>
  <c r="Z227" i="6"/>
  <c r="AB102" i="6"/>
  <c r="J43" i="5"/>
  <c r="S43" i="5" s="1"/>
  <c r="U160" i="5"/>
  <c r="U44" i="5"/>
  <c r="AC97" i="6"/>
  <c r="AB35" i="6"/>
  <c r="AB163" i="6"/>
  <c r="F53" i="6"/>
  <c r="F21" i="5"/>
  <c r="M21" i="5" s="1"/>
  <c r="AF119" i="5"/>
  <c r="F90" i="6"/>
  <c r="AA191" i="6"/>
  <c r="K252" i="6"/>
  <c r="K241" i="6"/>
  <c r="L213" i="6"/>
  <c r="U37" i="5"/>
  <c r="AE208" i="5"/>
  <c r="L178" i="5"/>
  <c r="U178" i="5" s="1"/>
  <c r="AA147" i="5"/>
  <c r="AF147" i="5" s="1"/>
  <c r="F128" i="5"/>
  <c r="S11" i="5"/>
  <c r="F239" i="6"/>
  <c r="L226" i="6"/>
  <c r="J254" i="6"/>
  <c r="P254" i="6" s="1"/>
  <c r="F247" i="6"/>
  <c r="AB259" i="6"/>
  <c r="AB93" i="6"/>
  <c r="L67" i="6"/>
  <c r="Z31" i="6"/>
  <c r="L48" i="6"/>
  <c r="L135" i="6"/>
  <c r="L173" i="6"/>
  <c r="AC32" i="6"/>
  <c r="L148" i="5"/>
  <c r="T148" i="5" s="1"/>
  <c r="F33" i="6"/>
  <c r="AE193" i="5"/>
  <c r="AJ193" i="5" s="1"/>
  <c r="AB152" i="6"/>
  <c r="AH236" i="5"/>
  <c r="AM236" i="5" s="1"/>
  <c r="K211" i="5"/>
  <c r="Q211" i="5" s="1"/>
  <c r="AA211" i="5"/>
  <c r="AF211" i="5" s="1"/>
  <c r="AC231" i="6"/>
  <c r="AA142" i="6"/>
  <c r="Z102" i="6"/>
  <c r="AB68" i="6"/>
  <c r="F12" i="6"/>
  <c r="AB225" i="6"/>
  <c r="AB247" i="6"/>
  <c r="AG248" i="6" s="1"/>
  <c r="Z76" i="5"/>
  <c r="AE77" i="5" s="1"/>
  <c r="AB144" i="5"/>
  <c r="AG144" i="5" s="1"/>
  <c r="L127" i="6"/>
  <c r="S178" i="5"/>
  <c r="AC227" i="6"/>
  <c r="AA221" i="6"/>
  <c r="U241" i="5"/>
  <c r="AB233" i="5"/>
  <c r="AG234" i="5" s="1"/>
  <c r="F131" i="5"/>
  <c r="M132" i="5" s="1"/>
  <c r="AC128" i="5"/>
  <c r="K5" i="5"/>
  <c r="S5" i="5" s="1"/>
  <c r="AB239" i="6"/>
  <c r="J253" i="6"/>
  <c r="T253" i="6" s="1"/>
  <c r="Z142" i="6"/>
  <c r="J102" i="6"/>
  <c r="F93" i="6"/>
  <c r="AB46" i="6"/>
  <c r="AB12" i="6"/>
  <c r="U51" i="5"/>
  <c r="AE258" i="6"/>
  <c r="K13" i="6"/>
  <c r="AA144" i="5"/>
  <c r="AF144" i="5" s="1"/>
  <c r="AA253" i="6"/>
  <c r="AE244" i="5"/>
  <c r="AE227" i="5"/>
  <c r="AJ227" i="5" s="1"/>
  <c r="AA131" i="5"/>
  <c r="AF132" i="5" s="1"/>
  <c r="F257" i="6"/>
  <c r="Z254" i="6"/>
  <c r="L214" i="6"/>
  <c r="AC165" i="6"/>
  <c r="J46" i="6"/>
  <c r="J13" i="6"/>
  <c r="Z140" i="5"/>
  <c r="AE141" i="5" s="1"/>
  <c r="F65" i="6"/>
  <c r="AC11" i="5"/>
  <c r="AA259" i="6"/>
  <c r="AF259" i="6" s="1"/>
  <c r="Z196" i="6"/>
  <c r="M221" i="5"/>
  <c r="M186" i="5"/>
  <c r="F161" i="5"/>
  <c r="M161" i="5" s="1"/>
  <c r="Z252" i="6"/>
  <c r="J228" i="6"/>
  <c r="AA35" i="6"/>
  <c r="K115" i="6"/>
  <c r="J20" i="6"/>
  <c r="L26" i="5"/>
  <c r="R26" i="5" s="1"/>
  <c r="J233" i="5"/>
  <c r="T233" i="5" s="1"/>
  <c r="I198" i="6"/>
  <c r="R198" i="6" s="1"/>
  <c r="R199" i="6"/>
  <c r="I35" i="6"/>
  <c r="F35" i="6"/>
  <c r="I67" i="6"/>
  <c r="AC198" i="6"/>
  <c r="AB198" i="6"/>
  <c r="AA66" i="6"/>
  <c r="AF135" i="5"/>
  <c r="I142" i="5"/>
  <c r="R142" i="5" s="1"/>
  <c r="M78" i="5"/>
  <c r="I138" i="6"/>
  <c r="I83" i="6"/>
  <c r="AB53" i="6"/>
  <c r="I21" i="5"/>
  <c r="AA158" i="6"/>
  <c r="I150" i="5"/>
  <c r="R150" i="5" s="1"/>
  <c r="I22" i="5"/>
  <c r="Q22" i="5" s="1"/>
  <c r="F102" i="6"/>
  <c r="AB90" i="6"/>
  <c r="I169" i="6"/>
  <c r="I143" i="5"/>
  <c r="P143" i="5" s="1"/>
  <c r="F149" i="5"/>
  <c r="I191" i="6"/>
  <c r="F142" i="5"/>
  <c r="M142" i="5" s="1"/>
  <c r="I149" i="5"/>
  <c r="AG61" i="5"/>
  <c r="AL61" i="5" s="1"/>
  <c r="AA198" i="6"/>
  <c r="F181" i="6"/>
  <c r="F198" i="6"/>
  <c r="AA162" i="6"/>
  <c r="F174" i="6"/>
  <c r="AA101" i="6"/>
  <c r="AC90" i="6"/>
  <c r="I53" i="6"/>
  <c r="F100" i="6"/>
  <c r="I174" i="6"/>
  <c r="I7" i="6"/>
  <c r="R258" i="5"/>
  <c r="AA142" i="5"/>
  <c r="AF142" i="5" s="1"/>
  <c r="AA149" i="5"/>
  <c r="F107" i="5"/>
  <c r="M108" i="5" s="1"/>
  <c r="F58" i="5"/>
  <c r="I162" i="6"/>
  <c r="AB83" i="6"/>
  <c r="AA36" i="6"/>
  <c r="M240" i="5"/>
  <c r="AB142" i="5"/>
  <c r="AG142" i="5" s="1"/>
  <c r="AB149" i="5"/>
  <c r="AG149" i="5" s="1"/>
  <c r="I119" i="5"/>
  <c r="R119" i="5" s="1"/>
  <c r="I59" i="5"/>
  <c r="R59" i="5" s="1"/>
  <c r="F162" i="6"/>
  <c r="F83" i="6"/>
  <c r="I36" i="6"/>
  <c r="AC174" i="6"/>
  <c r="AB8" i="6"/>
  <c r="I196" i="6"/>
  <c r="R196" i="6" s="1"/>
  <c r="AA58" i="5"/>
  <c r="AF58" i="5" s="1"/>
  <c r="AC166" i="6"/>
  <c r="AA83" i="6"/>
  <c r="AA52" i="6"/>
  <c r="AB107" i="5"/>
  <c r="AG107" i="5" s="1"/>
  <c r="AA107" i="5"/>
  <c r="AF107" i="5" s="1"/>
  <c r="AK107" i="5" s="1"/>
  <c r="AB58" i="5"/>
  <c r="I101" i="6"/>
  <c r="I118" i="5"/>
  <c r="P118" i="5" s="1"/>
  <c r="AC107" i="5"/>
  <c r="AC58" i="5"/>
  <c r="AA181" i="6"/>
  <c r="I39" i="6"/>
  <c r="M219" i="5"/>
  <c r="AB181" i="6"/>
  <c r="I181" i="6"/>
  <c r="I95" i="6"/>
  <c r="I96" i="6"/>
  <c r="R96" i="6" s="1"/>
  <c r="AB95" i="6"/>
  <c r="AB101" i="6"/>
  <c r="I43" i="6"/>
  <c r="I44" i="6"/>
  <c r="AG202" i="5"/>
  <c r="I107" i="5"/>
  <c r="R107" i="5" s="1"/>
  <c r="I139" i="6"/>
  <c r="I102" i="6"/>
  <c r="F43" i="6"/>
  <c r="AF106" i="5"/>
  <c r="AA166" i="6"/>
  <c r="AC35" i="6"/>
  <c r="I6" i="6"/>
  <c r="L138" i="6"/>
  <c r="L137" i="6"/>
  <c r="J75" i="6"/>
  <c r="J74" i="6"/>
  <c r="AA107" i="6"/>
  <c r="K108" i="6"/>
  <c r="K107" i="6"/>
  <c r="K57" i="6"/>
  <c r="AC56" i="6"/>
  <c r="AA56" i="6"/>
  <c r="L20" i="5"/>
  <c r="U20" i="5" s="1"/>
  <c r="F19" i="5"/>
  <c r="M19" i="5" s="1"/>
  <c r="L19" i="5"/>
  <c r="AA19" i="5"/>
  <c r="AF20" i="5" s="1"/>
  <c r="AK20" i="5" s="1"/>
  <c r="K62" i="5"/>
  <c r="U62" i="5" s="1"/>
  <c r="Z62" i="5"/>
  <c r="AE63" i="5" s="1"/>
  <c r="AJ63" i="5" s="1"/>
  <c r="K63" i="5"/>
  <c r="U63" i="5" s="1"/>
  <c r="AC62" i="5"/>
  <c r="AH63" i="5" s="1"/>
  <c r="AA62" i="5"/>
  <c r="AF63" i="5" s="1"/>
  <c r="L33" i="6"/>
  <c r="AA32" i="6"/>
  <c r="AC132" i="6"/>
  <c r="J133" i="6"/>
  <c r="J132" i="6"/>
  <c r="F132" i="6"/>
  <c r="K51" i="6"/>
  <c r="AA51" i="6"/>
  <c r="AC51" i="6"/>
  <c r="F51" i="6"/>
  <c r="K52" i="6"/>
  <c r="Z51" i="6"/>
  <c r="J143" i="6"/>
  <c r="F143" i="6"/>
  <c r="AC143" i="6"/>
  <c r="AB143" i="6"/>
  <c r="K79" i="6"/>
  <c r="K80" i="6"/>
  <c r="Z145" i="6"/>
  <c r="J146" i="6"/>
  <c r="T66" i="5"/>
  <c r="S66" i="5"/>
  <c r="L190" i="6"/>
  <c r="F189" i="6"/>
  <c r="AB189" i="6"/>
  <c r="L189" i="6"/>
  <c r="AA189" i="6"/>
  <c r="AE250" i="5"/>
  <c r="J63" i="6"/>
  <c r="J62" i="6"/>
  <c r="K138" i="6"/>
  <c r="AA137" i="6"/>
  <c r="P198" i="5"/>
  <c r="T198" i="5"/>
  <c r="Z221" i="6"/>
  <c r="J222" i="6"/>
  <c r="AC221" i="6"/>
  <c r="AB221" i="6"/>
  <c r="F221" i="6"/>
  <c r="J221" i="6"/>
  <c r="Z195" i="6"/>
  <c r="F195" i="6"/>
  <c r="J196" i="6"/>
  <c r="J195" i="6"/>
  <c r="AC195" i="6"/>
  <c r="AB195" i="6"/>
  <c r="AE100" i="5"/>
  <c r="AE99" i="5"/>
  <c r="AJ99" i="5" s="1"/>
  <c r="P25" i="5"/>
  <c r="S25" i="5"/>
  <c r="L155" i="6"/>
  <c r="Z154" i="6"/>
  <c r="F154" i="6"/>
  <c r="L42" i="5"/>
  <c r="R42" i="5" s="1"/>
  <c r="AB42" i="5"/>
  <c r="L43" i="5"/>
  <c r="U43" i="5" s="1"/>
  <c r="AA42" i="5"/>
  <c r="AF42" i="5" s="1"/>
  <c r="Z42" i="5"/>
  <c r="AE42" i="5" s="1"/>
  <c r="AJ42" i="5" s="1"/>
  <c r="F42" i="5"/>
  <c r="K157" i="5"/>
  <c r="AC156" i="5"/>
  <c r="AH157" i="5" s="1"/>
  <c r="L185" i="5"/>
  <c r="U185" i="5" s="1"/>
  <c r="AB184" i="5"/>
  <c r="L184" i="5"/>
  <c r="R184" i="5" s="1"/>
  <c r="F184" i="5"/>
  <c r="M185" i="5" s="1"/>
  <c r="Z184" i="5"/>
  <c r="AA184" i="5"/>
  <c r="AF185" i="5" s="1"/>
  <c r="L231" i="6"/>
  <c r="L230" i="6"/>
  <c r="AB230" i="6"/>
  <c r="J200" i="6"/>
  <c r="AB199" i="6"/>
  <c r="AC91" i="6"/>
  <c r="Z91" i="6"/>
  <c r="K92" i="6"/>
  <c r="AC226" i="6"/>
  <c r="Z226" i="6"/>
  <c r="AA226" i="6"/>
  <c r="K227" i="6"/>
  <c r="F226" i="6"/>
  <c r="S204" i="5"/>
  <c r="F147" i="6"/>
  <c r="AC147" i="6"/>
  <c r="AB147" i="6"/>
  <c r="J148" i="6"/>
  <c r="F158" i="6"/>
  <c r="J159" i="6"/>
  <c r="J158" i="6"/>
  <c r="AB158" i="6"/>
  <c r="U120" i="5"/>
  <c r="R120" i="5"/>
  <c r="J161" i="6"/>
  <c r="Z160" i="6"/>
  <c r="J160" i="6"/>
  <c r="F160" i="6"/>
  <c r="AC160" i="6"/>
  <c r="J50" i="6"/>
  <c r="AB50" i="6"/>
  <c r="AC190" i="5"/>
  <c r="AH191" i="5" s="1"/>
  <c r="Z190" i="5"/>
  <c r="AE191" i="5" s="1"/>
  <c r="F190" i="5"/>
  <c r="M190" i="5" s="1"/>
  <c r="J191" i="5"/>
  <c r="AB190" i="5"/>
  <c r="AG190" i="5" s="1"/>
  <c r="AL190" i="5" s="1"/>
  <c r="Z182" i="6"/>
  <c r="AB182" i="6"/>
  <c r="U258" i="5"/>
  <c r="Q258" i="5"/>
  <c r="AB236" i="6"/>
  <c r="J237" i="6"/>
  <c r="Z236" i="6"/>
  <c r="J236" i="6"/>
  <c r="AC236" i="6"/>
  <c r="F236" i="6"/>
  <c r="K205" i="6"/>
  <c r="AA204" i="6"/>
  <c r="K204" i="6"/>
  <c r="Q185" i="5"/>
  <c r="S185" i="5"/>
  <c r="Z67" i="6"/>
  <c r="AC67" i="6"/>
  <c r="J68" i="6"/>
  <c r="AB67" i="6"/>
  <c r="F67" i="6"/>
  <c r="AC152" i="6"/>
  <c r="Z152" i="6"/>
  <c r="AA152" i="6"/>
  <c r="F152" i="6"/>
  <c r="K153" i="6"/>
  <c r="R126" i="5"/>
  <c r="U126" i="5"/>
  <c r="T126" i="5"/>
  <c r="J79" i="6"/>
  <c r="AC78" i="6"/>
  <c r="AB78" i="6"/>
  <c r="J78" i="6"/>
  <c r="F78" i="6"/>
  <c r="Z78" i="6"/>
  <c r="F163" i="6"/>
  <c r="AA163" i="6"/>
  <c r="AC163" i="6"/>
  <c r="J53" i="6"/>
  <c r="AB52" i="6"/>
  <c r="J52" i="6"/>
  <c r="Z52" i="6"/>
  <c r="F52" i="6"/>
  <c r="T38" i="5"/>
  <c r="S38" i="5"/>
  <c r="L58" i="6"/>
  <c r="Z57" i="6"/>
  <c r="L57" i="6"/>
  <c r="L144" i="6"/>
  <c r="AA143" i="6"/>
  <c r="L143" i="6"/>
  <c r="K98" i="6"/>
  <c r="K99" i="6"/>
  <c r="F141" i="6"/>
  <c r="AB141" i="6"/>
  <c r="J142" i="6"/>
  <c r="AB114" i="5"/>
  <c r="AG114" i="5" s="1"/>
  <c r="L23" i="6"/>
  <c r="F22" i="6"/>
  <c r="L22" i="6"/>
  <c r="L6" i="5"/>
  <c r="U6" i="5" s="1"/>
  <c r="L5" i="5"/>
  <c r="R5" i="5" s="1"/>
  <c r="F5" i="5"/>
  <c r="AB5" i="5"/>
  <c r="AA5" i="5"/>
  <c r="L54" i="5"/>
  <c r="U54" i="5" s="1"/>
  <c r="L53" i="5"/>
  <c r="AA53" i="5"/>
  <c r="Z53" i="5"/>
  <c r="AE53" i="5" s="1"/>
  <c r="F53" i="5"/>
  <c r="M53" i="5" s="1"/>
  <c r="Z96" i="5"/>
  <c r="K96" i="5"/>
  <c r="U96" i="5" s="1"/>
  <c r="AC96" i="5"/>
  <c r="AH96" i="5" s="1"/>
  <c r="AA96" i="5"/>
  <c r="AF96" i="5" s="1"/>
  <c r="K97" i="5"/>
  <c r="Q97" i="5" s="1"/>
  <c r="F96" i="5"/>
  <c r="M96" i="5" s="1"/>
  <c r="J140" i="5"/>
  <c r="F139" i="5"/>
  <c r="J139" i="5"/>
  <c r="Z139" i="5"/>
  <c r="AC139" i="5"/>
  <c r="AH139" i="5" s="1"/>
  <c r="F211" i="6"/>
  <c r="L212" i="6"/>
  <c r="Z211" i="6"/>
  <c r="L211" i="6"/>
  <c r="AA211" i="6"/>
  <c r="AB137" i="6"/>
  <c r="AA72" i="6"/>
  <c r="F60" i="6"/>
  <c r="AA60" i="6"/>
  <c r="Z146" i="6"/>
  <c r="J147" i="6"/>
  <c r="AB146" i="6"/>
  <c r="F146" i="6"/>
  <c r="K10" i="6"/>
  <c r="F9" i="6"/>
  <c r="Z9" i="6"/>
  <c r="AE46" i="5"/>
  <c r="AJ46" i="5" s="1"/>
  <c r="AE45" i="5"/>
  <c r="AJ45" i="5" s="1"/>
  <c r="AB51" i="6"/>
  <c r="L52" i="6"/>
  <c r="L51" i="6"/>
  <c r="AA94" i="6"/>
  <c r="K95" i="6"/>
  <c r="K151" i="5"/>
  <c r="U151" i="5" s="1"/>
  <c r="K152" i="5"/>
  <c r="S152" i="5" s="1"/>
  <c r="AA151" i="5"/>
  <c r="F151" i="5"/>
  <c r="M152" i="5" s="1"/>
  <c r="Z139" i="6"/>
  <c r="AB139" i="6"/>
  <c r="F139" i="6"/>
  <c r="AC171" i="6"/>
  <c r="F171" i="6"/>
  <c r="Z171" i="6"/>
  <c r="J172" i="6"/>
  <c r="J171" i="6"/>
  <c r="K12" i="6"/>
  <c r="AA11" i="6"/>
  <c r="K114" i="6"/>
  <c r="AC113" i="6"/>
  <c r="AA113" i="6"/>
  <c r="F113" i="6"/>
  <c r="Z113" i="6"/>
  <c r="K113" i="6"/>
  <c r="AC66" i="6"/>
  <c r="Z66" i="6"/>
  <c r="AB66" i="6"/>
  <c r="J67" i="6"/>
  <c r="F66" i="6"/>
  <c r="K152" i="6"/>
  <c r="F151" i="6"/>
  <c r="K7" i="5"/>
  <c r="U7" i="5" s="1"/>
  <c r="K8" i="5"/>
  <c r="Q8" i="5" s="1"/>
  <c r="K76" i="5"/>
  <c r="U76" i="5" s="1"/>
  <c r="K75" i="5"/>
  <c r="Z118" i="5"/>
  <c r="AE118" i="5" s="1"/>
  <c r="AC118" i="5"/>
  <c r="J119" i="5"/>
  <c r="AB118" i="5"/>
  <c r="F118" i="5"/>
  <c r="L161" i="5"/>
  <c r="R161" i="5" s="1"/>
  <c r="AB160" i="5"/>
  <c r="AG160" i="5" s="1"/>
  <c r="Z160" i="5"/>
  <c r="AE160" i="5" s="1"/>
  <c r="AA160" i="5"/>
  <c r="L129" i="6"/>
  <c r="AB128" i="6"/>
  <c r="Z128" i="6"/>
  <c r="F128" i="6"/>
  <c r="L50" i="5"/>
  <c r="U50" i="5" s="1"/>
  <c r="Z49" i="5"/>
  <c r="AE50" i="5" s="1"/>
  <c r="AJ50" i="5" s="1"/>
  <c r="AA49" i="5"/>
  <c r="AF50" i="5" s="1"/>
  <c r="AK50" i="5" s="1"/>
  <c r="K93" i="5"/>
  <c r="AC92" i="5"/>
  <c r="AH93" i="5" s="1"/>
  <c r="AA92" i="5"/>
  <c r="AF92" i="5" s="1"/>
  <c r="F92" i="5"/>
  <c r="M92" i="5" s="1"/>
  <c r="Z92" i="5"/>
  <c r="AE93" i="5" s="1"/>
  <c r="Z135" i="5"/>
  <c r="AC135" i="5"/>
  <c r="AH135" i="5" s="1"/>
  <c r="AB135" i="5"/>
  <c r="AG136" i="5" s="1"/>
  <c r="AL136" i="5" s="1"/>
  <c r="F135" i="5"/>
  <c r="AA160" i="6"/>
  <c r="L161" i="6"/>
  <c r="Z19" i="5"/>
  <c r="AE19" i="5" s="1"/>
  <c r="AJ19" i="5" s="1"/>
  <c r="L118" i="6"/>
  <c r="Z118" i="6"/>
  <c r="F118" i="6"/>
  <c r="AA118" i="6"/>
  <c r="AB118" i="6"/>
  <c r="Z40" i="6"/>
  <c r="F40" i="6"/>
  <c r="J41" i="6"/>
  <c r="L82" i="6"/>
  <c r="AA82" i="6"/>
  <c r="L83" i="6"/>
  <c r="K126" i="6"/>
  <c r="AA125" i="6"/>
  <c r="J168" i="6"/>
  <c r="J169" i="6"/>
  <c r="T202" i="5"/>
  <c r="U202" i="5"/>
  <c r="Z56" i="6"/>
  <c r="AH225" i="5"/>
  <c r="AM225" i="5" s="1"/>
  <c r="L186" i="6"/>
  <c r="AA185" i="6"/>
  <c r="L185" i="6"/>
  <c r="F185" i="6"/>
  <c r="F81" i="6"/>
  <c r="AB81" i="6"/>
  <c r="L81" i="6"/>
  <c r="AA81" i="6"/>
  <c r="F48" i="6"/>
  <c r="J48" i="6"/>
  <c r="AB48" i="6"/>
  <c r="K207" i="6"/>
  <c r="U207" i="6" s="1"/>
  <c r="AC206" i="6"/>
  <c r="AA206" i="6"/>
  <c r="Z206" i="6"/>
  <c r="F206" i="6"/>
  <c r="L115" i="5"/>
  <c r="AA114" i="5"/>
  <c r="AF114" i="5" s="1"/>
  <c r="F114" i="5"/>
  <c r="M114" i="5" s="1"/>
  <c r="Z114" i="5"/>
  <c r="AE114" i="5" s="1"/>
  <c r="AJ114" i="5" s="1"/>
  <c r="Z191" i="6"/>
  <c r="J192" i="6"/>
  <c r="F191" i="6"/>
  <c r="J191" i="6"/>
  <c r="T191" i="6" s="1"/>
  <c r="AB191" i="6"/>
  <c r="F104" i="5"/>
  <c r="M105" i="5" s="1"/>
  <c r="Z104" i="5"/>
  <c r="J104" i="5"/>
  <c r="S104" i="5" s="1"/>
  <c r="J87" i="6"/>
  <c r="Z86" i="6"/>
  <c r="J86" i="6"/>
  <c r="AC86" i="6"/>
  <c r="F86" i="6"/>
  <c r="AC88" i="6"/>
  <c r="L55" i="6"/>
  <c r="AC159" i="6"/>
  <c r="AC146" i="6"/>
  <c r="L149" i="5"/>
  <c r="T149" i="5" s="1"/>
  <c r="K226" i="6"/>
  <c r="AE117" i="5"/>
  <c r="AJ117" i="5" s="1"/>
  <c r="AE64" i="5"/>
  <c r="F99" i="6"/>
  <c r="K73" i="6"/>
  <c r="L158" i="6"/>
  <c r="K84" i="6"/>
  <c r="Z170" i="6"/>
  <c r="AC12" i="5"/>
  <c r="AH13" i="5" s="1"/>
  <c r="AB211" i="6"/>
  <c r="L208" i="6"/>
  <c r="AE192" i="5"/>
  <c r="AJ192" i="5" s="1"/>
  <c r="K87" i="6"/>
  <c r="AC73" i="6"/>
  <c r="K69" i="6"/>
  <c r="L154" i="6"/>
  <c r="Z90" i="6"/>
  <c r="F4" i="6"/>
  <c r="L247" i="6"/>
  <c r="U247" i="6" s="1"/>
  <c r="Z215" i="6"/>
  <c r="Z187" i="6"/>
  <c r="AE188" i="6" s="1"/>
  <c r="L221" i="6"/>
  <c r="Z73" i="6"/>
  <c r="K169" i="6"/>
  <c r="AC94" i="6"/>
  <c r="F179" i="6"/>
  <c r="AE37" i="5"/>
  <c r="L91" i="6"/>
  <c r="J177" i="6"/>
  <c r="Z206" i="5"/>
  <c r="F206" i="5"/>
  <c r="J199" i="6"/>
  <c r="T199" i="6" s="1"/>
  <c r="K228" i="6"/>
  <c r="J188" i="6"/>
  <c r="K257" i="6"/>
  <c r="L172" i="6"/>
  <c r="AE198" i="5"/>
  <c r="K193" i="6"/>
  <c r="Z184" i="6"/>
  <c r="Z88" i="6"/>
  <c r="L79" i="6"/>
  <c r="L49" i="5"/>
  <c r="U49" i="5" s="1"/>
  <c r="K92" i="5"/>
  <c r="J135" i="5"/>
  <c r="P135" i="5" s="1"/>
  <c r="F167" i="5"/>
  <c r="M168" i="5" s="1"/>
  <c r="AC257" i="6"/>
  <c r="AH257" i="6" s="1"/>
  <c r="AH228" i="5"/>
  <c r="AM228" i="5" s="1"/>
  <c r="J231" i="6"/>
  <c r="J232" i="6"/>
  <c r="T232" i="6" s="1"/>
  <c r="Z251" i="6"/>
  <c r="AF95" i="5"/>
  <c r="M48" i="5"/>
  <c r="Z98" i="6"/>
  <c r="U36" i="5"/>
  <c r="L107" i="6"/>
  <c r="AE109" i="5"/>
  <c r="Z151" i="5"/>
  <c r="K236" i="6"/>
  <c r="K258" i="6"/>
  <c r="K209" i="6"/>
  <c r="Z192" i="6"/>
  <c r="Z181" i="6"/>
  <c r="Z112" i="6"/>
  <c r="Z241" i="6"/>
  <c r="K251" i="6"/>
  <c r="Z225" i="6"/>
  <c r="M30" i="5"/>
  <c r="M24" i="5"/>
  <c r="Z48" i="6"/>
  <c r="K16" i="5"/>
  <c r="AC167" i="5"/>
  <c r="AH168" i="5" s="1"/>
  <c r="AM168" i="5" s="1"/>
  <c r="AB55" i="6"/>
  <c r="AA208" i="6"/>
  <c r="AC212" i="6"/>
  <c r="L225" i="6"/>
  <c r="AE224" i="5"/>
  <c r="AJ224" i="5" s="1"/>
  <c r="K184" i="6"/>
  <c r="J198" i="6"/>
  <c r="T198" i="6" s="1"/>
  <c r="AE154" i="5"/>
  <c r="AB172" i="6"/>
  <c r="L101" i="6"/>
  <c r="F87" i="6"/>
  <c r="L37" i="6"/>
  <c r="J15" i="6"/>
  <c r="AB167" i="5"/>
  <c r="AG168" i="5" s="1"/>
  <c r="AL168" i="5" s="1"/>
  <c r="AB24" i="6"/>
  <c r="K60" i="5"/>
  <c r="U60" i="5" s="1"/>
  <c r="J103" i="5"/>
  <c r="S103" i="5" s="1"/>
  <c r="L145" i="5"/>
  <c r="R145" i="5" s="1"/>
  <c r="AC155" i="5"/>
  <c r="AH155" i="5" s="1"/>
  <c r="Z30" i="6"/>
  <c r="K78" i="6"/>
  <c r="AC184" i="6"/>
  <c r="J238" i="5"/>
  <c r="F238" i="5"/>
  <c r="M238" i="5" s="1"/>
  <c r="Z239" i="6"/>
  <c r="J240" i="6"/>
  <c r="Z256" i="6"/>
  <c r="K195" i="6"/>
  <c r="K248" i="6"/>
  <c r="S248" i="6" s="1"/>
  <c r="K88" i="6"/>
  <c r="AA37" i="6"/>
  <c r="L32" i="6"/>
  <c r="L112" i="6"/>
  <c r="AC40" i="6"/>
  <c r="AA89" i="6"/>
  <c r="AG93" i="5"/>
  <c r="K12" i="5"/>
  <c r="U12" i="5" s="1"/>
  <c r="U77" i="5"/>
  <c r="F17" i="6"/>
  <c r="F145" i="6"/>
  <c r="F65" i="5"/>
  <c r="M65" i="5" s="1"/>
  <c r="F164" i="6"/>
  <c r="AH84" i="5"/>
  <c r="AM84" i="5" s="1"/>
  <c r="AA71" i="6"/>
  <c r="AA144" i="6"/>
  <c r="AE258" i="5"/>
  <c r="L224" i="6"/>
  <c r="Z219" i="6"/>
  <c r="L246" i="6"/>
  <c r="K259" i="6"/>
  <c r="U35" i="5"/>
  <c r="L100" i="6"/>
  <c r="J49" i="6"/>
  <c r="K26" i="6"/>
  <c r="L126" i="6"/>
  <c r="J39" i="6"/>
  <c r="Z4" i="6"/>
  <c r="K41" i="6"/>
  <c r="Z45" i="6"/>
  <c r="Z185" i="6"/>
  <c r="K225" i="6"/>
  <c r="Q225" i="6" s="1"/>
  <c r="Z244" i="6"/>
  <c r="J214" i="6"/>
  <c r="AH198" i="5"/>
  <c r="AB103" i="5"/>
  <c r="AG103" i="5" s="1"/>
  <c r="K53" i="6"/>
  <c r="L70" i="6"/>
  <c r="L215" i="6"/>
  <c r="Z205" i="6"/>
  <c r="J206" i="6"/>
  <c r="AB232" i="5"/>
  <c r="AG232" i="5" s="1"/>
  <c r="J207" i="6"/>
  <c r="T207" i="6" s="1"/>
  <c r="M109" i="5"/>
  <c r="T25" i="5"/>
  <c r="S21" i="5"/>
  <c r="K100" i="6"/>
  <c r="Z99" i="6"/>
  <c r="AA88" i="6"/>
  <c r="K44" i="6"/>
  <c r="L27" i="6"/>
  <c r="U144" i="5"/>
  <c r="AC103" i="5"/>
  <c r="AH104" i="5" s="1"/>
  <c r="Z29" i="6"/>
  <c r="K156" i="5"/>
  <c r="AC54" i="5"/>
  <c r="AB188" i="6"/>
  <c r="AC200" i="6"/>
  <c r="L205" i="6"/>
  <c r="R14" i="5"/>
  <c r="AC65" i="5"/>
  <c r="AH66" i="5" s="1"/>
  <c r="AM66" i="5" s="1"/>
  <c r="F14" i="5"/>
  <c r="M15" i="5" s="1"/>
  <c r="I15" i="5"/>
  <c r="Q15" i="5" s="1"/>
  <c r="AA164" i="6"/>
  <c r="F173" i="6"/>
  <c r="I68" i="5"/>
  <c r="R68" i="5" s="1"/>
  <c r="F148" i="6"/>
  <c r="AC148" i="6"/>
  <c r="I66" i="5"/>
  <c r="R66" i="5" s="1"/>
  <c r="I209" i="6"/>
  <c r="AA148" i="6"/>
  <c r="I131" i="6"/>
  <c r="I65" i="5"/>
  <c r="Q65" i="5" s="1"/>
  <c r="Q121" i="5"/>
  <c r="AB148" i="6"/>
  <c r="AC240" i="6"/>
  <c r="I241" i="6"/>
  <c r="AA194" i="6"/>
  <c r="F194" i="6"/>
  <c r="AB194" i="6"/>
  <c r="AC194" i="6"/>
  <c r="AF225" i="5"/>
  <c r="AG247" i="5"/>
  <c r="AL247" i="5" s="1"/>
  <c r="I148" i="5"/>
  <c r="P148" i="5" s="1"/>
  <c r="I146" i="6"/>
  <c r="AA145" i="6"/>
  <c r="AC57" i="6"/>
  <c r="AC38" i="6"/>
  <c r="AA17" i="6"/>
  <c r="I25" i="6"/>
  <c r="F57" i="6"/>
  <c r="F210" i="6"/>
  <c r="I211" i="6"/>
  <c r="AB210" i="6"/>
  <c r="AC148" i="5"/>
  <c r="I122" i="5"/>
  <c r="Q122" i="5" s="1"/>
  <c r="AA130" i="6"/>
  <c r="F98" i="6"/>
  <c r="AA98" i="6"/>
  <c r="F55" i="6"/>
  <c r="F24" i="6"/>
  <c r="I197" i="6"/>
  <c r="F144" i="6"/>
  <c r="AC98" i="6"/>
  <c r="AA24" i="6"/>
  <c r="AA148" i="5"/>
  <c r="AC208" i="6"/>
  <c r="F196" i="6"/>
  <c r="AA57" i="6"/>
  <c r="I28" i="6"/>
  <c r="F67" i="5"/>
  <c r="M67" i="5" s="1"/>
  <c r="AC67" i="5"/>
  <c r="AH67" i="5" s="1"/>
  <c r="AM67" i="5" s="1"/>
  <c r="AB14" i="5"/>
  <c r="AG14" i="5" s="1"/>
  <c r="I192" i="6"/>
  <c r="F182" i="6"/>
  <c r="AC182" i="6"/>
  <c r="AF103" i="5"/>
  <c r="AA65" i="5"/>
  <c r="AF66" i="5" s="1"/>
  <c r="AK66" i="5" s="1"/>
  <c r="AA196" i="6"/>
  <c r="AB173" i="6"/>
  <c r="I150" i="6"/>
  <c r="AC207" i="6"/>
  <c r="I208" i="6"/>
  <c r="AB196" i="6"/>
  <c r="I98" i="6"/>
  <c r="AB168" i="6"/>
  <c r="AC14" i="5"/>
  <c r="AH14" i="5" s="1"/>
  <c r="F256" i="6"/>
  <c r="AC223" i="6"/>
  <c r="AB223" i="6"/>
  <c r="AA223" i="6"/>
  <c r="I91" i="5"/>
  <c r="AF47" i="5"/>
  <c r="AC196" i="6"/>
  <c r="I159" i="6"/>
  <c r="AB67" i="5"/>
  <c r="AG68" i="5" s="1"/>
  <c r="I240" i="6"/>
  <c r="I194" i="6"/>
  <c r="AC193" i="6"/>
  <c r="I214" i="6"/>
  <c r="F148" i="5"/>
  <c r="I84" i="5"/>
  <c r="P84" i="5" s="1"/>
  <c r="AA90" i="5"/>
  <c r="AF91" i="5" s="1"/>
  <c r="AG47" i="5"/>
  <c r="I160" i="6"/>
  <c r="AB89" i="6"/>
  <c r="I256" i="6"/>
  <c r="P256" i="6" s="1"/>
  <c r="AB255" i="6"/>
  <c r="I210" i="6"/>
  <c r="M134" i="5"/>
  <c r="F83" i="5"/>
  <c r="M83" i="5" s="1"/>
  <c r="AB90" i="5"/>
  <c r="I173" i="6"/>
  <c r="I148" i="6"/>
  <c r="AA127" i="6"/>
  <c r="AC89" i="6"/>
  <c r="I57" i="6"/>
  <c r="I56" i="6"/>
  <c r="I230" i="6"/>
  <c r="AA83" i="5"/>
  <c r="AF84" i="5" s="1"/>
  <c r="AK84" i="5" s="1"/>
  <c r="F90" i="5"/>
  <c r="AB208" i="6"/>
  <c r="I90" i="6"/>
  <c r="I55" i="6"/>
  <c r="I162" i="5"/>
  <c r="AB83" i="5"/>
  <c r="AG84" i="5" s="1"/>
  <c r="F208" i="6"/>
  <c r="AC164" i="6"/>
  <c r="I165" i="6"/>
  <c r="F71" i="6"/>
  <c r="F89" i="6"/>
  <c r="AA67" i="5"/>
  <c r="AF67" i="5" s="1"/>
  <c r="AH259" i="5"/>
  <c r="AY259" i="5" s="1"/>
  <c r="AG92" i="5"/>
  <c r="I127" i="6"/>
  <c r="I5" i="6"/>
  <c r="J56" i="5"/>
  <c r="S56" i="5" s="1"/>
  <c r="AC55" i="5"/>
  <c r="AH56" i="5" s="1"/>
  <c r="AM56" i="5" s="1"/>
  <c r="Z55" i="5"/>
  <c r="AE56" i="5" s="1"/>
  <c r="AJ56" i="5" s="1"/>
  <c r="F55" i="5"/>
  <c r="M56" i="5" s="1"/>
  <c r="AB55" i="5"/>
  <c r="AC74" i="6"/>
  <c r="F74" i="6"/>
  <c r="K75" i="6"/>
  <c r="AA74" i="6"/>
  <c r="Z74" i="6"/>
  <c r="AA140" i="5"/>
  <c r="AF141" i="5" s="1"/>
  <c r="AC140" i="5"/>
  <c r="AH141" i="5" s="1"/>
  <c r="K140" i="5"/>
  <c r="K141" i="5"/>
  <c r="U141" i="5" s="1"/>
  <c r="F140" i="5"/>
  <c r="M141" i="5" s="1"/>
  <c r="L98" i="5"/>
  <c r="Z97" i="5"/>
  <c r="AE98" i="5" s="1"/>
  <c r="AB159" i="6"/>
  <c r="AA159" i="6"/>
  <c r="F159" i="6"/>
  <c r="L160" i="6"/>
  <c r="Z159" i="6"/>
  <c r="J8" i="5"/>
  <c r="T8" i="5" s="1"/>
  <c r="F7" i="5"/>
  <c r="M8" i="5" s="1"/>
  <c r="AB7" i="5"/>
  <c r="AG8" i="5" s="1"/>
  <c r="AC7" i="5"/>
  <c r="AH8" i="5" s="1"/>
  <c r="J7" i="5"/>
  <c r="T7" i="5" s="1"/>
  <c r="Z7" i="5"/>
  <c r="AE8" i="5" s="1"/>
  <c r="AG46" i="5"/>
  <c r="AL46" i="5" s="1"/>
  <c r="AH30" i="5"/>
  <c r="J179" i="6"/>
  <c r="Z178" i="6"/>
  <c r="I92" i="6"/>
  <c r="I91" i="6"/>
  <c r="AA91" i="6"/>
  <c r="F91" i="6"/>
  <c r="K35" i="6"/>
  <c r="K34" i="6"/>
  <c r="Z77" i="6"/>
  <c r="AC77" i="6"/>
  <c r="F77" i="6"/>
  <c r="I77" i="6"/>
  <c r="AB76" i="6"/>
  <c r="K28" i="6"/>
  <c r="AA27" i="6"/>
  <c r="K27" i="6"/>
  <c r="F61" i="6"/>
  <c r="AC61" i="6"/>
  <c r="AA61" i="6"/>
  <c r="Z61" i="6"/>
  <c r="K61" i="6"/>
  <c r="K62" i="6"/>
  <c r="J105" i="6"/>
  <c r="Z104" i="6"/>
  <c r="AB104" i="6"/>
  <c r="J104" i="6"/>
  <c r="F104" i="6"/>
  <c r="AA29" i="6"/>
  <c r="F29" i="6"/>
  <c r="AC29" i="6"/>
  <c r="AB29" i="6"/>
  <c r="I30" i="6"/>
  <c r="AA157" i="6"/>
  <c r="AC157" i="6"/>
  <c r="M47" i="5"/>
  <c r="K9" i="6"/>
  <c r="Z8" i="6"/>
  <c r="AA8" i="6"/>
  <c r="F8" i="6"/>
  <c r="Z111" i="6"/>
  <c r="J112" i="6"/>
  <c r="F54" i="6"/>
  <c r="AC54" i="6"/>
  <c r="AB54" i="6"/>
  <c r="AA54" i="6"/>
  <c r="AC150" i="5"/>
  <c r="AH150" i="5" s="1"/>
  <c r="AB150" i="5"/>
  <c r="AG151" i="5" s="1"/>
  <c r="AA150" i="5"/>
  <c r="F150" i="5"/>
  <c r="I151" i="5"/>
  <c r="J76" i="6"/>
  <c r="I72" i="6"/>
  <c r="I71" i="6"/>
  <c r="AC71" i="6"/>
  <c r="AB71" i="6"/>
  <c r="Z32" i="6"/>
  <c r="J33" i="6"/>
  <c r="AB32" i="6"/>
  <c r="F32" i="6"/>
  <c r="K17" i="6"/>
  <c r="K16" i="6"/>
  <c r="Z16" i="6"/>
  <c r="AC16" i="6"/>
  <c r="F16" i="6"/>
  <c r="Z59" i="6"/>
  <c r="J60" i="6"/>
  <c r="Z116" i="6"/>
  <c r="J116" i="6"/>
  <c r="AB116" i="6"/>
  <c r="J117" i="6"/>
  <c r="K55" i="6"/>
  <c r="K56" i="6"/>
  <c r="AC55" i="6"/>
  <c r="Z55" i="6"/>
  <c r="AA55" i="6"/>
  <c r="L50" i="6"/>
  <c r="AA49" i="6"/>
  <c r="F49" i="6"/>
  <c r="Z49" i="6"/>
  <c r="AB162" i="6"/>
  <c r="AC162" i="6"/>
  <c r="L73" i="6"/>
  <c r="AB72" i="6"/>
  <c r="F72" i="6"/>
  <c r="Z158" i="6"/>
  <c r="AC158" i="6"/>
  <c r="Z72" i="6"/>
  <c r="AB180" i="6"/>
  <c r="AC180" i="6"/>
  <c r="AH138" i="5"/>
  <c r="AG106" i="5"/>
  <c r="AL106" i="5" s="1"/>
  <c r="AF41" i="5"/>
  <c r="AK41" i="5" s="1"/>
  <c r="AB166" i="6"/>
  <c r="Z54" i="6"/>
  <c r="J55" i="6"/>
  <c r="J54" i="6"/>
  <c r="Z140" i="6"/>
  <c r="J141" i="6"/>
  <c r="I115" i="6"/>
  <c r="AC115" i="6"/>
  <c r="I116" i="6"/>
  <c r="AB115" i="6"/>
  <c r="AH23" i="5"/>
  <c r="L74" i="6"/>
  <c r="L75" i="6"/>
  <c r="F7" i="6"/>
  <c r="Z7" i="6"/>
  <c r="K8" i="6"/>
  <c r="Z50" i="6"/>
  <c r="J51" i="6"/>
  <c r="AC50" i="6"/>
  <c r="F50" i="6"/>
  <c r="Z65" i="6"/>
  <c r="J65" i="6"/>
  <c r="J66" i="6"/>
  <c r="K151" i="6"/>
  <c r="Z150" i="6"/>
  <c r="AF51" i="5"/>
  <c r="AK51" i="5" s="1"/>
  <c r="I15" i="6"/>
  <c r="I16" i="6"/>
  <c r="AC15" i="6"/>
  <c r="F15" i="6"/>
  <c r="AA15" i="6"/>
  <c r="L157" i="5"/>
  <c r="AA156" i="5"/>
  <c r="AF157" i="5" s="1"/>
  <c r="F156" i="5"/>
  <c r="M157" i="5" s="1"/>
  <c r="Z156" i="5"/>
  <c r="AE157" i="5" s="1"/>
  <c r="L156" i="5"/>
  <c r="L163" i="6"/>
  <c r="Z163" i="6"/>
  <c r="L164" i="6"/>
  <c r="I63" i="6"/>
  <c r="AC62" i="6"/>
  <c r="AA62" i="6"/>
  <c r="I62" i="6"/>
  <c r="AB62" i="6"/>
  <c r="F62" i="6"/>
  <c r="Z94" i="6"/>
  <c r="Z9" i="5"/>
  <c r="J9" i="5"/>
  <c r="P9" i="5" s="1"/>
  <c r="Z21" i="6"/>
  <c r="J22" i="6"/>
  <c r="J70" i="6"/>
  <c r="Z69" i="6"/>
  <c r="K60" i="6"/>
  <c r="J55" i="5"/>
  <c r="Z54" i="5"/>
  <c r="L97" i="5"/>
  <c r="I140" i="5"/>
  <c r="AA139" i="5"/>
  <c r="AB139" i="5"/>
  <c r="J58" i="6"/>
  <c r="AB99" i="6"/>
  <c r="L159" i="6"/>
  <c r="AC65" i="6"/>
  <c r="AB65" i="6"/>
  <c r="F97" i="5"/>
  <c r="I98" i="5"/>
  <c r="AC97" i="5"/>
  <c r="AB97" i="5"/>
  <c r="AG98" i="5" s="1"/>
  <c r="AA97" i="5"/>
  <c r="AF98" i="5" s="1"/>
  <c r="AC162" i="5"/>
  <c r="AH162" i="5" s="1"/>
  <c r="AM162" i="5" s="1"/>
  <c r="AB162" i="5"/>
  <c r="AG163" i="5" s="1"/>
  <c r="AA162" i="5"/>
  <c r="F162" i="5"/>
  <c r="AB53" i="5"/>
  <c r="AC53" i="5"/>
  <c r="K145" i="6"/>
  <c r="Z27" i="5"/>
  <c r="J156" i="5"/>
  <c r="Z155" i="5"/>
  <c r="F73" i="5"/>
  <c r="AC73" i="5"/>
  <c r="AH73" i="5" s="1"/>
  <c r="K11" i="6"/>
  <c r="F64" i="6"/>
  <c r="AA64" i="6"/>
  <c r="AC64" i="6"/>
  <c r="AB64" i="6"/>
  <c r="F38" i="6"/>
  <c r="Z162" i="6"/>
  <c r="I179" i="6"/>
  <c r="AC178" i="6"/>
  <c r="AA178" i="6"/>
  <c r="K163" i="6"/>
  <c r="AC70" i="6"/>
  <c r="AB70" i="6"/>
  <c r="AA70" i="6"/>
  <c r="F70" i="6"/>
  <c r="U117" i="5"/>
  <c r="J49" i="5"/>
  <c r="Z48" i="5"/>
  <c r="K71" i="6"/>
  <c r="AC27" i="5"/>
  <c r="AB27" i="5"/>
  <c r="AA27" i="5"/>
  <c r="F27" i="5"/>
  <c r="AB40" i="6"/>
  <c r="Z14" i="6"/>
  <c r="K63" i="6"/>
  <c r="AB105" i="6"/>
  <c r="L147" i="6"/>
  <c r="Z164" i="6"/>
  <c r="I82" i="6"/>
  <c r="AC6" i="6"/>
  <c r="AC168" i="6"/>
  <c r="Z75" i="5"/>
  <c r="J76" i="5"/>
  <c r="K29" i="6"/>
  <c r="I81" i="6"/>
  <c r="AB80" i="6"/>
  <c r="Z119" i="6"/>
  <c r="F168" i="6"/>
  <c r="K65" i="6"/>
  <c r="L21" i="6"/>
  <c r="AB86" i="6"/>
  <c r="AA86" i="6"/>
  <c r="Z138" i="6"/>
  <c r="J139" i="6"/>
  <c r="AC151" i="5"/>
  <c r="AH152" i="5" s="1"/>
  <c r="K86" i="6"/>
  <c r="L13" i="6"/>
  <c r="L76" i="6"/>
  <c r="Z161" i="6"/>
  <c r="J162" i="6"/>
  <c r="AA108" i="5"/>
  <c r="F45" i="6"/>
  <c r="AC45" i="6"/>
  <c r="AB45" i="6"/>
  <c r="AA45" i="6"/>
  <c r="AC173" i="6"/>
  <c r="AA173" i="6"/>
  <c r="Z70" i="6"/>
  <c r="J71" i="6"/>
  <c r="J163" i="5"/>
  <c r="Z162" i="5"/>
  <c r="I115" i="5"/>
  <c r="I116" i="5"/>
  <c r="J48" i="5"/>
  <c r="I167" i="5"/>
  <c r="Q167" i="5" s="1"/>
  <c r="AB166" i="5"/>
  <c r="AA166" i="5"/>
  <c r="AC92" i="6"/>
  <c r="AB92" i="6"/>
  <c r="AC11" i="6"/>
  <c r="I90" i="5"/>
  <c r="L47" i="6"/>
  <c r="AC169" i="6"/>
  <c r="AB94" i="6"/>
  <c r="F137" i="6"/>
  <c r="Z179" i="6"/>
  <c r="Z156" i="6"/>
  <c r="L88" i="6"/>
  <c r="L89" i="6"/>
  <c r="Z127" i="6"/>
  <c r="I103" i="6"/>
  <c r="AC102" i="6"/>
  <c r="AA102" i="6"/>
  <c r="J82" i="6"/>
  <c r="Z81" i="6"/>
  <c r="Z65" i="5"/>
  <c r="AE66" i="5" s="1"/>
  <c r="L65" i="5"/>
  <c r="T65" i="5" s="1"/>
  <c r="Z150" i="5"/>
  <c r="J151" i="5"/>
  <c r="AB43" i="5"/>
  <c r="AG44" i="5" s="1"/>
  <c r="AA43" i="5"/>
  <c r="AF44" i="5" s="1"/>
  <c r="F43" i="5"/>
  <c r="M44" i="5" s="1"/>
  <c r="AC43" i="5"/>
  <c r="K129" i="6"/>
  <c r="L20" i="6"/>
  <c r="K111" i="6"/>
  <c r="J153" i="6"/>
  <c r="K170" i="6"/>
  <c r="Z107" i="6"/>
  <c r="J108" i="6"/>
  <c r="AC129" i="5"/>
  <c r="AB129" i="5"/>
  <c r="AG129" i="5" s="1"/>
  <c r="AA129" i="5"/>
  <c r="AF130" i="5" s="1"/>
  <c r="AK130" i="5" s="1"/>
  <c r="F129" i="5"/>
  <c r="L53" i="6"/>
  <c r="I134" i="6"/>
  <c r="AC4" i="5"/>
  <c r="AB4" i="5"/>
  <c r="AA4" i="5"/>
  <c r="AC123" i="6"/>
  <c r="AA123" i="6"/>
  <c r="I97" i="6"/>
  <c r="AA96" i="6"/>
  <c r="AC96" i="6"/>
  <c r="Z27" i="6"/>
  <c r="J28" i="6"/>
  <c r="Z33" i="6"/>
  <c r="J34" i="6"/>
  <c r="J97" i="6"/>
  <c r="Z96" i="6"/>
  <c r="J140" i="6"/>
  <c r="Z173" i="6"/>
  <c r="AC108" i="6"/>
  <c r="AC9" i="5"/>
  <c r="AB9" i="5"/>
  <c r="AG9" i="5" s="1"/>
  <c r="I123" i="6"/>
  <c r="Z53" i="6"/>
  <c r="AA174" i="6"/>
  <c r="AB38" i="6"/>
  <c r="AB6" i="6"/>
  <c r="J7" i="6"/>
  <c r="K180" i="6"/>
  <c r="F94" i="6"/>
  <c r="AC31" i="6"/>
  <c r="J26" i="5"/>
  <c r="P26" i="5" s="1"/>
  <c r="Z25" i="5"/>
  <c r="J40" i="6"/>
  <c r="Z39" i="6"/>
  <c r="I135" i="6"/>
  <c r="AC134" i="6"/>
  <c r="AB134" i="6"/>
  <c r="F134" i="6"/>
  <c r="AC8" i="6"/>
  <c r="I9" i="6"/>
  <c r="K102" i="6"/>
  <c r="AA9" i="6"/>
  <c r="Z16" i="5"/>
  <c r="L92" i="6"/>
  <c r="J178" i="6"/>
  <c r="Z177" i="6"/>
  <c r="AA59" i="5"/>
  <c r="L115" i="6"/>
  <c r="AB17" i="5"/>
  <c r="AG18" i="5" s="1"/>
  <c r="AL18" i="5" s="1"/>
  <c r="I146" i="5"/>
  <c r="F145" i="5"/>
  <c r="M146" i="5" s="1"/>
  <c r="L86" i="6"/>
  <c r="I73" i="6"/>
  <c r="AC72" i="6"/>
  <c r="Z123" i="6"/>
  <c r="Z43" i="5"/>
  <c r="AE44" i="5" s="1"/>
  <c r="AJ44" i="5" s="1"/>
  <c r="Z171" i="5"/>
  <c r="AE172" i="5" s="1"/>
  <c r="J172" i="5"/>
  <c r="AC121" i="5"/>
  <c r="AH121" i="5" s="1"/>
  <c r="AB121" i="5"/>
  <c r="AG121" i="5" s="1"/>
  <c r="AA121" i="5"/>
  <c r="F121" i="5"/>
  <c r="M121" i="5" s="1"/>
  <c r="AA112" i="6"/>
  <c r="AC112" i="6"/>
  <c r="AB112" i="6"/>
  <c r="L150" i="6"/>
  <c r="J6" i="6"/>
  <c r="F6" i="6"/>
  <c r="AA179" i="6"/>
  <c r="AA168" i="6"/>
  <c r="Z172" i="6"/>
  <c r="J173" i="6"/>
  <c r="Z24" i="6"/>
  <c r="AA16" i="5"/>
  <c r="AF16" i="5" s="1"/>
  <c r="Z143" i="6"/>
  <c r="J144" i="6"/>
  <c r="AC24" i="6"/>
  <c r="K24" i="6"/>
  <c r="J98" i="6"/>
  <c r="Z155" i="6"/>
  <c r="J156" i="6"/>
  <c r="Z71" i="5"/>
  <c r="AE72" i="5" s="1"/>
  <c r="J72" i="5"/>
  <c r="S72" i="5" s="1"/>
  <c r="AA111" i="5"/>
  <c r="F111" i="5"/>
  <c r="AC119" i="6"/>
  <c r="I120" i="6"/>
  <c r="Z93" i="6"/>
  <c r="AB25" i="5"/>
  <c r="AG25" i="5" s="1"/>
  <c r="AC139" i="6"/>
  <c r="AA139" i="6"/>
  <c r="I140" i="6"/>
  <c r="L180" i="6"/>
  <c r="I111" i="5"/>
  <c r="R111" i="5" s="1"/>
  <c r="AB27" i="6"/>
  <c r="Z137" i="6"/>
  <c r="Z92" i="6"/>
  <c r="I64" i="6"/>
  <c r="AB18" i="6"/>
  <c r="AF13" i="5"/>
  <c r="AK13" i="5" s="1"/>
  <c r="I76" i="5"/>
  <c r="AC75" i="5"/>
  <c r="F75" i="5"/>
  <c r="M75" i="5" s="1"/>
  <c r="AB75" i="5"/>
  <c r="AA75" i="5"/>
  <c r="AF75" i="5" s="1"/>
  <c r="K31" i="6"/>
  <c r="Z121" i="6"/>
  <c r="Z180" i="6"/>
  <c r="AB129" i="6"/>
  <c r="I130" i="6"/>
  <c r="AC33" i="5"/>
  <c r="AH33" i="5" s="1"/>
  <c r="AB33" i="5"/>
  <c r="AG33" i="5" s="1"/>
  <c r="F37" i="6"/>
  <c r="AA7" i="6"/>
  <c r="AB7" i="6"/>
  <c r="AC7" i="6"/>
  <c r="I8" i="6"/>
  <c r="AA43" i="6"/>
  <c r="AA138" i="6"/>
  <c r="F138" i="6"/>
  <c r="AC138" i="6"/>
  <c r="AA128" i="6"/>
  <c r="F27" i="6"/>
  <c r="AC27" i="6"/>
  <c r="J94" i="6"/>
  <c r="AC34" i="6"/>
  <c r="AB34" i="6"/>
  <c r="AA34" i="6"/>
  <c r="F34" i="6"/>
  <c r="AC68" i="6"/>
  <c r="L38" i="6"/>
  <c r="K74" i="6"/>
  <c r="Z17" i="5"/>
  <c r="AE18" i="5" s="1"/>
  <c r="Z168" i="6"/>
  <c r="I176" i="6"/>
  <c r="AC175" i="6"/>
  <c r="Z119" i="5"/>
  <c r="J120" i="5"/>
  <c r="J179" i="5"/>
  <c r="Z178" i="5"/>
  <c r="AE178" i="5" s="1"/>
  <c r="AA4" i="6"/>
  <c r="AC4" i="6"/>
  <c r="AB4" i="6"/>
  <c r="F86" i="5"/>
  <c r="M87" i="5" s="1"/>
  <c r="I87" i="5"/>
  <c r="AC86" i="5"/>
  <c r="Z141" i="6"/>
  <c r="AC12" i="6"/>
  <c r="AC140" i="6"/>
  <c r="AB140" i="6"/>
  <c r="AA140" i="6"/>
  <c r="F140" i="6"/>
  <c r="AC42" i="6"/>
  <c r="I17" i="6"/>
  <c r="AA126" i="5"/>
  <c r="AF127" i="5" s="1"/>
  <c r="I127" i="5"/>
  <c r="AC95" i="6"/>
  <c r="F95" i="6"/>
  <c r="L43" i="6"/>
  <c r="L110" i="6"/>
  <c r="L120" i="6"/>
  <c r="J6" i="5"/>
  <c r="Z5" i="5"/>
  <c r="J23" i="6"/>
  <c r="Z22" i="6"/>
  <c r="J18" i="6"/>
  <c r="T18" i="5"/>
  <c r="J167" i="5"/>
  <c r="T167" i="5" s="1"/>
  <c r="Z166" i="5"/>
  <c r="AE166" i="5" s="1"/>
  <c r="I92" i="5"/>
  <c r="AC91" i="5"/>
  <c r="I174" i="5"/>
  <c r="AC173" i="5"/>
  <c r="F173" i="5"/>
  <c r="AB173" i="5"/>
  <c r="AA173" i="5"/>
  <c r="L84" i="6"/>
  <c r="K127" i="6"/>
  <c r="I18" i="6"/>
  <c r="AB17" i="6"/>
  <c r="AC17" i="6"/>
  <c r="AB145" i="6"/>
  <c r="AC145" i="6"/>
  <c r="AC49" i="5"/>
  <c r="AB49" i="5"/>
  <c r="AG50" i="5" s="1"/>
  <c r="AA53" i="6"/>
  <c r="AC53" i="6"/>
  <c r="I54" i="6"/>
  <c r="AC181" i="6"/>
  <c r="AC5" i="5"/>
  <c r="AA133" i="5"/>
  <c r="AF133" i="5" s="1"/>
  <c r="Z13" i="6"/>
  <c r="F10" i="5"/>
  <c r="AC10" i="5"/>
  <c r="AC155" i="6"/>
  <c r="I156" i="6"/>
  <c r="AA14" i="5"/>
  <c r="AF14" i="5" s="1"/>
  <c r="AK14" i="5" s="1"/>
  <c r="I145" i="6"/>
  <c r="AC144" i="6"/>
  <c r="AB144" i="6"/>
  <c r="AC83" i="6"/>
  <c r="Z62" i="6"/>
  <c r="Z108" i="6"/>
  <c r="K7" i="6"/>
  <c r="Z126" i="6"/>
  <c r="J127" i="6"/>
  <c r="Z84" i="6"/>
  <c r="J85" i="6"/>
  <c r="Z79" i="6"/>
  <c r="J29" i="6"/>
  <c r="Z28" i="6"/>
  <c r="Z34" i="6"/>
  <c r="J35" i="6"/>
  <c r="Z23" i="6"/>
  <c r="J24" i="6"/>
  <c r="K119" i="6"/>
  <c r="K97" i="6"/>
  <c r="AC109" i="6"/>
  <c r="AC15" i="5"/>
  <c r="I16" i="5"/>
  <c r="I179" i="5"/>
  <c r="I180" i="5"/>
  <c r="R180" i="5" s="1"/>
  <c r="F23" i="6"/>
  <c r="AB23" i="6"/>
  <c r="AC23" i="6"/>
  <c r="AA23" i="6"/>
  <c r="AA151" i="6"/>
  <c r="AC151" i="6"/>
  <c r="AB151" i="6"/>
  <c r="AC102" i="5"/>
  <c r="F102" i="5"/>
  <c r="M102" i="5" s="1"/>
  <c r="I103" i="5"/>
  <c r="R103" i="5" s="1"/>
  <c r="Z11" i="5"/>
  <c r="AE11" i="5" s="1"/>
  <c r="I29" i="6"/>
  <c r="AC28" i="6"/>
  <c r="AB28" i="6"/>
  <c r="AA28" i="6"/>
  <c r="F28" i="6"/>
  <c r="AC156" i="6"/>
  <c r="AB156" i="6"/>
  <c r="AA156" i="6"/>
  <c r="F156" i="6"/>
  <c r="AC59" i="6"/>
  <c r="AB59" i="6"/>
  <c r="AA59" i="6"/>
  <c r="F59" i="6"/>
  <c r="I60" i="6"/>
  <c r="J83" i="6"/>
  <c r="J27" i="6"/>
  <c r="I128" i="6"/>
  <c r="AB127" i="6"/>
  <c r="AC82" i="6"/>
  <c r="F82" i="6"/>
  <c r="K132" i="6"/>
  <c r="Z51" i="5"/>
  <c r="AE52" i="5" s="1"/>
  <c r="AC116" i="6"/>
  <c r="L6" i="6"/>
  <c r="J134" i="6"/>
  <c r="Z133" i="6"/>
  <c r="L16" i="5"/>
  <c r="AA105" i="6"/>
  <c r="J33" i="5"/>
  <c r="P33" i="5" s="1"/>
  <c r="Z32" i="5"/>
  <c r="L124" i="6"/>
  <c r="U172" i="5"/>
  <c r="K46" i="6"/>
  <c r="J89" i="6"/>
  <c r="L131" i="6"/>
  <c r="AA33" i="6"/>
  <c r="I34" i="6"/>
  <c r="AC33" i="6"/>
  <c r="AC161" i="6"/>
  <c r="AB161" i="6"/>
  <c r="AA161" i="6"/>
  <c r="F161" i="6"/>
  <c r="AB65" i="5"/>
  <c r="AG65" i="5" s="1"/>
  <c r="F69" i="6"/>
  <c r="I70" i="6"/>
  <c r="AC69" i="6"/>
  <c r="AB69" i="6"/>
  <c r="AA69" i="6"/>
  <c r="K23" i="6"/>
  <c r="AC21" i="5"/>
  <c r="AH21" i="5" s="1"/>
  <c r="AB21" i="5"/>
  <c r="AG21" i="5" s="1"/>
  <c r="AA21" i="5"/>
  <c r="AF21" i="5" s="1"/>
  <c r="AC120" i="6"/>
  <c r="I121" i="6"/>
  <c r="AB26" i="5"/>
  <c r="AA26" i="5"/>
  <c r="F26" i="5"/>
  <c r="I27" i="5"/>
  <c r="Q27" i="5" s="1"/>
  <c r="AC26" i="5"/>
  <c r="AA154" i="5"/>
  <c r="AF154" i="5" s="1"/>
  <c r="AK154" i="5" s="1"/>
  <c r="F154" i="5"/>
  <c r="M154" i="5" s="1"/>
  <c r="AB154" i="5"/>
  <c r="AA58" i="6"/>
  <c r="I59" i="6"/>
  <c r="AC58" i="6"/>
  <c r="AB58" i="6"/>
  <c r="I31" i="5"/>
  <c r="AA30" i="5"/>
  <c r="I161" i="6"/>
  <c r="AC107" i="6"/>
  <c r="AC179" i="6"/>
  <c r="L119" i="6"/>
  <c r="L49" i="6"/>
  <c r="J32" i="6"/>
  <c r="AB98" i="6"/>
  <c r="AA132" i="6"/>
  <c r="K49" i="6"/>
  <c r="R117" i="5"/>
  <c r="Q117" i="5"/>
  <c r="L95" i="6"/>
  <c r="J107" i="6"/>
  <c r="Z106" i="6"/>
  <c r="Z21" i="5"/>
  <c r="AE22" i="5" s="1"/>
  <c r="AA121" i="6"/>
  <c r="K40" i="6"/>
  <c r="K42" i="6"/>
  <c r="Z129" i="6"/>
  <c r="Z151" i="6"/>
  <c r="I126" i="6"/>
  <c r="AC125" i="6"/>
  <c r="AB125" i="6"/>
  <c r="F125" i="6"/>
  <c r="Z71" i="6"/>
  <c r="Z146" i="5"/>
  <c r="J147" i="5"/>
  <c r="I32" i="5"/>
  <c r="AC31" i="5"/>
  <c r="AH32" i="5" s="1"/>
  <c r="AB31" i="5"/>
  <c r="AG32" i="5" s="1"/>
  <c r="AA31" i="5"/>
  <c r="AF32" i="5" s="1"/>
  <c r="AC39" i="6"/>
  <c r="AB39" i="6"/>
  <c r="AA39" i="6"/>
  <c r="F39" i="6"/>
  <c r="I40" i="6"/>
  <c r="I168" i="6"/>
  <c r="Z109" i="6"/>
  <c r="I45" i="6"/>
  <c r="AC44" i="6"/>
  <c r="F172" i="6"/>
  <c r="AA172" i="6"/>
  <c r="AC57" i="5"/>
  <c r="I172" i="6"/>
  <c r="AB171" i="6"/>
  <c r="AA171" i="6"/>
  <c r="K125" i="6"/>
  <c r="K157" i="6"/>
  <c r="F107" i="6"/>
  <c r="AA38" i="6"/>
  <c r="L30" i="6"/>
  <c r="L141" i="6"/>
  <c r="Z37" i="6"/>
  <c r="J38" i="6"/>
  <c r="AC114" i="6"/>
  <c r="AB114" i="6"/>
  <c r="AA114" i="6"/>
  <c r="F114" i="6"/>
  <c r="J101" i="6"/>
  <c r="Z100" i="6"/>
  <c r="K181" i="6"/>
  <c r="J59" i="6"/>
  <c r="J145" i="6"/>
  <c r="Z144" i="6"/>
  <c r="K135" i="6"/>
  <c r="L102" i="6"/>
  <c r="K94" i="6"/>
  <c r="J138" i="6"/>
  <c r="K154" i="6"/>
  <c r="AB49" i="6"/>
  <c r="AC81" i="5"/>
  <c r="AB81" i="5"/>
  <c r="AA81" i="5"/>
  <c r="AF82" i="5" s="1"/>
  <c r="F81" i="5"/>
  <c r="I82" i="5"/>
  <c r="AA85" i="6"/>
  <c r="I86" i="6"/>
  <c r="AC85" i="6"/>
  <c r="AB85" i="6"/>
  <c r="F85" i="6"/>
  <c r="F37" i="5"/>
  <c r="I38" i="5"/>
  <c r="AC37" i="5"/>
  <c r="AB37" i="5"/>
  <c r="AA37" i="5"/>
  <c r="AF38" i="5" s="1"/>
  <c r="I43" i="5"/>
  <c r="AC42" i="5"/>
  <c r="AA75" i="6"/>
  <c r="AC75" i="6"/>
  <c r="I76" i="6"/>
  <c r="K156" i="6"/>
  <c r="AC48" i="6"/>
  <c r="AA176" i="6"/>
  <c r="AC176" i="6"/>
  <c r="AB107" i="6"/>
  <c r="K137" i="6"/>
  <c r="Z147" i="6"/>
  <c r="Z11" i="6"/>
  <c r="L54" i="6"/>
  <c r="I23" i="6"/>
  <c r="AB22" i="6"/>
  <c r="AA22" i="6"/>
  <c r="Z15" i="6"/>
  <c r="K64" i="6"/>
  <c r="K150" i="6"/>
  <c r="AC13" i="6"/>
  <c r="AB13" i="6"/>
  <c r="AA13" i="6"/>
  <c r="F13" i="6"/>
  <c r="AC141" i="6"/>
  <c r="I173" i="5"/>
  <c r="I164" i="6"/>
  <c r="AC150" i="6"/>
  <c r="AB150" i="6"/>
  <c r="AA150" i="6"/>
  <c r="F150" i="6"/>
  <c r="I151" i="6"/>
  <c r="Z157" i="6"/>
  <c r="AB60" i="6"/>
  <c r="AC60" i="6"/>
  <c r="I75" i="6"/>
  <c r="AB74" i="6"/>
  <c r="K159" i="6"/>
  <c r="I175" i="5"/>
  <c r="AA174" i="5"/>
  <c r="AF175" i="5" s="1"/>
  <c r="AH249" i="6"/>
  <c r="AG194" i="5"/>
  <c r="AL194" i="5" s="1"/>
  <c r="AF46" i="5"/>
  <c r="AK46" i="5" s="1"/>
  <c r="M189" i="5"/>
  <c r="P14" i="5"/>
  <c r="AE83" i="5"/>
  <c r="AE41" i="5"/>
  <c r="AF249" i="5"/>
  <c r="AG225" i="5"/>
  <c r="AL225" i="5" s="1"/>
  <c r="AG245" i="5"/>
  <c r="AL245" i="5" s="1"/>
  <c r="AG229" i="5"/>
  <c r="M183" i="5"/>
  <c r="AE130" i="5"/>
  <c r="AJ130" i="5" s="1"/>
  <c r="AH245" i="5"/>
  <c r="AE188" i="5"/>
  <c r="AJ188" i="5" s="1"/>
  <c r="AE196" i="5"/>
  <c r="AG216" i="5"/>
  <c r="M225" i="5"/>
  <c r="M160" i="5"/>
  <c r="AE107" i="5"/>
  <c r="AG217" i="5"/>
  <c r="AJ217" i="5"/>
  <c r="AH196" i="5"/>
  <c r="AG24" i="5"/>
  <c r="AF197" i="5"/>
  <c r="AF171" i="5"/>
  <c r="AG133" i="5"/>
  <c r="AL133" i="5" s="1"/>
  <c r="M63" i="5"/>
  <c r="AF193" i="5"/>
  <c r="AG193" i="5"/>
  <c r="AL193" i="5" s="1"/>
  <c r="AH188" i="5"/>
  <c r="AM188" i="5" s="1"/>
  <c r="AF56" i="5"/>
  <c r="AG51" i="5"/>
  <c r="AH46" i="5"/>
  <c r="AF187" i="5"/>
  <c r="AK187" i="5" s="1"/>
  <c r="AH71" i="5"/>
  <c r="AM71" i="5" s="1"/>
  <c r="AF248" i="5"/>
  <c r="M106" i="5"/>
  <c r="AH106" i="5"/>
  <c r="AF216" i="5"/>
  <c r="AF23" i="5"/>
  <c r="AF227" i="5"/>
  <c r="AH226" i="5"/>
  <c r="AH194" i="5"/>
  <c r="AF256" i="5"/>
  <c r="AK256" i="5" s="1"/>
  <c r="AH219" i="5"/>
  <c r="AM219" i="5" s="1"/>
  <c r="M230" i="5"/>
  <c r="AH216" i="5"/>
  <c r="AH134" i="5"/>
  <c r="AG63" i="5"/>
  <c r="AF244" i="5"/>
  <c r="AF218" i="5"/>
  <c r="AF246" i="5"/>
  <c r="AH24" i="5"/>
  <c r="AG205" i="5"/>
  <c r="AH137" i="5"/>
  <c r="M237" i="5"/>
  <c r="AH205" i="5"/>
  <c r="AG197" i="5"/>
  <c r="AL197" i="5" s="1"/>
  <c r="R254" i="6"/>
  <c r="P234" i="6"/>
  <c r="AS1" i="6"/>
  <c r="AW1" i="6" s="1"/>
  <c r="P248" i="6"/>
  <c r="P249" i="6"/>
  <c r="S247" i="6"/>
  <c r="U235" i="6"/>
  <c r="U253" i="6"/>
  <c r="Q229" i="6"/>
  <c r="AR1" i="6"/>
  <c r="AV1" i="6" s="1"/>
  <c r="AE249" i="5"/>
  <c r="AE248" i="5"/>
  <c r="AJ228" i="5"/>
  <c r="Q228" i="5"/>
  <c r="R228" i="5"/>
  <c r="U230" i="5"/>
  <c r="T214" i="5"/>
  <c r="S214" i="5"/>
  <c r="R193" i="5"/>
  <c r="Q193" i="5"/>
  <c r="P193" i="5"/>
  <c r="T159" i="5"/>
  <c r="S159" i="5"/>
  <c r="U133" i="5"/>
  <c r="S197" i="5"/>
  <c r="T197" i="5"/>
  <c r="R125" i="5"/>
  <c r="Q125" i="5"/>
  <c r="P125" i="5"/>
  <c r="R99" i="5"/>
  <c r="P99" i="5"/>
  <c r="M176" i="5"/>
  <c r="AH256" i="5"/>
  <c r="AM256" i="5" s="1"/>
  <c r="R225" i="5"/>
  <c r="P225" i="5"/>
  <c r="Q225" i="5"/>
  <c r="AJ225" i="5"/>
  <c r="AG244" i="5"/>
  <c r="P247" i="5"/>
  <c r="R247" i="5"/>
  <c r="Q247" i="5"/>
  <c r="AF219" i="5"/>
  <c r="AG230" i="5"/>
  <c r="AL230" i="5" s="1"/>
  <c r="AF226" i="5"/>
  <c r="R211" i="5"/>
  <c r="T215" i="5"/>
  <c r="S215" i="5"/>
  <c r="AG182" i="5"/>
  <c r="AG181" i="5"/>
  <c r="M192" i="5"/>
  <c r="T254" i="5"/>
  <c r="U200" i="5"/>
  <c r="U256" i="5"/>
  <c r="AH255" i="5"/>
  <c r="M216" i="5"/>
  <c r="AH230" i="5"/>
  <c r="AM230" i="5" s="1"/>
  <c r="U226" i="5"/>
  <c r="AG212" i="5"/>
  <c r="AL212" i="5" s="1"/>
  <c r="AH182" i="5"/>
  <c r="U166" i="5"/>
  <c r="R259" i="5"/>
  <c r="Q259" i="5"/>
  <c r="P259" i="5"/>
  <c r="AF258" i="5"/>
  <c r="Q239" i="5"/>
  <c r="R239" i="5"/>
  <c r="P239" i="5"/>
  <c r="U229" i="5"/>
  <c r="T241" i="5"/>
  <c r="S241" i="5"/>
  <c r="P241" i="5"/>
  <c r="AK257" i="5"/>
  <c r="S209" i="5"/>
  <c r="T209" i="5"/>
  <c r="T226" i="5"/>
  <c r="AF233" i="5"/>
  <c r="AG224" i="5"/>
  <c r="S246" i="5"/>
  <c r="T246" i="5"/>
  <c r="T216" i="5"/>
  <c r="S216" i="5"/>
  <c r="T196" i="5"/>
  <c r="S196" i="5"/>
  <c r="AH207" i="5"/>
  <c r="U170" i="5"/>
  <c r="AE168" i="5"/>
  <c r="U167" i="5"/>
  <c r="T108" i="5"/>
  <c r="R105" i="5"/>
  <c r="Q105" i="5"/>
  <c r="P105" i="5"/>
  <c r="M259" i="5"/>
  <c r="S222" i="5"/>
  <c r="T222" i="5"/>
  <c r="AG215" i="5"/>
  <c r="T195" i="5"/>
  <c r="S195" i="5"/>
  <c r="U194" i="5"/>
  <c r="U124" i="5"/>
  <c r="Q144" i="5"/>
  <c r="P144" i="5"/>
  <c r="R144" i="5"/>
  <c r="AF125" i="5"/>
  <c r="P219" i="5"/>
  <c r="Q219" i="5"/>
  <c r="R219" i="5"/>
  <c r="T239" i="5"/>
  <c r="S239" i="5"/>
  <c r="U245" i="5"/>
  <c r="T203" i="5"/>
  <c r="S203" i="5"/>
  <c r="P203" i="5"/>
  <c r="R203" i="5"/>
  <c r="Q203" i="5"/>
  <c r="AF195" i="5"/>
  <c r="AK195" i="5" s="1"/>
  <c r="AH258" i="5"/>
  <c r="S190" i="5"/>
  <c r="P190" i="5"/>
  <c r="U195" i="5"/>
  <c r="R159" i="5"/>
  <c r="Q159" i="5"/>
  <c r="P159" i="5"/>
  <c r="R170" i="5"/>
  <c r="Q170" i="5"/>
  <c r="P153" i="5"/>
  <c r="Q153" i="5"/>
  <c r="T113" i="5"/>
  <c r="S113" i="5"/>
  <c r="U234" i="5"/>
  <c r="U255" i="5"/>
  <c r="T240" i="5"/>
  <c r="S240" i="5"/>
  <c r="T228" i="5"/>
  <c r="R200" i="5"/>
  <c r="Q200" i="5"/>
  <c r="AE256" i="5"/>
  <c r="U214" i="5"/>
  <c r="AE234" i="5"/>
  <c r="T188" i="5"/>
  <c r="S188" i="5"/>
  <c r="P214" i="5"/>
  <c r="R183" i="5"/>
  <c r="Q183" i="5"/>
  <c r="P183" i="5"/>
  <c r="P188" i="5"/>
  <c r="R171" i="5"/>
  <c r="Q171" i="5"/>
  <c r="P171" i="5"/>
  <c r="AH193" i="5"/>
  <c r="U113" i="5"/>
  <c r="T225" i="5"/>
  <c r="S225" i="5"/>
  <c r="U199" i="5"/>
  <c r="Q199" i="5"/>
  <c r="U223" i="5"/>
  <c r="AF217" i="5"/>
  <c r="AH200" i="5"/>
  <c r="AH199" i="5"/>
  <c r="Q224" i="5"/>
  <c r="R224" i="5"/>
  <c r="P224" i="5"/>
  <c r="M250" i="5"/>
  <c r="T189" i="5"/>
  <c r="S189" i="5"/>
  <c r="U196" i="5"/>
  <c r="AE144" i="5"/>
  <c r="AJ144" i="5" s="1"/>
  <c r="U111" i="5"/>
  <c r="U249" i="5"/>
  <c r="S255" i="5"/>
  <c r="Q235" i="5"/>
  <c r="P235" i="5"/>
  <c r="U225" i="5"/>
  <c r="S235" i="5"/>
  <c r="U224" i="5"/>
  <c r="U232" i="5"/>
  <c r="M224" i="5"/>
  <c r="AF229" i="5"/>
  <c r="AK229" i="5" s="1"/>
  <c r="R186" i="5"/>
  <c r="Q186" i="5"/>
  <c r="T199" i="5"/>
  <c r="S199" i="5"/>
  <c r="AF194" i="5"/>
  <c r="AE243" i="5"/>
  <c r="M215" i="5"/>
  <c r="R164" i="5"/>
  <c r="Q164" i="5"/>
  <c r="P164" i="5"/>
  <c r="S176" i="5"/>
  <c r="T176" i="5"/>
  <c r="U197" i="5"/>
  <c r="S137" i="5"/>
  <c r="T224" i="5"/>
  <c r="S224" i="5"/>
  <c r="AG237" i="5"/>
  <c r="T256" i="5"/>
  <c r="S256" i="5"/>
  <c r="R236" i="5"/>
  <c r="Q236" i="5"/>
  <c r="P236" i="5"/>
  <c r="AF250" i="5"/>
  <c r="AF224" i="5"/>
  <c r="AK224" i="5" s="1"/>
  <c r="M245" i="5"/>
  <c r="M244" i="5"/>
  <c r="AH235" i="5"/>
  <c r="S181" i="5"/>
  <c r="T187" i="5"/>
  <c r="S187" i="5"/>
  <c r="T211" i="5"/>
  <c r="AF214" i="5"/>
  <c r="AK214" i="5" s="1"/>
  <c r="U183" i="5"/>
  <c r="AG186" i="5"/>
  <c r="AG187" i="5"/>
  <c r="AF168" i="5"/>
  <c r="R45" i="5"/>
  <c r="Q45" i="5"/>
  <c r="P45" i="5"/>
  <c r="T259" i="5"/>
  <c r="S259" i="5"/>
  <c r="R256" i="5"/>
  <c r="T232" i="5"/>
  <c r="S232" i="5"/>
  <c r="P232" i="5"/>
  <c r="U243" i="5"/>
  <c r="AG218" i="5"/>
  <c r="M220" i="5"/>
  <c r="T230" i="5"/>
  <c r="S230" i="5"/>
  <c r="AG256" i="5"/>
  <c r="AH224" i="5"/>
  <c r="AF245" i="5"/>
  <c r="Q227" i="5"/>
  <c r="P216" i="5"/>
  <c r="M198" i="5"/>
  <c r="T99" i="5"/>
  <c r="U79" i="5"/>
  <c r="R250" i="5"/>
  <c r="Q250" i="5"/>
  <c r="P250" i="5"/>
  <c r="Q229" i="5"/>
  <c r="P229" i="5"/>
  <c r="R229" i="5"/>
  <c r="AH244" i="5"/>
  <c r="M232" i="5"/>
  <c r="AE230" i="5"/>
  <c r="AJ230" i="5" s="1"/>
  <c r="AE229" i="5"/>
  <c r="U222" i="5"/>
  <c r="AG231" i="5"/>
  <c r="T208" i="5"/>
  <c r="S208" i="5"/>
  <c r="P208" i="5"/>
  <c r="AG246" i="5"/>
  <c r="T194" i="5"/>
  <c r="R194" i="5"/>
  <c r="U177" i="5"/>
  <c r="T143" i="5"/>
  <c r="M99" i="5"/>
  <c r="Q138" i="5"/>
  <c r="R138" i="5"/>
  <c r="P138" i="5"/>
  <c r="R102" i="5"/>
  <c r="Q102" i="5"/>
  <c r="Q79" i="5"/>
  <c r="R79" i="5"/>
  <c r="P254" i="5"/>
  <c r="R254" i="5"/>
  <c r="S251" i="5"/>
  <c r="T251" i="5"/>
  <c r="AG250" i="5"/>
  <c r="AL250" i="5" s="1"/>
  <c r="M229" i="5"/>
  <c r="AE241" i="5"/>
  <c r="U244" i="5"/>
  <c r="U233" i="5"/>
  <c r="U209" i="5"/>
  <c r="T229" i="5"/>
  <c r="S229" i="5"/>
  <c r="T244" i="5"/>
  <c r="S244" i="5"/>
  <c r="AE220" i="5"/>
  <c r="P244" i="5"/>
  <c r="R244" i="5"/>
  <c r="Q244" i="5"/>
  <c r="M218" i="5"/>
  <c r="AH229" i="5"/>
  <c r="AJ197" i="5"/>
  <c r="Q197" i="5"/>
  <c r="P197" i="5"/>
  <c r="R197" i="5"/>
  <c r="R169" i="5"/>
  <c r="Q169" i="5"/>
  <c r="P169" i="5"/>
  <c r="AF183" i="5"/>
  <c r="AK183" i="5" s="1"/>
  <c r="T180" i="5"/>
  <c r="AH178" i="5"/>
  <c r="R141" i="5"/>
  <c r="P141" i="5"/>
  <c r="T165" i="5"/>
  <c r="S165" i="5"/>
  <c r="U168" i="5"/>
  <c r="Q168" i="5"/>
  <c r="P133" i="5"/>
  <c r="R133" i="5"/>
  <c r="Q133" i="5"/>
  <c r="AH145" i="5"/>
  <c r="U188" i="5"/>
  <c r="U250" i="5"/>
  <c r="Q234" i="5"/>
  <c r="Q240" i="5"/>
  <c r="P240" i="5"/>
  <c r="R240" i="5"/>
  <c r="AG240" i="5"/>
  <c r="R231" i="5"/>
  <c r="AJ231" i="5"/>
  <c r="Q231" i="5"/>
  <c r="P231" i="5"/>
  <c r="AF247" i="5"/>
  <c r="S245" i="5"/>
  <c r="T245" i="5"/>
  <c r="T219" i="5"/>
  <c r="S219" i="5"/>
  <c r="P245" i="5"/>
  <c r="R245" i="5"/>
  <c r="Q245" i="5"/>
  <c r="R246" i="5"/>
  <c r="Q246" i="5"/>
  <c r="P246" i="5"/>
  <c r="M194" i="5"/>
  <c r="U212" i="5"/>
  <c r="U204" i="5"/>
  <c r="M197" i="5"/>
  <c r="AG164" i="5"/>
  <c r="R158" i="5"/>
  <c r="Q158" i="5"/>
  <c r="S154" i="5"/>
  <c r="R56" i="5"/>
  <c r="Q56" i="5"/>
  <c r="Q181" i="5"/>
  <c r="P181" i="5"/>
  <c r="AF120" i="5"/>
  <c r="R233" i="5"/>
  <c r="Q233" i="5"/>
  <c r="U251" i="5"/>
  <c r="T231" i="5"/>
  <c r="S231" i="5"/>
  <c r="Q230" i="5"/>
  <c r="R230" i="5"/>
  <c r="P230" i="5"/>
  <c r="U203" i="5"/>
  <c r="T223" i="5"/>
  <c r="S223" i="5"/>
  <c r="AE219" i="5"/>
  <c r="AJ219" i="5" s="1"/>
  <c r="AE218" i="5"/>
  <c r="R226" i="5"/>
  <c r="Q226" i="5"/>
  <c r="P226" i="5"/>
  <c r="P202" i="5"/>
  <c r="R202" i="5"/>
  <c r="Q202" i="5"/>
  <c r="R182" i="5"/>
  <c r="Q182" i="5"/>
  <c r="P182" i="5"/>
  <c r="T164" i="5"/>
  <c r="S164" i="5"/>
  <c r="AF196" i="5"/>
  <c r="R176" i="5"/>
  <c r="Q176" i="5"/>
  <c r="P176" i="5"/>
  <c r="R160" i="5"/>
  <c r="Q160" i="5"/>
  <c r="U109" i="5"/>
  <c r="T105" i="5"/>
  <c r="S105" i="5"/>
  <c r="AH133" i="5"/>
  <c r="AM133" i="5" s="1"/>
  <c r="Q88" i="5"/>
  <c r="P88" i="5"/>
  <c r="R134" i="5"/>
  <c r="Q134" i="5"/>
  <c r="P134" i="5"/>
  <c r="AF118" i="5"/>
  <c r="AG137" i="5"/>
  <c r="AL137" i="5" s="1"/>
  <c r="T84" i="5"/>
  <c r="S84" i="5"/>
  <c r="U108" i="5"/>
  <c r="T40" i="5"/>
  <c r="S40" i="5"/>
  <c r="U64" i="5"/>
  <c r="AH187" i="5"/>
  <c r="T182" i="5"/>
  <c r="S182" i="5"/>
  <c r="M153" i="5"/>
  <c r="R128" i="5"/>
  <c r="T83" i="5"/>
  <c r="S83" i="5"/>
  <c r="AG134" i="5"/>
  <c r="AH144" i="5"/>
  <c r="AG45" i="5"/>
  <c r="AL45" i="5" s="1"/>
  <c r="AH83" i="5"/>
  <c r="T63" i="5"/>
  <c r="AF192" i="5"/>
  <c r="AK192" i="5" s="1"/>
  <c r="M164" i="5"/>
  <c r="AE195" i="5"/>
  <c r="AE194" i="5"/>
  <c r="T183" i="5"/>
  <c r="S183" i="5"/>
  <c r="Q187" i="5"/>
  <c r="P187" i="5"/>
  <c r="R187" i="5"/>
  <c r="AH165" i="5"/>
  <c r="AH197" i="5"/>
  <c r="AM197" i="5" s="1"/>
  <c r="Q114" i="5"/>
  <c r="P114" i="5"/>
  <c r="T109" i="5"/>
  <c r="S109" i="5"/>
  <c r="T118" i="5"/>
  <c r="S118" i="5"/>
  <c r="U138" i="5"/>
  <c r="AH114" i="5"/>
  <c r="T78" i="5"/>
  <c r="S78" i="5"/>
  <c r="Q85" i="5"/>
  <c r="P85" i="5"/>
  <c r="T44" i="5"/>
  <c r="S44" i="5"/>
  <c r="S50" i="5"/>
  <c r="T23" i="5"/>
  <c r="S23" i="5"/>
  <c r="AF182" i="5"/>
  <c r="Q184" i="5"/>
  <c r="AG192" i="5"/>
  <c r="M187" i="5"/>
  <c r="P152" i="5"/>
  <c r="T171" i="5"/>
  <c r="S171" i="5"/>
  <c r="S145" i="5"/>
  <c r="P145" i="5"/>
  <c r="Q135" i="5"/>
  <c r="R135" i="5"/>
  <c r="Q81" i="5"/>
  <c r="AE78" i="5"/>
  <c r="T57" i="5"/>
  <c r="S57" i="5"/>
  <c r="AH88" i="5"/>
  <c r="T69" i="5"/>
  <c r="T62" i="5"/>
  <c r="M125" i="5"/>
  <c r="Q72" i="5"/>
  <c r="AF34" i="5"/>
  <c r="AK34" i="5" s="1"/>
  <c r="AF33" i="5"/>
  <c r="P70" i="5"/>
  <c r="AE68" i="5"/>
  <c r="S77" i="5"/>
  <c r="T77" i="5"/>
  <c r="T133" i="5"/>
  <c r="S133" i="5"/>
  <c r="Q33" i="5"/>
  <c r="R86" i="5"/>
  <c r="P86" i="5"/>
  <c r="T106" i="5"/>
  <c r="S106" i="5"/>
  <c r="P130" i="5"/>
  <c r="R130" i="5"/>
  <c r="Q130" i="5"/>
  <c r="AH125" i="5"/>
  <c r="AE24" i="5"/>
  <c r="AE23" i="5"/>
  <c r="AJ23" i="5" s="1"/>
  <c r="AH18" i="5"/>
  <c r="AE164" i="5"/>
  <c r="AF172" i="5"/>
  <c r="U174" i="5"/>
  <c r="U176" i="5"/>
  <c r="T138" i="5"/>
  <c r="S138" i="5"/>
  <c r="P113" i="5"/>
  <c r="R113" i="5"/>
  <c r="Q113" i="5"/>
  <c r="T107" i="5"/>
  <c r="S107" i="5"/>
  <c r="AF79" i="5"/>
  <c r="R44" i="5"/>
  <c r="Q44" i="5"/>
  <c r="P44" i="5"/>
  <c r="R39" i="5"/>
  <c r="Q39" i="5"/>
  <c r="T45" i="5"/>
  <c r="S45" i="5"/>
  <c r="AF94" i="5"/>
  <c r="Q94" i="5"/>
  <c r="R94" i="5"/>
  <c r="Q124" i="5"/>
  <c r="P124" i="5"/>
  <c r="R124" i="5"/>
  <c r="AF113" i="5"/>
  <c r="AK113" i="5" s="1"/>
  <c r="P131" i="5"/>
  <c r="T34" i="5"/>
  <c r="S34" i="5"/>
  <c r="AG157" i="5"/>
  <c r="R93" i="5"/>
  <c r="P93" i="5"/>
  <c r="U134" i="5"/>
  <c r="Q95" i="5"/>
  <c r="R95" i="5"/>
  <c r="AG113" i="5"/>
  <c r="AH79" i="5"/>
  <c r="AM79" i="5" s="1"/>
  <c r="M34" i="5"/>
  <c r="M33" i="5"/>
  <c r="R78" i="5"/>
  <c r="Q78" i="5"/>
  <c r="P78" i="5"/>
  <c r="T59" i="5"/>
  <c r="AH201" i="5"/>
  <c r="U198" i="5"/>
  <c r="M188" i="5"/>
  <c r="Q165" i="5"/>
  <c r="R165" i="5"/>
  <c r="P165" i="5"/>
  <c r="AF176" i="5"/>
  <c r="AK176" i="5" s="1"/>
  <c r="M158" i="5"/>
  <c r="U189" i="5"/>
  <c r="U158" i="5"/>
  <c r="T124" i="5"/>
  <c r="S124" i="5"/>
  <c r="R129" i="5"/>
  <c r="Q129" i="5"/>
  <c r="U94" i="5"/>
  <c r="AF78" i="5"/>
  <c r="T60" i="5"/>
  <c r="T192" i="5"/>
  <c r="S192" i="5"/>
  <c r="AF158" i="5"/>
  <c r="AF159" i="5"/>
  <c r="AE189" i="5"/>
  <c r="AF170" i="5"/>
  <c r="Q161" i="5"/>
  <c r="Q137" i="5"/>
  <c r="P137" i="5"/>
  <c r="AE124" i="5"/>
  <c r="AJ124" i="5" s="1"/>
  <c r="P136" i="5"/>
  <c r="S136" i="5"/>
  <c r="U119" i="5"/>
  <c r="T150" i="5"/>
  <c r="AE134" i="5"/>
  <c r="S108" i="5"/>
  <c r="Q34" i="5"/>
  <c r="R34" i="5"/>
  <c r="P34" i="5"/>
  <c r="AG78" i="5"/>
  <c r="AH189" i="5"/>
  <c r="M193" i="5"/>
  <c r="AG188" i="5"/>
  <c r="M133" i="5"/>
  <c r="U118" i="5"/>
  <c r="Q139" i="5"/>
  <c r="R96" i="5"/>
  <c r="T29" i="5"/>
  <c r="S41" i="5"/>
  <c r="T41" i="5"/>
  <c r="U58" i="5"/>
  <c r="T28" i="5"/>
  <c r="AH47" i="5"/>
  <c r="P19" i="5"/>
  <c r="T71" i="5"/>
  <c r="S71" i="5"/>
  <c r="AH45" i="5"/>
  <c r="T17" i="5"/>
  <c r="S17" i="5"/>
  <c r="S88" i="5"/>
  <c r="R83" i="5"/>
  <c r="P83" i="5"/>
  <c r="Q83" i="5"/>
  <c r="T111" i="5"/>
  <c r="S111" i="5"/>
  <c r="AE102" i="5"/>
  <c r="AG96" i="5"/>
  <c r="AE101" i="5"/>
  <c r="T86" i="5"/>
  <c r="R106" i="5"/>
  <c r="Q106" i="5"/>
  <c r="P106" i="5"/>
  <c r="M45" i="5"/>
  <c r="T30" i="5"/>
  <c r="U52" i="5"/>
  <c r="S42" i="5"/>
  <c r="AF102" i="5"/>
  <c r="Q73" i="5"/>
  <c r="P73" i="5"/>
  <c r="AH72" i="5"/>
  <c r="AH78" i="5"/>
  <c r="AF57" i="5"/>
  <c r="AK57" i="5" s="1"/>
  <c r="Q51" i="5"/>
  <c r="P51" i="5"/>
  <c r="R51" i="5"/>
  <c r="AH70" i="5"/>
  <c r="P40" i="5"/>
  <c r="R40" i="5"/>
  <c r="Q40" i="5"/>
  <c r="R48" i="5"/>
  <c r="S46" i="5"/>
  <c r="T46" i="5"/>
  <c r="M40" i="5"/>
  <c r="T35" i="5"/>
  <c r="S35" i="5"/>
  <c r="Q23" i="5"/>
  <c r="R23" i="5"/>
  <c r="P23" i="5"/>
  <c r="Q26" i="5"/>
  <c r="R63" i="5"/>
  <c r="P63" i="5"/>
  <c r="AF40" i="5"/>
  <c r="AK40" i="5" s="1"/>
  <c r="AF39" i="5"/>
  <c r="P5" i="5"/>
  <c r="AF25" i="5"/>
  <c r="AE35" i="5"/>
  <c r="AH64" i="5"/>
  <c r="T100" i="5"/>
  <c r="S73" i="5"/>
  <c r="P64" i="5"/>
  <c r="R64" i="5"/>
  <c r="Q64" i="5"/>
  <c r="AG40" i="5"/>
  <c r="U53" i="5"/>
  <c r="U48" i="5"/>
  <c r="Q42" i="5"/>
  <c r="P42" i="5"/>
  <c r="R12" i="5"/>
  <c r="P12" i="5"/>
  <c r="U18" i="5"/>
  <c r="T92" i="5"/>
  <c r="U83" i="5"/>
  <c r="S74" i="5"/>
  <c r="AF45" i="5"/>
  <c r="AK45" i="5" s="1"/>
  <c r="S54" i="5"/>
  <c r="Q89" i="5"/>
  <c r="M62" i="5"/>
  <c r="R62" i="5"/>
  <c r="P62" i="5"/>
  <c r="R17" i="5"/>
  <c r="Q17" i="5"/>
  <c r="P17" i="5"/>
  <c r="R18" i="5"/>
  <c r="Q18" i="5"/>
  <c r="P18" i="5"/>
  <c r="U25" i="5"/>
  <c r="R41" i="5"/>
  <c r="Q41" i="5"/>
  <c r="P41" i="5"/>
  <c r="P24" i="5"/>
  <c r="R24" i="5"/>
  <c r="Q24" i="5"/>
  <c r="AG62" i="5"/>
  <c r="U45" i="5"/>
  <c r="T13" i="5"/>
  <c r="T51" i="5"/>
  <c r="S51" i="5"/>
  <c r="AF24" i="5"/>
  <c r="AK24" i="5" s="1"/>
  <c r="T12" i="5"/>
  <c r="AE47" i="5"/>
  <c r="R13" i="5"/>
  <c r="R8" i="5"/>
  <c r="S22" i="5"/>
  <c r="T22" i="5"/>
  <c r="T52" i="5"/>
  <c r="S52" i="5"/>
  <c r="AR1" i="5"/>
  <c r="AV1" i="5" s="1"/>
  <c r="R25" i="5"/>
  <c r="U71" i="5"/>
  <c r="Q50" i="5"/>
  <c r="P50" i="5"/>
  <c r="R46" i="5"/>
  <c r="Q46" i="5"/>
  <c r="P46" i="5"/>
  <c r="R47" i="5"/>
  <c r="Q47" i="5"/>
  <c r="P47" i="5"/>
  <c r="R30" i="5"/>
  <c r="P30" i="5"/>
  <c r="M31" i="5"/>
  <c r="AS1" i="5"/>
  <c r="AW1" i="5" s="1"/>
  <c r="T61" i="5"/>
  <c r="S61" i="5"/>
  <c r="M35" i="5"/>
  <c r="T68" i="5"/>
  <c r="U57" i="5"/>
  <c r="R9" i="5"/>
  <c r="Q9" i="5"/>
  <c r="U47" i="5"/>
  <c r="S65" i="5"/>
  <c r="S20" i="5"/>
  <c r="AF35" i="5"/>
  <c r="T10" i="5"/>
  <c r="S10" i="5"/>
  <c r="AU1" i="5"/>
  <c r="AY1" i="5" s="1"/>
  <c r="T64" i="5"/>
  <c r="S64" i="5"/>
  <c r="S24" i="5"/>
  <c r="T24" i="5"/>
  <c r="M71" i="5"/>
  <c r="AT1" i="4"/>
  <c r="AX1" i="4" s="1"/>
  <c r="AU1" i="4"/>
  <c r="AY1" i="4" s="1"/>
  <c r="AG203" i="5" l="1"/>
  <c r="AL203" i="5" s="1"/>
  <c r="Q204" i="6"/>
  <c r="Q215" i="6"/>
  <c r="AH246" i="5"/>
  <c r="AG202" i="6"/>
  <c r="P203" i="6"/>
  <c r="R170" i="6"/>
  <c r="R243" i="5"/>
  <c r="AE191" i="6"/>
  <c r="AG217" i="6"/>
  <c r="P229" i="6"/>
  <c r="AG203" i="6"/>
  <c r="AE20" i="5"/>
  <c r="AF255" i="5"/>
  <c r="AE206" i="5"/>
  <c r="AH248" i="5"/>
  <c r="AM248" i="5" s="1"/>
  <c r="U206" i="6"/>
  <c r="U216" i="6"/>
  <c r="AE205" i="5"/>
  <c r="Q188" i="6"/>
  <c r="M214" i="5"/>
  <c r="P233" i="6"/>
  <c r="AH215" i="5"/>
  <c r="AM215" i="5" s="1"/>
  <c r="M235" i="6"/>
  <c r="Q212" i="5"/>
  <c r="T213" i="6"/>
  <c r="S224" i="6"/>
  <c r="R255" i="5"/>
  <c r="T256" i="6"/>
  <c r="P255" i="5"/>
  <c r="Q255" i="5"/>
  <c r="T56" i="5"/>
  <c r="S244" i="6"/>
  <c r="Q19" i="5"/>
  <c r="Q35" i="5"/>
  <c r="U19" i="5"/>
  <c r="R35" i="5"/>
  <c r="R201" i="6"/>
  <c r="AE247" i="5"/>
  <c r="AJ247" i="5" s="1"/>
  <c r="AE240" i="6"/>
  <c r="AJ240" i="6" s="1"/>
  <c r="R235" i="5"/>
  <c r="U235" i="5"/>
  <c r="R200" i="6"/>
  <c r="AM235" i="5"/>
  <c r="U188" i="6"/>
  <c r="AF105" i="5"/>
  <c r="AK105" i="5" s="1"/>
  <c r="U100" i="5"/>
  <c r="Q247" i="6"/>
  <c r="AJ213" i="5"/>
  <c r="Q193" i="6"/>
  <c r="AG196" i="5"/>
  <c r="AL196" i="5" s="1"/>
  <c r="R213" i="5"/>
  <c r="P213" i="5"/>
  <c r="Q217" i="6"/>
  <c r="P232" i="6"/>
  <c r="R217" i="6"/>
  <c r="U252" i="6"/>
  <c r="AE146" i="5"/>
  <c r="AJ146" i="5" s="1"/>
  <c r="AH123" i="6"/>
  <c r="AM123" i="6" s="1"/>
  <c r="R252" i="6"/>
  <c r="M252" i="5"/>
  <c r="AF218" i="6"/>
  <c r="AK218" i="6" s="1"/>
  <c r="T251" i="6"/>
  <c r="R251" i="6"/>
  <c r="AG214" i="5"/>
  <c r="AL214" i="5" s="1"/>
  <c r="T217" i="6"/>
  <c r="AF252" i="6"/>
  <c r="AJ214" i="5"/>
  <c r="U211" i="5"/>
  <c r="Q214" i="5"/>
  <c r="S211" i="5"/>
  <c r="R233" i="6"/>
  <c r="U198" i="6"/>
  <c r="P233" i="5"/>
  <c r="M246" i="5"/>
  <c r="AF185" i="6"/>
  <c r="AK185" i="6" s="1"/>
  <c r="U224" i="6"/>
  <c r="AF184" i="6"/>
  <c r="AK184" i="6" s="1"/>
  <c r="AB243" i="6"/>
  <c r="AG244" i="6" s="1"/>
  <c r="AL244" i="6" s="1"/>
  <c r="P195" i="5"/>
  <c r="I243" i="6"/>
  <c r="Q243" i="6" s="1"/>
  <c r="F243" i="6"/>
  <c r="M244" i="6" s="1"/>
  <c r="Q195" i="5"/>
  <c r="P190" i="6"/>
  <c r="Q221" i="6"/>
  <c r="Q190" i="6"/>
  <c r="AG184" i="6"/>
  <c r="AL184" i="6" s="1"/>
  <c r="Q245" i="6"/>
  <c r="P245" i="6"/>
  <c r="AE249" i="6"/>
  <c r="AJ249" i="6" s="1"/>
  <c r="U246" i="6"/>
  <c r="Q206" i="6"/>
  <c r="AF222" i="5"/>
  <c r="AK222" i="5" s="1"/>
  <c r="P221" i="6"/>
  <c r="S88" i="6"/>
  <c r="P200" i="6"/>
  <c r="T190" i="6"/>
  <c r="AG185" i="6"/>
  <c r="AL185" i="6" s="1"/>
  <c r="AE186" i="6"/>
  <c r="AJ186" i="6" s="1"/>
  <c r="R231" i="6"/>
  <c r="S13" i="6"/>
  <c r="S141" i="5"/>
  <c r="AH160" i="5"/>
  <c r="AM160" i="5" s="1"/>
  <c r="P189" i="6"/>
  <c r="Q189" i="6"/>
  <c r="Q215" i="5"/>
  <c r="P215" i="5"/>
  <c r="M236" i="5"/>
  <c r="AJ215" i="5"/>
  <c r="AG214" i="6"/>
  <c r="AL214" i="6" s="1"/>
  <c r="P206" i="6"/>
  <c r="R186" i="6"/>
  <c r="P237" i="6"/>
  <c r="Q178" i="5"/>
  <c r="AE17" i="6"/>
  <c r="AJ17" i="6" s="1"/>
  <c r="U165" i="6"/>
  <c r="U34" i="6"/>
  <c r="U112" i="6"/>
  <c r="AE197" i="6"/>
  <c r="AJ197" i="6" s="1"/>
  <c r="Q141" i="5"/>
  <c r="S221" i="5"/>
  <c r="AG215" i="6"/>
  <c r="AL215" i="6" s="1"/>
  <c r="R228" i="6"/>
  <c r="Q228" i="6"/>
  <c r="Q148" i="6"/>
  <c r="T154" i="6"/>
  <c r="AE238" i="6"/>
  <c r="AJ238" i="6" s="1"/>
  <c r="S112" i="6"/>
  <c r="P228" i="6"/>
  <c r="U115" i="5"/>
  <c r="AE201" i="5"/>
  <c r="AJ201" i="5" s="1"/>
  <c r="AF217" i="6"/>
  <c r="AK217" i="6" s="1"/>
  <c r="S246" i="6"/>
  <c r="AF92" i="6"/>
  <c r="AK92" i="6" s="1"/>
  <c r="R158" i="6"/>
  <c r="AF88" i="6"/>
  <c r="AK88" i="6" s="1"/>
  <c r="AE44" i="6"/>
  <c r="AJ44" i="6" s="1"/>
  <c r="T190" i="5"/>
  <c r="AE237" i="5"/>
  <c r="AJ237" i="5" s="1"/>
  <c r="S200" i="5"/>
  <c r="S198" i="6"/>
  <c r="AG235" i="5"/>
  <c r="AL235" i="5" s="1"/>
  <c r="AE136" i="5"/>
  <c r="AJ136" i="5" s="1"/>
  <c r="R190" i="6"/>
  <c r="U239" i="6"/>
  <c r="P220" i="6"/>
  <c r="U190" i="5"/>
  <c r="Q196" i="5"/>
  <c r="AG191" i="5"/>
  <c r="AL191" i="5" s="1"/>
  <c r="AE158" i="5"/>
  <c r="AJ158" i="5" s="1"/>
  <c r="R196" i="5"/>
  <c r="P246" i="6"/>
  <c r="T225" i="6"/>
  <c r="AH235" i="6"/>
  <c r="AM235" i="6" s="1"/>
  <c r="U103" i="6"/>
  <c r="R220" i="6"/>
  <c r="AG209" i="6"/>
  <c r="AL209" i="6" s="1"/>
  <c r="P200" i="5"/>
  <c r="AJ196" i="5"/>
  <c r="AE82" i="6"/>
  <c r="AJ82" i="6" s="1"/>
  <c r="Q246" i="6"/>
  <c r="AM223" i="5"/>
  <c r="B266" i="6"/>
  <c r="B267" i="6" s="1"/>
  <c r="B268" i="6" s="1"/>
  <c r="F266" i="6"/>
  <c r="F267" i="6" s="1"/>
  <c r="F268" i="6" s="1"/>
  <c r="F269" i="6"/>
  <c r="Z269" i="5"/>
  <c r="AA269" i="5"/>
  <c r="AA266" i="5"/>
  <c r="AA267" i="5" s="1"/>
  <c r="AA268" i="5" s="1"/>
  <c r="AB269" i="5"/>
  <c r="AB266" i="5"/>
  <c r="AB267" i="5" s="1"/>
  <c r="AB268" i="5" s="1"/>
  <c r="AE5" i="5"/>
  <c r="AR5" i="5" s="1"/>
  <c r="AC266" i="5"/>
  <c r="AC267" i="5" s="1"/>
  <c r="AC268" i="5" s="1"/>
  <c r="AC269" i="5"/>
  <c r="G266" i="6"/>
  <c r="G267" i="6" s="1"/>
  <c r="G268" i="6" s="1"/>
  <c r="G269" i="6"/>
  <c r="Z266" i="5"/>
  <c r="Z267" i="5" s="1"/>
  <c r="Z268" i="5" s="1"/>
  <c r="B269" i="6"/>
  <c r="U221" i="6"/>
  <c r="AE214" i="6"/>
  <c r="AJ214" i="6" s="1"/>
  <c r="C266" i="6"/>
  <c r="C267" i="6" s="1"/>
  <c r="C268" i="6" s="1"/>
  <c r="E266" i="6"/>
  <c r="E267" i="6" s="1"/>
  <c r="E268" i="6" s="1"/>
  <c r="C269" i="6"/>
  <c r="AE215" i="6"/>
  <c r="AJ215" i="6" s="1"/>
  <c r="E269" i="6"/>
  <c r="D266" i="6"/>
  <c r="D267" i="6" s="1"/>
  <c r="D268" i="6" s="1"/>
  <c r="D269" i="6"/>
  <c r="M6" i="5"/>
  <c r="H268" i="5"/>
  <c r="H269" i="5" s="1"/>
  <c r="I267" i="5"/>
  <c r="I268" i="5"/>
  <c r="Q160" i="6"/>
  <c r="P235" i="6"/>
  <c r="AG234" i="6"/>
  <c r="Q236" i="6"/>
  <c r="AG235" i="6"/>
  <c r="AL235" i="6" s="1"/>
  <c r="R235" i="6"/>
  <c r="P202" i="6"/>
  <c r="M203" i="6"/>
  <c r="AF250" i="6"/>
  <c r="AK250" i="6" s="1"/>
  <c r="P226" i="6"/>
  <c r="R229" i="6"/>
  <c r="AC233" i="6"/>
  <c r="AH234" i="6" s="1"/>
  <c r="AM234" i="6" s="1"/>
  <c r="P21" i="6"/>
  <c r="M100" i="5"/>
  <c r="Q99" i="5"/>
  <c r="U99" i="5"/>
  <c r="AH185" i="5"/>
  <c r="AM185" i="5" s="1"/>
  <c r="P13" i="6"/>
  <c r="T146" i="6"/>
  <c r="U82" i="6"/>
  <c r="Q78" i="6"/>
  <c r="R146" i="6"/>
  <c r="P170" i="5"/>
  <c r="U145" i="6"/>
  <c r="AJ87" i="5"/>
  <c r="R78" i="6"/>
  <c r="Q65" i="6"/>
  <c r="T170" i="5"/>
  <c r="P78" i="6"/>
  <c r="P65" i="6"/>
  <c r="T57" i="6"/>
  <c r="P184" i="5"/>
  <c r="Q118" i="6"/>
  <c r="R163" i="6"/>
  <c r="M170" i="5"/>
  <c r="T15" i="5"/>
  <c r="P88" i="6"/>
  <c r="AF108" i="6"/>
  <c r="AK108" i="6" s="1"/>
  <c r="T184" i="6"/>
  <c r="P101" i="5"/>
  <c r="Q101" i="5"/>
  <c r="Q13" i="6"/>
  <c r="T45" i="6"/>
  <c r="S51" i="6"/>
  <c r="AF56" i="6"/>
  <c r="AK56" i="6" s="1"/>
  <c r="U67" i="6"/>
  <c r="AL99" i="5"/>
  <c r="R73" i="5"/>
  <c r="AE145" i="6"/>
  <c r="AJ145" i="6" s="1"/>
  <c r="Q180" i="6"/>
  <c r="U171" i="6"/>
  <c r="AH65" i="5"/>
  <c r="AM65" i="5" s="1"/>
  <c r="T171" i="6"/>
  <c r="AJ29" i="5"/>
  <c r="AF100" i="5"/>
  <c r="AK100" i="5" s="1"/>
  <c r="AF190" i="5"/>
  <c r="AK190" i="5" s="1"/>
  <c r="AL221" i="5"/>
  <c r="AH222" i="5"/>
  <c r="AM222" i="5" s="1"/>
  <c r="AH210" i="5"/>
  <c r="AM210" i="5" s="1"/>
  <c r="S158" i="5"/>
  <c r="T202" i="6"/>
  <c r="T233" i="6"/>
  <c r="U227" i="6"/>
  <c r="AF191" i="6"/>
  <c r="AK191" i="6" s="1"/>
  <c r="T239" i="6"/>
  <c r="R257" i="5"/>
  <c r="Q254" i="5"/>
  <c r="AG24" i="6"/>
  <c r="AL24" i="6" s="1"/>
  <c r="R192" i="6"/>
  <c r="AE112" i="5"/>
  <c r="AJ112" i="5" s="1"/>
  <c r="P158" i="5"/>
  <c r="AF212" i="5"/>
  <c r="AK212" i="5" s="1"/>
  <c r="U218" i="6"/>
  <c r="M196" i="5"/>
  <c r="P212" i="5"/>
  <c r="S73" i="6"/>
  <c r="U118" i="6"/>
  <c r="AF190" i="6"/>
  <c r="AK190" i="6" s="1"/>
  <c r="T226" i="6"/>
  <c r="S253" i="5"/>
  <c r="AH259" i="6"/>
  <c r="AY259" i="6" s="1"/>
  <c r="T257" i="6"/>
  <c r="T212" i="5"/>
  <c r="Q30" i="6"/>
  <c r="S253" i="6"/>
  <c r="U254" i="5"/>
  <c r="M30" i="6"/>
  <c r="AE250" i="6"/>
  <c r="AJ250" i="6" s="1"/>
  <c r="AM257" i="5"/>
  <c r="U8" i="6"/>
  <c r="S197" i="6"/>
  <c r="P73" i="6"/>
  <c r="Q197" i="6"/>
  <c r="U219" i="6"/>
  <c r="S242" i="6"/>
  <c r="S47" i="6"/>
  <c r="U197" i="6"/>
  <c r="Q109" i="5"/>
  <c r="AF236" i="5"/>
  <c r="AK236" i="5" s="1"/>
  <c r="AF187" i="6"/>
  <c r="AK187" i="6" s="1"/>
  <c r="AF252" i="5"/>
  <c r="M254" i="5"/>
  <c r="AF6" i="5"/>
  <c r="AK6" i="5" s="1"/>
  <c r="AG254" i="5"/>
  <c r="AL254" i="5" s="1"/>
  <c r="R183" i="6"/>
  <c r="AH92" i="5"/>
  <c r="AM92" i="5" s="1"/>
  <c r="AF253" i="6"/>
  <c r="AK253" i="6" s="1"/>
  <c r="AH238" i="6"/>
  <c r="AM238" i="6" s="1"/>
  <c r="P166" i="6"/>
  <c r="AJ191" i="6"/>
  <c r="Q166" i="6"/>
  <c r="AF219" i="6"/>
  <c r="AK219" i="6" s="1"/>
  <c r="AF188" i="6"/>
  <c r="AK188" i="6" s="1"/>
  <c r="M225" i="6"/>
  <c r="AG238" i="5"/>
  <c r="AL238" i="5" s="1"/>
  <c r="AL259" i="5"/>
  <c r="AE85" i="6"/>
  <c r="AJ85" i="6" s="1"/>
  <c r="R140" i="5"/>
  <c r="AE88" i="6"/>
  <c r="AJ88" i="6" s="1"/>
  <c r="T164" i="6"/>
  <c r="U140" i="5"/>
  <c r="AF165" i="6"/>
  <c r="AK165" i="6" s="1"/>
  <c r="AE87" i="6"/>
  <c r="AJ87" i="6" s="1"/>
  <c r="AG12" i="5"/>
  <c r="AL12" i="5" s="1"/>
  <c r="AF203" i="6"/>
  <c r="AK203" i="6" s="1"/>
  <c r="T211" i="6"/>
  <c r="Z41" i="6"/>
  <c r="AE41" i="6" s="1"/>
  <c r="U172" i="6"/>
  <c r="AF166" i="6"/>
  <c r="AK166" i="6" s="1"/>
  <c r="M255" i="6"/>
  <c r="AG30" i="6"/>
  <c r="AL30" i="6" s="1"/>
  <c r="AE251" i="6"/>
  <c r="AJ251" i="6" s="1"/>
  <c r="S172" i="6"/>
  <c r="U212" i="6"/>
  <c r="F41" i="6"/>
  <c r="M41" i="6" s="1"/>
  <c r="AE235" i="5"/>
  <c r="AJ235" i="5" s="1"/>
  <c r="AH245" i="6"/>
  <c r="AM245" i="6" s="1"/>
  <c r="U140" i="6"/>
  <c r="AB41" i="6"/>
  <c r="AG41" i="6" s="1"/>
  <c r="AL41" i="6" s="1"/>
  <c r="L42" i="6"/>
  <c r="U42" i="6" s="1"/>
  <c r="AH188" i="6"/>
  <c r="AM188" i="6" s="1"/>
  <c r="AH219" i="6"/>
  <c r="AM219" i="6" s="1"/>
  <c r="AH224" i="6"/>
  <c r="AM224" i="6" s="1"/>
  <c r="S164" i="6"/>
  <c r="Q69" i="6"/>
  <c r="AF249" i="6"/>
  <c r="AK249" i="6" s="1"/>
  <c r="S94" i="5"/>
  <c r="AA41" i="6"/>
  <c r="AF41" i="6" s="1"/>
  <c r="AK41" i="6" s="1"/>
  <c r="AF20" i="6"/>
  <c r="AK20" i="6" s="1"/>
  <c r="AH214" i="6"/>
  <c r="AM214" i="6" s="1"/>
  <c r="AG87" i="6"/>
  <c r="AL87" i="6" s="1"/>
  <c r="R69" i="6"/>
  <c r="AF248" i="6"/>
  <c r="AK248" i="6" s="1"/>
  <c r="AJ66" i="5"/>
  <c r="AG143" i="5"/>
  <c r="AL143" i="5" s="1"/>
  <c r="AF207" i="6"/>
  <c r="AK207" i="6" s="1"/>
  <c r="AH43" i="6"/>
  <c r="AM43" i="6" s="1"/>
  <c r="AH220" i="6"/>
  <c r="AM220" i="6" s="1"/>
  <c r="P66" i="5"/>
  <c r="R223" i="5"/>
  <c r="Q66" i="5"/>
  <c r="AF78" i="6"/>
  <c r="AK78" i="6" s="1"/>
  <c r="P69" i="6"/>
  <c r="M190" i="6"/>
  <c r="M191" i="6"/>
  <c r="AG43" i="6"/>
  <c r="AL43" i="6" s="1"/>
  <c r="Q100" i="5"/>
  <c r="AF205" i="5"/>
  <c r="AK205" i="5" s="1"/>
  <c r="Q223" i="5"/>
  <c r="AF93" i="6"/>
  <c r="AK93" i="6" s="1"/>
  <c r="Q206" i="5"/>
  <c r="M253" i="5"/>
  <c r="AG225" i="6"/>
  <c r="AL225" i="6" s="1"/>
  <c r="P180" i="6"/>
  <c r="AF232" i="6"/>
  <c r="AK232" i="6" s="1"/>
  <c r="M258" i="5"/>
  <c r="AF108" i="5"/>
  <c r="AK108" i="5" s="1"/>
  <c r="M242" i="5"/>
  <c r="M187" i="6"/>
  <c r="AH204" i="5"/>
  <c r="AM204" i="5" s="1"/>
  <c r="M101" i="5"/>
  <c r="M224" i="6"/>
  <c r="Q21" i="6"/>
  <c r="AK227" i="5"/>
  <c r="AH211" i="5"/>
  <c r="AM211" i="5" s="1"/>
  <c r="T120" i="6"/>
  <c r="T212" i="6"/>
  <c r="M218" i="6"/>
  <c r="M215" i="6"/>
  <c r="T111" i="6"/>
  <c r="S232" i="6"/>
  <c r="T11" i="6"/>
  <c r="AE207" i="6"/>
  <c r="AH254" i="5"/>
  <c r="AM254" i="5" s="1"/>
  <c r="S86" i="5"/>
  <c r="AG245" i="6"/>
  <c r="AL245" i="6" s="1"/>
  <c r="S227" i="5"/>
  <c r="M66" i="6"/>
  <c r="T242" i="6"/>
  <c r="Q86" i="5"/>
  <c r="AF216" i="6"/>
  <c r="AK216" i="6" s="1"/>
  <c r="U229" i="6"/>
  <c r="AG227" i="5"/>
  <c r="AL227" i="5" s="1"/>
  <c r="R55" i="5"/>
  <c r="Q258" i="6"/>
  <c r="AG11" i="6"/>
  <c r="AL11" i="6" s="1"/>
  <c r="AG148" i="5"/>
  <c r="AL148" i="5" s="1"/>
  <c r="M198" i="6"/>
  <c r="AH136" i="6"/>
  <c r="AM136" i="6" s="1"/>
  <c r="M212" i="6"/>
  <c r="R14" i="6"/>
  <c r="AG228" i="5"/>
  <c r="AL228" i="5" s="1"/>
  <c r="M28" i="5"/>
  <c r="M59" i="5"/>
  <c r="AG25" i="6"/>
  <c r="AL25" i="6" s="1"/>
  <c r="P55" i="5"/>
  <c r="AG197" i="6"/>
  <c r="AL197" i="6" s="1"/>
  <c r="AF57" i="6"/>
  <c r="AK57" i="6" s="1"/>
  <c r="AJ101" i="5"/>
  <c r="AH251" i="5"/>
  <c r="AM251" i="5" s="1"/>
  <c r="M197" i="6"/>
  <c r="AH242" i="5"/>
  <c r="AM242" i="5" s="1"/>
  <c r="M241" i="5"/>
  <c r="Q30" i="5"/>
  <c r="P128" i="5"/>
  <c r="P253" i="6"/>
  <c r="AE246" i="6"/>
  <c r="AH239" i="6"/>
  <c r="AM239" i="6" s="1"/>
  <c r="S30" i="5"/>
  <c r="S69" i="5"/>
  <c r="P153" i="6"/>
  <c r="P103" i="6"/>
  <c r="AE49" i="5"/>
  <c r="AJ49" i="5" s="1"/>
  <c r="AG128" i="5"/>
  <c r="AL128" i="5" s="1"/>
  <c r="AF94" i="6"/>
  <c r="AK94" i="6" s="1"/>
  <c r="AH256" i="6"/>
  <c r="AM256" i="6" s="1"/>
  <c r="P14" i="6"/>
  <c r="M227" i="5"/>
  <c r="S212" i="6"/>
  <c r="Q238" i="6"/>
  <c r="U85" i="6"/>
  <c r="AF71" i="6"/>
  <c r="AK71" i="6" s="1"/>
  <c r="M165" i="6"/>
  <c r="AG198" i="6"/>
  <c r="AL198" i="6" s="1"/>
  <c r="AF214" i="6"/>
  <c r="AK214" i="6" s="1"/>
  <c r="S167" i="6"/>
  <c r="AG254" i="6"/>
  <c r="AL254" i="6" s="1"/>
  <c r="R24" i="6"/>
  <c r="AH94" i="5"/>
  <c r="AM94" i="5" s="1"/>
  <c r="AF111" i="5"/>
  <c r="AK111" i="5" s="1"/>
  <c r="AH135" i="6"/>
  <c r="AM135" i="6" s="1"/>
  <c r="AE18" i="6"/>
  <c r="AJ18" i="6" s="1"/>
  <c r="M69" i="5"/>
  <c r="AG19" i="6"/>
  <c r="AL19" i="6" s="1"/>
  <c r="AG256" i="6"/>
  <c r="AL256" i="6" s="1"/>
  <c r="T129" i="6"/>
  <c r="AG227" i="6"/>
  <c r="AL227" i="6" s="1"/>
  <c r="AE132" i="6"/>
  <c r="AJ132" i="6" s="1"/>
  <c r="R61" i="6"/>
  <c r="AF238" i="5"/>
  <c r="AK238" i="5" s="1"/>
  <c r="M249" i="6"/>
  <c r="AF204" i="5"/>
  <c r="AK204" i="5" s="1"/>
  <c r="AF101" i="5"/>
  <c r="AK101" i="5" s="1"/>
  <c r="AK228" i="5"/>
  <c r="R253" i="6"/>
  <c r="AH86" i="5"/>
  <c r="AM86" i="5" s="1"/>
  <c r="R90" i="6"/>
  <c r="U106" i="6"/>
  <c r="AH128" i="6"/>
  <c r="AM128" i="6" s="1"/>
  <c r="AF202" i="6"/>
  <c r="AK202" i="6" s="1"/>
  <c r="R259" i="6"/>
  <c r="AE223" i="6"/>
  <c r="R238" i="6"/>
  <c r="R239" i="6"/>
  <c r="T227" i="6"/>
  <c r="R207" i="5"/>
  <c r="AE198" i="6"/>
  <c r="AJ198" i="6" s="1"/>
  <c r="AH117" i="6"/>
  <c r="AM117" i="6" s="1"/>
  <c r="AH184" i="6"/>
  <c r="AM184" i="6" s="1"/>
  <c r="T132" i="6"/>
  <c r="Q67" i="5"/>
  <c r="U123" i="5"/>
  <c r="AL69" i="5"/>
  <c r="S67" i="5"/>
  <c r="AE208" i="6"/>
  <c r="AJ208" i="6" s="1"/>
  <c r="P228" i="5"/>
  <c r="AG216" i="6"/>
  <c r="AL216" i="6" s="1"/>
  <c r="AH183" i="6"/>
  <c r="AM183" i="6" s="1"/>
  <c r="AH233" i="5"/>
  <c r="AM233" i="5" s="1"/>
  <c r="AG165" i="6"/>
  <c r="AL165" i="6" s="1"/>
  <c r="Q14" i="6"/>
  <c r="Q85" i="6"/>
  <c r="AA243" i="6"/>
  <c r="AF243" i="6" s="1"/>
  <c r="AK243" i="6" s="1"/>
  <c r="M10" i="5"/>
  <c r="U132" i="6"/>
  <c r="R91" i="6"/>
  <c r="R185" i="6"/>
  <c r="AH127" i="6"/>
  <c r="AM127" i="6" s="1"/>
  <c r="AC243" i="6"/>
  <c r="AH243" i="6" s="1"/>
  <c r="AM243" i="6" s="1"/>
  <c r="AG257" i="6"/>
  <c r="AL257" i="6" s="1"/>
  <c r="AE120" i="6"/>
  <c r="AJ120" i="6" s="1"/>
  <c r="U259" i="6"/>
  <c r="AH41" i="6"/>
  <c r="AM41" i="6" s="1"/>
  <c r="P46" i="6"/>
  <c r="M204" i="5"/>
  <c r="Q248" i="6"/>
  <c r="AF209" i="6"/>
  <c r="AK209" i="6" s="1"/>
  <c r="M113" i="6"/>
  <c r="AF137" i="6"/>
  <c r="AK137" i="6" s="1"/>
  <c r="P167" i="6"/>
  <c r="Q70" i="5"/>
  <c r="R75" i="5"/>
  <c r="M25" i="6"/>
  <c r="AE226" i="6"/>
  <c r="AJ226" i="6" s="1"/>
  <c r="J204" i="6"/>
  <c r="P204" i="6" s="1"/>
  <c r="P154" i="5"/>
  <c r="P227" i="6"/>
  <c r="U232" i="6"/>
  <c r="AG259" i="6"/>
  <c r="AL259" i="6" s="1"/>
  <c r="AF225" i="6"/>
  <c r="AK225" i="6" s="1"/>
  <c r="AE254" i="5"/>
  <c r="AJ254" i="5" s="1"/>
  <c r="I223" i="6"/>
  <c r="Q223" i="6" s="1"/>
  <c r="T201" i="6"/>
  <c r="S227" i="6"/>
  <c r="P239" i="6"/>
  <c r="AJ154" i="5"/>
  <c r="R94" i="6"/>
  <c r="T139" i="5"/>
  <c r="T176" i="6"/>
  <c r="AF235" i="6"/>
  <c r="AK235" i="6" s="1"/>
  <c r="AF223" i="5"/>
  <c r="AK223" i="5" s="1"/>
  <c r="AF203" i="5"/>
  <c r="AK203" i="5" s="1"/>
  <c r="U170" i="6"/>
  <c r="AC222" i="6"/>
  <c r="AH222" i="6" s="1"/>
  <c r="AM222" i="6" s="1"/>
  <c r="AE211" i="6"/>
  <c r="AJ211" i="6" s="1"/>
  <c r="AH148" i="5"/>
  <c r="AM148" i="5" s="1"/>
  <c r="M185" i="6"/>
  <c r="AC204" i="6"/>
  <c r="AH205" i="6" s="1"/>
  <c r="AM205" i="6" s="1"/>
  <c r="U176" i="6"/>
  <c r="P252" i="5"/>
  <c r="U11" i="6"/>
  <c r="U256" i="6"/>
  <c r="AF206" i="5"/>
  <c r="AK206" i="5" s="1"/>
  <c r="R252" i="5"/>
  <c r="R176" i="6"/>
  <c r="U91" i="6"/>
  <c r="F204" i="6"/>
  <c r="M204" i="6" s="1"/>
  <c r="F222" i="6"/>
  <c r="M223" i="6" s="1"/>
  <c r="AE224" i="6"/>
  <c r="AJ224" i="6" s="1"/>
  <c r="Q252" i="5"/>
  <c r="U201" i="6"/>
  <c r="AA222" i="6"/>
  <c r="AF222" i="6" s="1"/>
  <c r="Z204" i="6"/>
  <c r="AE204" i="6" s="1"/>
  <c r="AG103" i="6"/>
  <c r="AL103" i="6" s="1"/>
  <c r="AH203" i="5"/>
  <c r="AM203" i="5" s="1"/>
  <c r="J205" i="6"/>
  <c r="S205" i="6" s="1"/>
  <c r="M184" i="6"/>
  <c r="AB222" i="6"/>
  <c r="AG223" i="6" s="1"/>
  <c r="AL223" i="6" s="1"/>
  <c r="R207" i="6"/>
  <c r="P6" i="5"/>
  <c r="Q75" i="5"/>
  <c r="R139" i="5"/>
  <c r="AG104" i="6"/>
  <c r="AL104" i="6" s="1"/>
  <c r="AV259" i="5"/>
  <c r="AG31" i="6"/>
  <c r="AL31" i="6" s="1"/>
  <c r="M123" i="5"/>
  <c r="S21" i="6"/>
  <c r="AF207" i="5"/>
  <c r="AK207" i="5" s="1"/>
  <c r="R219" i="6"/>
  <c r="R193" i="6"/>
  <c r="Q147" i="6"/>
  <c r="Z5" i="6"/>
  <c r="U187" i="6"/>
  <c r="Q232" i="6"/>
  <c r="T80" i="6"/>
  <c r="U133" i="6"/>
  <c r="Q214" i="6"/>
  <c r="K233" i="6"/>
  <c r="Q233" i="6" s="1"/>
  <c r="S214" i="6"/>
  <c r="AE233" i="5"/>
  <c r="AJ233" i="5" s="1"/>
  <c r="Z233" i="6"/>
  <c r="AE233" i="6" s="1"/>
  <c r="AJ233" i="6" s="1"/>
  <c r="K234" i="6"/>
  <c r="AG250" i="6"/>
  <c r="AL250" i="6" s="1"/>
  <c r="R213" i="6"/>
  <c r="AE83" i="6"/>
  <c r="AJ83" i="6" s="1"/>
  <c r="AE38" i="6"/>
  <c r="AJ38" i="6" s="1"/>
  <c r="U214" i="6"/>
  <c r="AA233" i="6"/>
  <c r="AF233" i="6" s="1"/>
  <c r="AK233" i="6" s="1"/>
  <c r="T94" i="5"/>
  <c r="AH171" i="5"/>
  <c r="AM171" i="5" s="1"/>
  <c r="P259" i="6"/>
  <c r="R171" i="6"/>
  <c r="Z76" i="6"/>
  <c r="AE76" i="6" s="1"/>
  <c r="T234" i="5"/>
  <c r="T20" i="6"/>
  <c r="AC5" i="6"/>
  <c r="AG191" i="6"/>
  <c r="AL191" i="6" s="1"/>
  <c r="S196" i="6"/>
  <c r="U136" i="5"/>
  <c r="F5" i="6"/>
  <c r="AM73" i="5"/>
  <c r="P238" i="5"/>
  <c r="P191" i="6"/>
  <c r="P155" i="5"/>
  <c r="K6" i="6"/>
  <c r="Q6" i="6" s="1"/>
  <c r="AE183" i="6"/>
  <c r="AJ183" i="6" s="1"/>
  <c r="AG190" i="6"/>
  <c r="AL190" i="6" s="1"/>
  <c r="AJ251" i="5"/>
  <c r="AH229" i="6"/>
  <c r="AM229" i="6" s="1"/>
  <c r="AF215" i="6"/>
  <c r="AK215" i="6" s="1"/>
  <c r="F76" i="6"/>
  <c r="M77" i="6" s="1"/>
  <c r="AA5" i="6"/>
  <c r="P191" i="5"/>
  <c r="Q251" i="5"/>
  <c r="T73" i="5"/>
  <c r="U147" i="6"/>
  <c r="T140" i="5"/>
  <c r="P251" i="5"/>
  <c r="T140" i="6"/>
  <c r="AC76" i="6"/>
  <c r="AH77" i="6" s="1"/>
  <c r="AM77" i="6" s="1"/>
  <c r="S147" i="6"/>
  <c r="M248" i="5"/>
  <c r="T172" i="6"/>
  <c r="P213" i="6"/>
  <c r="AG62" i="6"/>
  <c r="AL62" i="6" s="1"/>
  <c r="AA76" i="6"/>
  <c r="AF77" i="6" s="1"/>
  <c r="AK77" i="6" s="1"/>
  <c r="AK259" i="6"/>
  <c r="R12" i="6"/>
  <c r="AE225" i="6"/>
  <c r="AJ225" i="6" s="1"/>
  <c r="T136" i="5"/>
  <c r="T21" i="6"/>
  <c r="AH228" i="6"/>
  <c r="AM228" i="6" s="1"/>
  <c r="S103" i="6"/>
  <c r="S202" i="6"/>
  <c r="Q163" i="5"/>
  <c r="P56" i="5"/>
  <c r="Q202" i="6"/>
  <c r="AG108" i="6"/>
  <c r="AL108" i="6" s="1"/>
  <c r="AH196" i="6"/>
  <c r="AM196" i="6" s="1"/>
  <c r="Q204" i="5"/>
  <c r="U80" i="6"/>
  <c r="R191" i="5"/>
  <c r="P95" i="5"/>
  <c r="R204" i="5"/>
  <c r="R140" i="6"/>
  <c r="AH242" i="6"/>
  <c r="AM242" i="6" s="1"/>
  <c r="T109" i="6"/>
  <c r="R156" i="5"/>
  <c r="R155" i="6"/>
  <c r="AJ258" i="6"/>
  <c r="M66" i="5"/>
  <c r="K77" i="6"/>
  <c r="Q77" i="6" s="1"/>
  <c r="AE194" i="6"/>
  <c r="AJ194" i="6" s="1"/>
  <c r="AC199" i="6"/>
  <c r="AH200" i="6" s="1"/>
  <c r="M209" i="6"/>
  <c r="R32" i="6"/>
  <c r="AF204" i="6"/>
  <c r="Z199" i="6"/>
  <c r="AE200" i="6" s="1"/>
  <c r="AJ200" i="6" s="1"/>
  <c r="P242" i="5"/>
  <c r="U109" i="6"/>
  <c r="U253" i="5"/>
  <c r="T253" i="5"/>
  <c r="AE143" i="5"/>
  <c r="AJ143" i="5" s="1"/>
  <c r="T125" i="6"/>
  <c r="U162" i="6"/>
  <c r="M206" i="6"/>
  <c r="M237" i="6"/>
  <c r="AE221" i="6"/>
  <c r="AJ221" i="6" s="1"/>
  <c r="AA199" i="6"/>
  <c r="AF200" i="6" s="1"/>
  <c r="AK200" i="6" s="1"/>
  <c r="T222" i="6"/>
  <c r="AM253" i="5"/>
  <c r="R6" i="5"/>
  <c r="AL205" i="5"/>
  <c r="AE72" i="6"/>
  <c r="AJ72" i="6" s="1"/>
  <c r="Q49" i="6"/>
  <c r="AE222" i="6"/>
  <c r="AJ222" i="6" s="1"/>
  <c r="AJ238" i="5"/>
  <c r="Q58" i="5"/>
  <c r="M69" i="6"/>
  <c r="AE237" i="6"/>
  <c r="AJ237" i="6" s="1"/>
  <c r="Z63" i="6"/>
  <c r="AE63" i="6" s="1"/>
  <c r="AJ63" i="6" s="1"/>
  <c r="K200" i="6"/>
  <c r="M68" i="6"/>
  <c r="P32" i="6"/>
  <c r="P49" i="6"/>
  <c r="U205" i="5"/>
  <c r="U194" i="6"/>
  <c r="R49" i="6"/>
  <c r="Q162" i="6"/>
  <c r="U222" i="6"/>
  <c r="Q205" i="5"/>
  <c r="P258" i="6"/>
  <c r="F63" i="6"/>
  <c r="M63" i="6" s="1"/>
  <c r="L63" i="6"/>
  <c r="T63" i="6" s="1"/>
  <c r="R258" i="6"/>
  <c r="AA63" i="6"/>
  <c r="AF64" i="6" s="1"/>
  <c r="AE235" i="6"/>
  <c r="AJ235" i="6" s="1"/>
  <c r="Q48" i="6"/>
  <c r="AE135" i="5"/>
  <c r="AJ135" i="5" s="1"/>
  <c r="Q111" i="5"/>
  <c r="AB63" i="6"/>
  <c r="AG63" i="6" s="1"/>
  <c r="P156" i="5"/>
  <c r="AE193" i="6"/>
  <c r="AJ193" i="6" s="1"/>
  <c r="R65" i="6"/>
  <c r="M206" i="5"/>
  <c r="F199" i="6"/>
  <c r="M199" i="6" s="1"/>
  <c r="R174" i="6"/>
  <c r="AV259" i="6"/>
  <c r="AJ259" i="6"/>
  <c r="S192" i="6"/>
  <c r="R39" i="6"/>
  <c r="Q187" i="6"/>
  <c r="AF141" i="6"/>
  <c r="AK141" i="6" s="1"/>
  <c r="T227" i="5"/>
  <c r="U199" i="6"/>
  <c r="M53" i="6"/>
  <c r="T113" i="6"/>
  <c r="U227" i="5"/>
  <c r="Q252" i="6"/>
  <c r="F130" i="6"/>
  <c r="M130" i="6" s="1"/>
  <c r="AC130" i="6"/>
  <c r="AH130" i="6" s="1"/>
  <c r="AM130" i="6" s="1"/>
  <c r="P109" i="6"/>
  <c r="AG188" i="6"/>
  <c r="AL188" i="6" s="1"/>
  <c r="Q149" i="6"/>
  <c r="M232" i="6"/>
  <c r="S120" i="6"/>
  <c r="T223" i="6"/>
  <c r="J130" i="6"/>
  <c r="T130" i="6" s="1"/>
  <c r="Z130" i="6"/>
  <c r="AE131" i="6" s="1"/>
  <c r="AJ131" i="6" s="1"/>
  <c r="AJ123" i="5"/>
  <c r="T110" i="6"/>
  <c r="P136" i="6"/>
  <c r="AE190" i="6"/>
  <c r="AJ190" i="6" s="1"/>
  <c r="R191" i="6"/>
  <c r="P174" i="6"/>
  <c r="T250" i="6"/>
  <c r="M96" i="6"/>
  <c r="Q90" i="6"/>
  <c r="U204" i="6"/>
  <c r="M81" i="6"/>
  <c r="R149" i="6"/>
  <c r="R218" i="6"/>
  <c r="AE32" i="6"/>
  <c r="AJ32" i="6" s="1"/>
  <c r="AB130" i="6"/>
  <c r="AG130" i="6" s="1"/>
  <c r="AL130" i="6" s="1"/>
  <c r="AE31" i="6"/>
  <c r="AJ31" i="6" s="1"/>
  <c r="R181" i="5"/>
  <c r="M82" i="6"/>
  <c r="AG32" i="6"/>
  <c r="AL32" i="6" s="1"/>
  <c r="Z230" i="6"/>
  <c r="AE231" i="6" s="1"/>
  <c r="R52" i="6"/>
  <c r="U223" i="6"/>
  <c r="T234" i="6"/>
  <c r="AB149" i="6"/>
  <c r="AG150" i="6" s="1"/>
  <c r="AE210" i="6"/>
  <c r="AJ210" i="6" s="1"/>
  <c r="U248" i="6"/>
  <c r="Q148" i="5"/>
  <c r="S167" i="5"/>
  <c r="U90" i="6"/>
  <c r="J252" i="6"/>
  <c r="AK252" i="6" s="1"/>
  <c r="AE212" i="6"/>
  <c r="AJ212" i="6" s="1"/>
  <c r="AF163" i="5"/>
  <c r="AK163" i="5" s="1"/>
  <c r="S68" i="6"/>
  <c r="M217" i="6"/>
  <c r="M226" i="5"/>
  <c r="S110" i="5"/>
  <c r="R226" i="6"/>
  <c r="U237" i="6"/>
  <c r="U226" i="6"/>
  <c r="P74" i="6"/>
  <c r="AF120" i="6"/>
  <c r="AK120" i="6" s="1"/>
  <c r="F149" i="6"/>
  <c r="M150" i="6" s="1"/>
  <c r="R248" i="6"/>
  <c r="Q219" i="6"/>
  <c r="R137" i="6"/>
  <c r="Z149" i="6"/>
  <c r="AE149" i="6" s="1"/>
  <c r="AJ149" i="6" s="1"/>
  <c r="P250" i="6"/>
  <c r="AJ210" i="5"/>
  <c r="R250" i="6"/>
  <c r="T136" i="6"/>
  <c r="M60" i="5"/>
  <c r="AC149" i="6"/>
  <c r="AH150" i="6" s="1"/>
  <c r="R109" i="5"/>
  <c r="T181" i="5"/>
  <c r="P210" i="5"/>
  <c r="R206" i="6"/>
  <c r="AE128" i="6"/>
  <c r="AJ128" i="6" s="1"/>
  <c r="P195" i="6"/>
  <c r="AE255" i="6"/>
  <c r="AJ255" i="6" s="1"/>
  <c r="T135" i="6"/>
  <c r="AG10" i="6"/>
  <c r="AL10" i="6" s="1"/>
  <c r="AF210" i="6"/>
  <c r="AK210" i="6" s="1"/>
  <c r="AG201" i="6"/>
  <c r="AL201" i="6" s="1"/>
  <c r="P132" i="6"/>
  <c r="AG220" i="6"/>
  <c r="AL220" i="6" s="1"/>
  <c r="M252" i="6"/>
  <c r="S174" i="6"/>
  <c r="AG246" i="6"/>
  <c r="AL246" i="6" s="1"/>
  <c r="M214" i="6"/>
  <c r="U13" i="6"/>
  <c r="AH116" i="5"/>
  <c r="AM116" i="5" s="1"/>
  <c r="AH81" i="6"/>
  <c r="AM81" i="6" s="1"/>
  <c r="K231" i="6"/>
  <c r="S231" i="6" s="1"/>
  <c r="R44" i="6"/>
  <c r="Q105" i="6"/>
  <c r="P219" i="6"/>
  <c r="F230" i="6"/>
  <c r="M231" i="6" s="1"/>
  <c r="M179" i="5"/>
  <c r="U244" i="6"/>
  <c r="R142" i="6"/>
  <c r="AC230" i="6"/>
  <c r="AH230" i="6" s="1"/>
  <c r="AM230" i="6" s="1"/>
  <c r="P107" i="5"/>
  <c r="AA230" i="6"/>
  <c r="AF230" i="6" s="1"/>
  <c r="AK230" i="6" s="1"/>
  <c r="M228" i="6"/>
  <c r="R195" i="6"/>
  <c r="J149" i="6"/>
  <c r="P149" i="6" s="1"/>
  <c r="AE60" i="5"/>
  <c r="AJ60" i="5" s="1"/>
  <c r="S142" i="5"/>
  <c r="M216" i="6"/>
  <c r="P122" i="5"/>
  <c r="M31" i="6"/>
  <c r="T44" i="6"/>
  <c r="AG219" i="6"/>
  <c r="AL219" i="6" s="1"/>
  <c r="U249" i="6"/>
  <c r="AJ11" i="5"/>
  <c r="AF111" i="6"/>
  <c r="AK111" i="6" s="1"/>
  <c r="T20" i="5"/>
  <c r="U124" i="6"/>
  <c r="P144" i="6"/>
  <c r="Q37" i="5"/>
  <c r="T90" i="6"/>
  <c r="R132" i="6"/>
  <c r="R11" i="6"/>
  <c r="AF110" i="6"/>
  <c r="AK110" i="6" s="1"/>
  <c r="R144" i="6"/>
  <c r="Q11" i="5"/>
  <c r="AH115" i="5"/>
  <c r="AM115" i="5" s="1"/>
  <c r="AF239" i="6"/>
  <c r="AK239" i="6" s="1"/>
  <c r="R11" i="5"/>
  <c r="P255" i="6"/>
  <c r="AG200" i="6"/>
  <c r="T249" i="6"/>
  <c r="AE114" i="6"/>
  <c r="AJ114" i="6" s="1"/>
  <c r="R87" i="6"/>
  <c r="AC251" i="6"/>
  <c r="AH251" i="6" s="1"/>
  <c r="AM251" i="6" s="1"/>
  <c r="S118" i="6"/>
  <c r="S146" i="6"/>
  <c r="U186" i="6"/>
  <c r="Q36" i="6"/>
  <c r="AF246" i="6"/>
  <c r="AK246" i="6" s="1"/>
  <c r="T245" i="6"/>
  <c r="R150" i="6"/>
  <c r="AF142" i="6"/>
  <c r="AK142" i="6" s="1"/>
  <c r="P111" i="6"/>
  <c r="AE232" i="6"/>
  <c r="AJ232" i="6" s="1"/>
  <c r="P37" i="5"/>
  <c r="P44" i="6"/>
  <c r="U217" i="6"/>
  <c r="T119" i="6"/>
  <c r="S122" i="6"/>
  <c r="S19" i="6"/>
  <c r="AF89" i="5"/>
  <c r="AK89" i="5" s="1"/>
  <c r="R46" i="6"/>
  <c r="Q166" i="5"/>
  <c r="U245" i="6"/>
  <c r="R109" i="6"/>
  <c r="Q255" i="6"/>
  <c r="AE7" i="6"/>
  <c r="AJ7" i="6" s="1"/>
  <c r="M120" i="6"/>
  <c r="P177" i="6"/>
  <c r="AH211" i="6"/>
  <c r="AM211" i="6" s="1"/>
  <c r="Q201" i="6"/>
  <c r="S217" i="6"/>
  <c r="S255" i="6"/>
  <c r="P118" i="6"/>
  <c r="S201" i="6"/>
  <c r="Q230" i="6"/>
  <c r="AG253" i="5"/>
  <c r="Q185" i="6"/>
  <c r="T224" i="6"/>
  <c r="M213" i="6"/>
  <c r="S226" i="6"/>
  <c r="AE100" i="6"/>
  <c r="AJ100" i="6" s="1"/>
  <c r="R7" i="6"/>
  <c r="AF195" i="6"/>
  <c r="AK195" i="6" s="1"/>
  <c r="AE243" i="6"/>
  <c r="AJ243" i="6" s="1"/>
  <c r="S211" i="6"/>
  <c r="T236" i="6"/>
  <c r="AG208" i="6"/>
  <c r="AL208" i="6" s="1"/>
  <c r="Q186" i="6"/>
  <c r="T74" i="6"/>
  <c r="S26" i="6"/>
  <c r="U96" i="6"/>
  <c r="U238" i="6"/>
  <c r="U240" i="6"/>
  <c r="P60" i="5"/>
  <c r="Q226" i="6"/>
  <c r="AH14" i="6"/>
  <c r="AM14" i="6" s="1"/>
  <c r="AH195" i="6"/>
  <c r="AM195" i="6" s="1"/>
  <c r="AF211" i="6"/>
  <c r="AK211" i="6" s="1"/>
  <c r="AH108" i="5"/>
  <c r="AM108" i="5" s="1"/>
  <c r="AF245" i="6"/>
  <c r="AK245" i="6" s="1"/>
  <c r="AK234" i="5"/>
  <c r="AH247" i="6"/>
  <c r="AM247" i="6" s="1"/>
  <c r="R179" i="6"/>
  <c r="AG142" i="6"/>
  <c r="AL142" i="6" s="1"/>
  <c r="S124" i="6"/>
  <c r="AH210" i="6"/>
  <c r="AM210" i="6" s="1"/>
  <c r="R245" i="6"/>
  <c r="P105" i="6"/>
  <c r="AG251" i="6"/>
  <c r="AL251" i="6" s="1"/>
  <c r="AK259" i="5"/>
  <c r="R85" i="6"/>
  <c r="P38" i="6"/>
  <c r="U44" i="6"/>
  <c r="U122" i="6"/>
  <c r="P125" i="6"/>
  <c r="Q43" i="6"/>
  <c r="Q110" i="5"/>
  <c r="T152" i="5"/>
  <c r="R121" i="5"/>
  <c r="U149" i="5"/>
  <c r="T72" i="6"/>
  <c r="AF26" i="6"/>
  <c r="AK26" i="6" s="1"/>
  <c r="AE174" i="6"/>
  <c r="AJ174" i="6" s="1"/>
  <c r="AE46" i="6"/>
  <c r="AJ46" i="6" s="1"/>
  <c r="U148" i="5"/>
  <c r="R33" i="5"/>
  <c r="M55" i="6"/>
  <c r="AG56" i="6"/>
  <c r="AL56" i="6" s="1"/>
  <c r="Q87" i="6"/>
  <c r="Q138" i="6"/>
  <c r="S20" i="6"/>
  <c r="R153" i="5"/>
  <c r="U168" i="6"/>
  <c r="P29" i="5"/>
  <c r="T103" i="6"/>
  <c r="T13" i="6"/>
  <c r="R165" i="6"/>
  <c r="U153" i="5"/>
  <c r="T121" i="6"/>
  <c r="Q167" i="6"/>
  <c r="P57" i="5"/>
  <c r="Q57" i="5"/>
  <c r="AH131" i="5"/>
  <c r="AM131" i="5" s="1"/>
  <c r="R108" i="6"/>
  <c r="Q53" i="5"/>
  <c r="AE12" i="5"/>
  <c r="AJ12" i="5" s="1"/>
  <c r="AH42" i="5"/>
  <c r="AM42" i="5" s="1"/>
  <c r="AM121" i="5"/>
  <c r="P108" i="6"/>
  <c r="S95" i="6"/>
  <c r="AF117" i="6"/>
  <c r="AK117" i="6" s="1"/>
  <c r="AG57" i="6"/>
  <c r="AL57" i="6" s="1"/>
  <c r="AH26" i="5"/>
  <c r="AM26" i="5" s="1"/>
  <c r="AG28" i="5"/>
  <c r="AL28" i="5" s="1"/>
  <c r="T66" i="6"/>
  <c r="AF118" i="6"/>
  <c r="AK118" i="6" s="1"/>
  <c r="Q143" i="6"/>
  <c r="AH102" i="6"/>
  <c r="AM102" i="6" s="1"/>
  <c r="S30" i="6"/>
  <c r="U137" i="5"/>
  <c r="R139" i="6"/>
  <c r="P122" i="6"/>
  <c r="AH62" i="5"/>
  <c r="AM62" i="5" s="1"/>
  <c r="U21" i="5"/>
  <c r="AH169" i="5"/>
  <c r="AM169" i="5" s="1"/>
  <c r="AE133" i="6"/>
  <c r="AJ133" i="6" s="1"/>
  <c r="AF54" i="5"/>
  <c r="AK54" i="5" s="1"/>
  <c r="AH36" i="5"/>
  <c r="AM36" i="5" s="1"/>
  <c r="AE176" i="6"/>
  <c r="AJ176" i="6" s="1"/>
  <c r="U130" i="6"/>
  <c r="P26" i="6"/>
  <c r="P42" i="6"/>
  <c r="AG133" i="6"/>
  <c r="AL133" i="6" s="1"/>
  <c r="AE47" i="6"/>
  <c r="AJ47" i="6" s="1"/>
  <c r="U117" i="6"/>
  <c r="AH154" i="6"/>
  <c r="AM154" i="6" s="1"/>
  <c r="R123" i="5"/>
  <c r="S43" i="6"/>
  <c r="AF156" i="6"/>
  <c r="AK156" i="6" s="1"/>
  <c r="T181" i="6"/>
  <c r="T46" i="6"/>
  <c r="S150" i="5"/>
  <c r="T117" i="6"/>
  <c r="AA106" i="6"/>
  <c r="AF106" i="6" s="1"/>
  <c r="P80" i="5"/>
  <c r="Q132" i="5"/>
  <c r="R100" i="5"/>
  <c r="R148" i="5"/>
  <c r="M42" i="5"/>
  <c r="Q115" i="6"/>
  <c r="AJ132" i="5"/>
  <c r="T69" i="6"/>
  <c r="S159" i="6"/>
  <c r="AB106" i="6"/>
  <c r="I80" i="6"/>
  <c r="P80" i="6" s="1"/>
  <c r="P64" i="6"/>
  <c r="AC106" i="6"/>
  <c r="AH106" i="6" s="1"/>
  <c r="AM106" i="6" s="1"/>
  <c r="AC79" i="6"/>
  <c r="AH79" i="6" s="1"/>
  <c r="AM79" i="6" s="1"/>
  <c r="T159" i="6"/>
  <c r="AE55" i="6"/>
  <c r="AJ55" i="6" s="1"/>
  <c r="AE49" i="6"/>
  <c r="AJ49" i="6" s="1"/>
  <c r="AF11" i="6"/>
  <c r="AK11" i="6" s="1"/>
  <c r="AF16" i="6"/>
  <c r="AK16" i="6" s="1"/>
  <c r="AF17" i="6"/>
  <c r="AK17" i="6" s="1"/>
  <c r="T123" i="5"/>
  <c r="P98" i="6"/>
  <c r="Q163" i="6"/>
  <c r="AB79" i="6"/>
  <c r="AG80" i="6" s="1"/>
  <c r="AL80" i="6" s="1"/>
  <c r="M142" i="6"/>
  <c r="F79" i="6"/>
  <c r="M79" i="6" s="1"/>
  <c r="T96" i="6"/>
  <c r="Q131" i="6"/>
  <c r="F106" i="6"/>
  <c r="M107" i="6" s="1"/>
  <c r="P74" i="5"/>
  <c r="S89" i="5"/>
  <c r="AK80" i="5"/>
  <c r="Q142" i="6"/>
  <c r="R41" i="6"/>
  <c r="R125" i="6"/>
  <c r="P28" i="5"/>
  <c r="S131" i="5"/>
  <c r="U20" i="6"/>
  <c r="I106" i="6"/>
  <c r="Q106" i="6" s="1"/>
  <c r="T80" i="5"/>
  <c r="R26" i="6"/>
  <c r="P147" i="6"/>
  <c r="AG6" i="5"/>
  <c r="AL6" i="5" s="1"/>
  <c r="AA79" i="6"/>
  <c r="AF79" i="6" s="1"/>
  <c r="AK79" i="6" s="1"/>
  <c r="R98" i="6"/>
  <c r="AE27" i="6"/>
  <c r="AJ27" i="6" s="1"/>
  <c r="T12" i="6"/>
  <c r="AJ100" i="5"/>
  <c r="Q136" i="6"/>
  <c r="M89" i="5"/>
  <c r="M234" i="6"/>
  <c r="M233" i="6"/>
  <c r="AG205" i="6"/>
  <c r="AL205" i="6" s="1"/>
  <c r="AG204" i="6"/>
  <c r="AL204" i="6" s="1"/>
  <c r="R236" i="6"/>
  <c r="M205" i="5"/>
  <c r="AE242" i="6"/>
  <c r="AJ242" i="6" s="1"/>
  <c r="U105" i="6"/>
  <c r="Q112" i="6"/>
  <c r="S5" i="6"/>
  <c r="Q199" i="6"/>
  <c r="AF183" i="6"/>
  <c r="AK183" i="6" s="1"/>
  <c r="U76" i="6"/>
  <c r="AA97" i="6"/>
  <c r="AF97" i="6" s="1"/>
  <c r="AK97" i="6" s="1"/>
  <c r="T209" i="6"/>
  <c r="Q117" i="6"/>
  <c r="Z97" i="6"/>
  <c r="AE97" i="6" s="1"/>
  <c r="AE90" i="5"/>
  <c r="AJ90" i="5" s="1"/>
  <c r="AB97" i="6"/>
  <c r="AG97" i="6" s="1"/>
  <c r="AL97" i="6" s="1"/>
  <c r="AE53" i="6"/>
  <c r="AJ53" i="6" s="1"/>
  <c r="F97" i="6"/>
  <c r="M97" i="6" s="1"/>
  <c r="S136" i="6"/>
  <c r="P206" i="5"/>
  <c r="R56" i="6"/>
  <c r="S123" i="5"/>
  <c r="U71" i="6"/>
  <c r="U192" i="6"/>
  <c r="P102" i="5"/>
  <c r="S238" i="6"/>
  <c r="AF247" i="6"/>
  <c r="AK247" i="6" s="1"/>
  <c r="Q123" i="5"/>
  <c r="R71" i="6"/>
  <c r="AL30" i="5"/>
  <c r="S102" i="5"/>
  <c r="M239" i="5"/>
  <c r="L97" i="6"/>
  <c r="U97" i="6" s="1"/>
  <c r="S222" i="6"/>
  <c r="S213" i="6"/>
  <c r="S131" i="6"/>
  <c r="AF209" i="5"/>
  <c r="AK209" i="5" s="1"/>
  <c r="R234" i="6"/>
  <c r="AE201" i="6"/>
  <c r="AJ201" i="6" s="1"/>
  <c r="AF237" i="6"/>
  <c r="AK237" i="6" s="1"/>
  <c r="AE166" i="6"/>
  <c r="AJ166" i="6" s="1"/>
  <c r="M143" i="6"/>
  <c r="Q227" i="6"/>
  <c r="AG240" i="6"/>
  <c r="AL240" i="6" s="1"/>
  <c r="M239" i="6"/>
  <c r="M240" i="6"/>
  <c r="T64" i="6"/>
  <c r="Q244" i="6"/>
  <c r="P244" i="6"/>
  <c r="R222" i="6"/>
  <c r="Q222" i="6"/>
  <c r="P222" i="6"/>
  <c r="M220" i="6"/>
  <c r="Q196" i="6"/>
  <c r="M94" i="5"/>
  <c r="R210" i="5"/>
  <c r="R227" i="6"/>
  <c r="AG218" i="6"/>
  <c r="AL218" i="6" s="1"/>
  <c r="AG248" i="5"/>
  <c r="AL248" i="5" s="1"/>
  <c r="M143" i="5"/>
  <c r="AH101" i="6"/>
  <c r="AM101" i="6" s="1"/>
  <c r="R244" i="6"/>
  <c r="M84" i="6"/>
  <c r="AG212" i="6"/>
  <c r="AL212" i="6" s="1"/>
  <c r="P150" i="6"/>
  <c r="P197" i="6"/>
  <c r="AG49" i="6"/>
  <c r="AL49" i="6" s="1"/>
  <c r="M141" i="6"/>
  <c r="AH221" i="6"/>
  <c r="AM221" i="6" s="1"/>
  <c r="M180" i="5"/>
  <c r="AH254" i="6"/>
  <c r="AM254" i="6" s="1"/>
  <c r="AF224" i="6"/>
  <c r="AK224" i="6" s="1"/>
  <c r="Q113" i="6"/>
  <c r="M22" i="5"/>
  <c r="AF83" i="5"/>
  <c r="AK83" i="5" s="1"/>
  <c r="AF10" i="6"/>
  <c r="AK10" i="6" s="1"/>
  <c r="AF143" i="5"/>
  <c r="AK143" i="5" s="1"/>
  <c r="AG156" i="6"/>
  <c r="AL156" i="6" s="1"/>
  <c r="AF196" i="6"/>
  <c r="AK196" i="6" s="1"/>
  <c r="AH40" i="6"/>
  <c r="AM40" i="6" s="1"/>
  <c r="P243" i="5"/>
  <c r="AF35" i="6"/>
  <c r="AK35" i="6" s="1"/>
  <c r="AG70" i="5"/>
  <c r="AL70" i="5" s="1"/>
  <c r="M90" i="5"/>
  <c r="AH189" i="6"/>
  <c r="AM189" i="6" s="1"/>
  <c r="AF238" i="6"/>
  <c r="AK238" i="6" s="1"/>
  <c r="U218" i="5"/>
  <c r="M111" i="5"/>
  <c r="AK56" i="5"/>
  <c r="R149" i="5"/>
  <c r="AF242" i="5"/>
  <c r="AK242" i="5" s="1"/>
  <c r="AL211" i="5"/>
  <c r="AH22" i="5"/>
  <c r="AM22" i="5" s="1"/>
  <c r="AG169" i="5"/>
  <c r="AL169" i="5" s="1"/>
  <c r="AF90" i="5"/>
  <c r="AK90" i="5" s="1"/>
  <c r="AF243" i="5"/>
  <c r="AK243" i="5" s="1"/>
  <c r="AJ108" i="5"/>
  <c r="Q108" i="5"/>
  <c r="AG200" i="5"/>
  <c r="AL200" i="5" s="1"/>
  <c r="P149" i="5"/>
  <c r="R108" i="5"/>
  <c r="Q54" i="5"/>
  <c r="Q149" i="5"/>
  <c r="AG73" i="5"/>
  <c r="AL73" i="5" s="1"/>
  <c r="P79" i="6"/>
  <c r="Q79" i="6"/>
  <c r="AE89" i="6"/>
  <c r="AJ89" i="6" s="1"/>
  <c r="AH90" i="6"/>
  <c r="AM90" i="6" s="1"/>
  <c r="R107" i="6"/>
  <c r="AG6" i="6"/>
  <c r="S90" i="5"/>
  <c r="AE6" i="5"/>
  <c r="AJ6" i="5" s="1"/>
  <c r="T90" i="5"/>
  <c r="S128" i="5"/>
  <c r="AF9" i="5"/>
  <c r="AK9" i="5" s="1"/>
  <c r="Q53" i="6"/>
  <c r="U128" i="5"/>
  <c r="AG12" i="6"/>
  <c r="AL12" i="6" s="1"/>
  <c r="AG5" i="6"/>
  <c r="AL5" i="6" s="1"/>
  <c r="P25" i="6"/>
  <c r="P143" i="6"/>
  <c r="Q11" i="6"/>
  <c r="R112" i="6"/>
  <c r="P107" i="6"/>
  <c r="Q5" i="6"/>
  <c r="S114" i="6"/>
  <c r="Q83" i="6"/>
  <c r="AL141" i="5"/>
  <c r="AH104" i="6"/>
  <c r="AM104" i="6" s="1"/>
  <c r="AH122" i="5"/>
  <c r="AM122" i="5" s="1"/>
  <c r="P11" i="6"/>
  <c r="P112" i="6"/>
  <c r="Q38" i="6"/>
  <c r="AE115" i="5"/>
  <c r="AJ115" i="5" s="1"/>
  <c r="Q76" i="6"/>
  <c r="R130" i="6"/>
  <c r="P131" i="6"/>
  <c r="AH136" i="5"/>
  <c r="AM136" i="5" s="1"/>
  <c r="Q119" i="5"/>
  <c r="S150" i="6"/>
  <c r="AF136" i="6"/>
  <c r="AK136" i="6" s="1"/>
  <c r="T131" i="6"/>
  <c r="U64" i="6"/>
  <c r="U98" i="6"/>
  <c r="R143" i="6"/>
  <c r="U5" i="6"/>
  <c r="R93" i="6"/>
  <c r="S110" i="6"/>
  <c r="AF116" i="5"/>
  <c r="AK116" i="5" s="1"/>
  <c r="U121" i="6"/>
  <c r="U41" i="6"/>
  <c r="S91" i="6"/>
  <c r="Q50" i="6"/>
  <c r="P163" i="6"/>
  <c r="R36" i="6"/>
  <c r="R79" i="6"/>
  <c r="Q107" i="6"/>
  <c r="T25" i="6"/>
  <c r="S25" i="6"/>
  <c r="T179" i="6"/>
  <c r="R113" i="6"/>
  <c r="R154" i="6"/>
  <c r="T165" i="6"/>
  <c r="R224" i="6"/>
  <c r="AG110" i="6"/>
  <c r="AL110" i="6" s="1"/>
  <c r="AG239" i="6"/>
  <c r="AL239" i="6" s="1"/>
  <c r="M145" i="6"/>
  <c r="AH91" i="6"/>
  <c r="AM91" i="6" s="1"/>
  <c r="AG196" i="6"/>
  <c r="AL196" i="6" s="1"/>
  <c r="T36" i="6"/>
  <c r="R105" i="6"/>
  <c r="S249" i="6"/>
  <c r="S101" i="6"/>
  <c r="Q239" i="6"/>
  <c r="AF251" i="6"/>
  <c r="AK251" i="6" s="1"/>
  <c r="T31" i="6"/>
  <c r="AG121" i="6"/>
  <c r="AL121" i="6" s="1"/>
  <c r="Q249" i="6"/>
  <c r="U142" i="6"/>
  <c r="R29" i="6"/>
  <c r="U29" i="6"/>
  <c r="T148" i="6"/>
  <c r="AG47" i="6"/>
  <c r="AL47" i="6" s="1"/>
  <c r="M193" i="6"/>
  <c r="S121" i="6"/>
  <c r="AE99" i="6"/>
  <c r="AJ99" i="6" s="1"/>
  <c r="T163" i="6"/>
  <c r="AE56" i="6"/>
  <c r="AJ56" i="6" s="1"/>
  <c r="AH37" i="6"/>
  <c r="AM37" i="6" s="1"/>
  <c r="AG61" i="6"/>
  <c r="AL61" i="6" s="1"/>
  <c r="AG48" i="6"/>
  <c r="AL48" i="6" s="1"/>
  <c r="S142" i="6"/>
  <c r="Q213" i="6"/>
  <c r="U131" i="6"/>
  <c r="AF186" i="6"/>
  <c r="AK186" i="6" s="1"/>
  <c r="AF153" i="6"/>
  <c r="AK153" i="6" s="1"/>
  <c r="U213" i="6"/>
  <c r="U36" i="6"/>
  <c r="AL249" i="6"/>
  <c r="S239" i="6"/>
  <c r="T8" i="6"/>
  <c r="T19" i="6"/>
  <c r="U72" i="6"/>
  <c r="T29" i="6"/>
  <c r="M194" i="6"/>
  <c r="T61" i="6"/>
  <c r="R25" i="6"/>
  <c r="Q47" i="6"/>
  <c r="S128" i="6"/>
  <c r="AE154" i="6"/>
  <c r="AJ154" i="6" s="1"/>
  <c r="P89" i="6"/>
  <c r="R241" i="6"/>
  <c r="M259" i="6"/>
  <c r="X259" i="6" s="1"/>
  <c r="P43" i="6"/>
  <c r="M238" i="6"/>
  <c r="AF53" i="6"/>
  <c r="AK53" i="6" s="1"/>
  <c r="M247" i="6"/>
  <c r="R116" i="6"/>
  <c r="M48" i="6"/>
  <c r="AG132" i="6"/>
  <c r="AL132" i="6" s="1"/>
  <c r="M125" i="6"/>
  <c r="AH27" i="6"/>
  <c r="AM27" i="6" s="1"/>
  <c r="P113" i="6"/>
  <c r="Q119" i="6"/>
  <c r="AF72" i="6"/>
  <c r="AK72" i="6" s="1"/>
  <c r="AH192" i="6"/>
  <c r="AM192" i="6" s="1"/>
  <c r="AH126" i="6"/>
  <c r="AM126" i="6" s="1"/>
  <c r="M170" i="6"/>
  <c r="AG109" i="6"/>
  <c r="AL109" i="6" s="1"/>
  <c r="M219" i="6"/>
  <c r="AF236" i="6"/>
  <c r="AK236" i="6" s="1"/>
  <c r="AG238" i="6"/>
  <c r="AL238" i="6" s="1"/>
  <c r="P50" i="6"/>
  <c r="M124" i="6"/>
  <c r="M242" i="6"/>
  <c r="P119" i="6"/>
  <c r="P154" i="6"/>
  <c r="Q224" i="6"/>
  <c r="AF40" i="6"/>
  <c r="AK40" i="6" s="1"/>
  <c r="AF43" i="6"/>
  <c r="AK43" i="6" s="1"/>
  <c r="P224" i="6"/>
  <c r="M258" i="6"/>
  <c r="Q89" i="6"/>
  <c r="AG211" i="6"/>
  <c r="AL211" i="6" s="1"/>
  <c r="AG236" i="6"/>
  <c r="AL236" i="6" s="1"/>
  <c r="AF242" i="6"/>
  <c r="AK242" i="6" s="1"/>
  <c r="M246" i="6"/>
  <c r="AH185" i="6"/>
  <c r="AM185" i="6" s="1"/>
  <c r="Q155" i="6"/>
  <c r="R177" i="6"/>
  <c r="AF103" i="6"/>
  <c r="AK103" i="6" s="1"/>
  <c r="AH93" i="6"/>
  <c r="AM93" i="6" s="1"/>
  <c r="P5" i="6"/>
  <c r="AG83" i="5"/>
  <c r="AL83" i="5" s="1"/>
  <c r="AE207" i="5"/>
  <c r="AJ207" i="5" s="1"/>
  <c r="AK175" i="5"/>
  <c r="AH6" i="5"/>
  <c r="AM6" i="5" s="1"/>
  <c r="T205" i="5"/>
  <c r="AG80" i="5"/>
  <c r="AL80" i="5" s="1"/>
  <c r="M209" i="5"/>
  <c r="S60" i="5"/>
  <c r="AF166" i="5"/>
  <c r="AK166" i="5" s="1"/>
  <c r="AF149" i="5"/>
  <c r="AK149" i="5" s="1"/>
  <c r="T91" i="5"/>
  <c r="S175" i="5"/>
  <c r="AG36" i="5"/>
  <c r="AL36" i="5" s="1"/>
  <c r="M212" i="5"/>
  <c r="AH100" i="5"/>
  <c r="AM100" i="5" s="1"/>
  <c r="AF117" i="5"/>
  <c r="AK117" i="5" s="1"/>
  <c r="T154" i="5"/>
  <c r="U154" i="5"/>
  <c r="R91" i="5"/>
  <c r="P161" i="5"/>
  <c r="S206" i="5"/>
  <c r="AG152" i="5"/>
  <c r="AL152" i="5" s="1"/>
  <c r="AH89" i="5"/>
  <c r="AM89" i="5" s="1"/>
  <c r="AG108" i="5"/>
  <c r="AL108" i="5" s="1"/>
  <c r="R74" i="5"/>
  <c r="U74" i="5"/>
  <c r="S207" i="5"/>
  <c r="AE111" i="5"/>
  <c r="AJ111" i="5" s="1"/>
  <c r="S249" i="5"/>
  <c r="M129" i="5"/>
  <c r="Q60" i="5"/>
  <c r="M107" i="5"/>
  <c r="R155" i="5"/>
  <c r="T249" i="5"/>
  <c r="P207" i="5"/>
  <c r="AK249" i="5"/>
  <c r="AE169" i="5"/>
  <c r="AJ169" i="5" s="1"/>
  <c r="AG79" i="5"/>
  <c r="AL79" i="5" s="1"/>
  <c r="Q107" i="5"/>
  <c r="AH154" i="5"/>
  <c r="AM154" i="5" s="1"/>
  <c r="R143" i="5"/>
  <c r="AF152" i="5"/>
  <c r="AK152" i="5" s="1"/>
  <c r="P59" i="5"/>
  <c r="AH119" i="5"/>
  <c r="AM119" i="5" s="1"/>
  <c r="AL93" i="5"/>
  <c r="Q209" i="5"/>
  <c r="R209" i="5"/>
  <c r="AJ209" i="5"/>
  <c r="Q156" i="5"/>
  <c r="AG242" i="5"/>
  <c r="AL242" i="5" s="1"/>
  <c r="AG206" i="5"/>
  <c r="AL206" i="5" s="1"/>
  <c r="AG89" i="5"/>
  <c r="AL89" i="5" s="1"/>
  <c r="P129" i="5"/>
  <c r="R197" i="6"/>
  <c r="T220" i="6"/>
  <c r="P251" i="6"/>
  <c r="T216" i="6"/>
  <c r="T244" i="6"/>
  <c r="U28" i="6"/>
  <c r="AF241" i="6"/>
  <c r="AK241" i="6" s="1"/>
  <c r="M201" i="5"/>
  <c r="AG94" i="5"/>
  <c r="AL94" i="5" s="1"/>
  <c r="M241" i="6"/>
  <c r="Q128" i="6"/>
  <c r="AK127" i="5"/>
  <c r="AF194" i="6"/>
  <c r="AK194" i="6" s="1"/>
  <c r="R181" i="6"/>
  <c r="U242" i="6"/>
  <c r="AH186" i="6"/>
  <c r="AM186" i="6" s="1"/>
  <c r="P96" i="5"/>
  <c r="Q93" i="5"/>
  <c r="T95" i="5"/>
  <c r="AH186" i="5"/>
  <c r="AM186" i="5" s="1"/>
  <c r="AG241" i="5"/>
  <c r="AL241" i="5" s="1"/>
  <c r="AG114" i="6"/>
  <c r="AL114" i="6" s="1"/>
  <c r="AE152" i="5"/>
  <c r="AJ152" i="5" s="1"/>
  <c r="AF201" i="5"/>
  <c r="AK201" i="5" s="1"/>
  <c r="U122" i="5"/>
  <c r="AF86" i="5"/>
  <c r="AK86" i="5" s="1"/>
  <c r="Q96" i="5"/>
  <c r="M191" i="5"/>
  <c r="U19" i="6"/>
  <c r="R216" i="6"/>
  <c r="AE189" i="6"/>
  <c r="AJ189" i="6" s="1"/>
  <c r="AE119" i="5"/>
  <c r="AJ119" i="5" s="1"/>
  <c r="AE69" i="6"/>
  <c r="AJ69" i="6" s="1"/>
  <c r="AH241" i="6"/>
  <c r="AM241" i="6" s="1"/>
  <c r="T177" i="6"/>
  <c r="AG9" i="6"/>
  <c r="AL9" i="6" s="1"/>
  <c r="AH234" i="5"/>
  <c r="AM234" i="5" s="1"/>
  <c r="AH253" i="6"/>
  <c r="AF237" i="5"/>
  <c r="AK237" i="5" s="1"/>
  <c r="P175" i="6"/>
  <c r="Q218" i="6"/>
  <c r="S218" i="6"/>
  <c r="M245" i="6"/>
  <c r="S175" i="6"/>
  <c r="T219" i="6"/>
  <c r="R122" i="5"/>
  <c r="S256" i="6"/>
  <c r="U241" i="6"/>
  <c r="AF182" i="6"/>
  <c r="AK182" i="6" s="1"/>
  <c r="U220" i="6"/>
  <c r="AF19" i="6"/>
  <c r="AK19" i="6" s="1"/>
  <c r="T121" i="5"/>
  <c r="U95" i="6"/>
  <c r="S96" i="5"/>
  <c r="P7" i="5"/>
  <c r="AE162" i="5"/>
  <c r="AJ162" i="5" s="1"/>
  <c r="T116" i="6"/>
  <c r="M121" i="6"/>
  <c r="U134" i="6"/>
  <c r="S155" i="6"/>
  <c r="T5" i="6"/>
  <c r="Q63" i="5"/>
  <c r="AK191" i="5"/>
  <c r="U254" i="6"/>
  <c r="U155" i="6"/>
  <c r="AG101" i="5"/>
  <c r="AL101" i="5" s="1"/>
  <c r="AE216" i="6"/>
  <c r="AJ216" i="6" s="1"/>
  <c r="T248" i="5"/>
  <c r="P248" i="5"/>
  <c r="S129" i="5"/>
  <c r="S63" i="5"/>
  <c r="S191" i="5"/>
  <c r="AE209" i="6"/>
  <c r="AJ209" i="6" s="1"/>
  <c r="AE254" i="6"/>
  <c r="AJ254" i="6" s="1"/>
  <c r="T191" i="5"/>
  <c r="S235" i="6"/>
  <c r="R169" i="6"/>
  <c r="S219" i="6"/>
  <c r="R19" i="6"/>
  <c r="Q110" i="6"/>
  <c r="AG209" i="5"/>
  <c r="AL209" i="5" s="1"/>
  <c r="R5" i="6"/>
  <c r="T235" i="6"/>
  <c r="T241" i="6"/>
  <c r="T186" i="6"/>
  <c r="U177" i="6"/>
  <c r="U228" i="6"/>
  <c r="P121" i="5"/>
  <c r="M122" i="6"/>
  <c r="AH26" i="6"/>
  <c r="AM26" i="6" s="1"/>
  <c r="M47" i="6"/>
  <c r="M110" i="6"/>
  <c r="T56" i="6"/>
  <c r="AG116" i="5"/>
  <c r="AL116" i="5" s="1"/>
  <c r="Q242" i="6"/>
  <c r="AF193" i="6"/>
  <c r="AK193" i="6" s="1"/>
  <c r="T151" i="6"/>
  <c r="AG171" i="5"/>
  <c r="AL171" i="5" s="1"/>
  <c r="P61" i="6"/>
  <c r="U80" i="5"/>
  <c r="U181" i="6"/>
  <c r="AG90" i="5"/>
  <c r="AL90" i="5" s="1"/>
  <c r="R28" i="6"/>
  <c r="AH105" i="6"/>
  <c r="AM105" i="6" s="1"/>
  <c r="U66" i="6"/>
  <c r="P99" i="6"/>
  <c r="AH111" i="6"/>
  <c r="AM111" i="6" s="1"/>
  <c r="AG44" i="6"/>
  <c r="AL44" i="6" s="1"/>
  <c r="M251" i="6"/>
  <c r="P69" i="5"/>
  <c r="Q55" i="6"/>
  <c r="Q153" i="6"/>
  <c r="AH20" i="6"/>
  <c r="AM20" i="6" s="1"/>
  <c r="R243" i="6"/>
  <c r="AG186" i="6"/>
  <c r="AL186" i="6" s="1"/>
  <c r="Q69" i="5"/>
  <c r="AG117" i="5"/>
  <c r="AL117" i="5" s="1"/>
  <c r="AH25" i="6"/>
  <c r="AM25" i="6" s="1"/>
  <c r="AG16" i="6"/>
  <c r="AL16" i="6" s="1"/>
  <c r="AH137" i="6"/>
  <c r="AM137" i="6" s="1"/>
  <c r="AH238" i="5"/>
  <c r="AM238" i="5" s="1"/>
  <c r="R242" i="5"/>
  <c r="M11" i="5"/>
  <c r="P243" i="6"/>
  <c r="M92" i="6"/>
  <c r="AG233" i="6"/>
  <c r="AG247" i="6"/>
  <c r="AL247" i="6" s="1"/>
  <c r="AH180" i="5"/>
  <c r="AM180" i="5" s="1"/>
  <c r="P110" i="6"/>
  <c r="M46" i="6"/>
  <c r="M111" i="6"/>
  <c r="AG15" i="6"/>
  <c r="AL15" i="6" s="1"/>
  <c r="AG26" i="6"/>
  <c r="AL26" i="6" s="1"/>
  <c r="AG118" i="6"/>
  <c r="AL118" i="6" s="1"/>
  <c r="AH118" i="6"/>
  <c r="AM118" i="6" s="1"/>
  <c r="AF257" i="6"/>
  <c r="AK257" i="6" s="1"/>
  <c r="AG206" i="6"/>
  <c r="AL206" i="6" s="1"/>
  <c r="R89" i="5"/>
  <c r="AF15" i="5"/>
  <c r="AK15" i="5" s="1"/>
  <c r="AF112" i="6"/>
  <c r="AK112" i="6" s="1"/>
  <c r="M97" i="5"/>
  <c r="AH201" i="6"/>
  <c r="AM201" i="6" s="1"/>
  <c r="S115" i="6"/>
  <c r="AE74" i="5"/>
  <c r="AJ74" i="5" s="1"/>
  <c r="AG232" i="6"/>
  <c r="AL232" i="6" s="1"/>
  <c r="AF201" i="6"/>
  <c r="AK201" i="6" s="1"/>
  <c r="T89" i="5"/>
  <c r="P186" i="6"/>
  <c r="R247" i="6"/>
  <c r="T247" i="6"/>
  <c r="S229" i="6"/>
  <c r="U92" i="6"/>
  <c r="S9" i="6"/>
  <c r="S190" i="6"/>
  <c r="S158" i="6"/>
  <c r="U33" i="6"/>
  <c r="Q44" i="6"/>
  <c r="R101" i="6"/>
  <c r="AE253" i="6"/>
  <c r="AJ253" i="6" s="1"/>
  <c r="R178" i="6"/>
  <c r="AE217" i="6"/>
  <c r="AJ217" i="6" s="1"/>
  <c r="S92" i="6"/>
  <c r="U146" i="6"/>
  <c r="Q238" i="5"/>
  <c r="S191" i="6"/>
  <c r="AH246" i="6"/>
  <c r="AM246" i="6" s="1"/>
  <c r="Q109" i="6"/>
  <c r="T229" i="6"/>
  <c r="AH191" i="6"/>
  <c r="AM191" i="6" s="1"/>
  <c r="AE147" i="6"/>
  <c r="AJ147" i="6" s="1"/>
  <c r="AF256" i="6"/>
  <c r="AK256" i="6" s="1"/>
  <c r="AH197" i="6"/>
  <c r="AM197" i="6" s="1"/>
  <c r="AF48" i="6"/>
  <c r="AK48" i="6" s="1"/>
  <c r="M202" i="6"/>
  <c r="R157" i="6"/>
  <c r="Q124" i="6"/>
  <c r="AG117" i="6"/>
  <c r="AL117" i="6" s="1"/>
  <c r="AG122" i="6"/>
  <c r="AL122" i="6" s="1"/>
  <c r="Q191" i="6"/>
  <c r="T195" i="6"/>
  <c r="U157" i="6"/>
  <c r="U73" i="6"/>
  <c r="AH143" i="6"/>
  <c r="AM143" i="6" s="1"/>
  <c r="P51" i="6"/>
  <c r="AE167" i="6"/>
  <c r="AJ167" i="6" s="1"/>
  <c r="T114" i="6"/>
  <c r="AG187" i="6"/>
  <c r="AL187" i="6" s="1"/>
  <c r="M151" i="5"/>
  <c r="U195" i="6"/>
  <c r="S48" i="6"/>
  <c r="M250" i="6"/>
  <c r="AH128" i="5"/>
  <c r="AM128" i="5" s="1"/>
  <c r="U237" i="5"/>
  <c r="S237" i="5"/>
  <c r="Q237" i="5"/>
  <c r="AH142" i="6"/>
  <c r="AM142" i="6" s="1"/>
  <c r="AF151" i="5"/>
  <c r="AK151" i="5" s="1"/>
  <c r="AE48" i="6"/>
  <c r="AJ48" i="6" s="1"/>
  <c r="R212" i="6"/>
  <c r="R133" i="6"/>
  <c r="M171" i="5"/>
  <c r="Q88" i="6"/>
  <c r="AF168" i="6"/>
  <c r="AK168" i="6" s="1"/>
  <c r="AH9" i="6"/>
  <c r="AM9" i="6" s="1"/>
  <c r="AG45" i="6"/>
  <c r="AL45" i="6" s="1"/>
  <c r="M183" i="6"/>
  <c r="S117" i="6"/>
  <c r="U243" i="6"/>
  <c r="AH237" i="6"/>
  <c r="AM237" i="6" s="1"/>
  <c r="AH72" i="6"/>
  <c r="AM72" i="6" s="1"/>
  <c r="U97" i="5"/>
  <c r="M153" i="6"/>
  <c r="AF36" i="6"/>
  <c r="AK36" i="6" s="1"/>
  <c r="AF154" i="6"/>
  <c r="AK154" i="6" s="1"/>
  <c r="S37" i="6"/>
  <c r="T197" i="6"/>
  <c r="S220" i="6"/>
  <c r="T203" i="6"/>
  <c r="T243" i="6"/>
  <c r="AG207" i="6"/>
  <c r="AL207" i="6" s="1"/>
  <c r="Q59" i="6"/>
  <c r="P16" i="5"/>
  <c r="AG134" i="6"/>
  <c r="AL134" i="6" s="1"/>
  <c r="AF49" i="6"/>
  <c r="AK49" i="6" s="1"/>
  <c r="M99" i="6"/>
  <c r="U190" i="6"/>
  <c r="P37" i="6"/>
  <c r="U18" i="6"/>
  <c r="AG176" i="6"/>
  <c r="AL176" i="6" s="1"/>
  <c r="AF149" i="6"/>
  <c r="T208" i="6"/>
  <c r="M189" i="6"/>
  <c r="AE228" i="6"/>
  <c r="AJ228" i="6" s="1"/>
  <c r="T157" i="6"/>
  <c r="R257" i="6"/>
  <c r="S245" i="6"/>
  <c r="S81" i="5"/>
  <c r="S140" i="5"/>
  <c r="S186" i="6"/>
  <c r="AH110" i="6"/>
  <c r="AM110" i="6" s="1"/>
  <c r="AE86" i="6"/>
  <c r="AJ86" i="6" s="1"/>
  <c r="S66" i="6"/>
  <c r="Q209" i="6"/>
  <c r="R100" i="6"/>
  <c r="M91" i="5"/>
  <c r="Q220" i="6"/>
  <c r="AG27" i="6"/>
  <c r="AL27" i="6" s="1"/>
  <c r="S33" i="6"/>
  <c r="U178" i="6"/>
  <c r="S93" i="6"/>
  <c r="S56" i="6"/>
  <c r="S57" i="6"/>
  <c r="AF220" i="6"/>
  <c r="AK220" i="6" s="1"/>
  <c r="AF228" i="6"/>
  <c r="AK228" i="6" s="1"/>
  <c r="AF65" i="6"/>
  <c r="AK65" i="6" s="1"/>
  <c r="M54" i="6"/>
  <c r="P84" i="6"/>
  <c r="AH184" i="5"/>
  <c r="AM184" i="5" s="1"/>
  <c r="M236" i="6"/>
  <c r="M201" i="6"/>
  <c r="AG136" i="6"/>
  <c r="AL136" i="6" s="1"/>
  <c r="AF147" i="6"/>
  <c r="AK147" i="6" s="1"/>
  <c r="Q116" i="6"/>
  <c r="Q77" i="5"/>
  <c r="P198" i="6"/>
  <c r="P212" i="6"/>
  <c r="AF240" i="6"/>
  <c r="AK240" i="6" s="1"/>
  <c r="M254" i="6"/>
  <c r="P36" i="6"/>
  <c r="R77" i="5"/>
  <c r="Q198" i="6"/>
  <c r="Q212" i="6"/>
  <c r="AF99" i="6"/>
  <c r="AK99" i="6" s="1"/>
  <c r="M208" i="6"/>
  <c r="M211" i="6"/>
  <c r="M166" i="6"/>
  <c r="P146" i="6"/>
  <c r="M58" i="6"/>
  <c r="AH38" i="6"/>
  <c r="AM38" i="6" s="1"/>
  <c r="Q146" i="6"/>
  <c r="M188" i="6"/>
  <c r="P242" i="6"/>
  <c r="AH19" i="5"/>
  <c r="AM19" i="5" s="1"/>
  <c r="R242" i="6"/>
  <c r="AH187" i="6"/>
  <c r="AM187" i="6" s="1"/>
  <c r="P52" i="6"/>
  <c r="AH236" i="6"/>
  <c r="AM236" i="6" s="1"/>
  <c r="M134" i="6"/>
  <c r="Q158" i="6"/>
  <c r="Q91" i="6"/>
  <c r="AG258" i="6"/>
  <c r="AL258" i="6" s="1"/>
  <c r="AF146" i="6"/>
  <c r="AK146" i="6" s="1"/>
  <c r="P257" i="6"/>
  <c r="R152" i="6"/>
  <c r="AH21" i="6"/>
  <c r="AM21" i="6" s="1"/>
  <c r="M128" i="5"/>
  <c r="AH129" i="6"/>
  <c r="AM129" i="6" s="1"/>
  <c r="AG111" i="5"/>
  <c r="AL111" i="5" s="1"/>
  <c r="T160" i="5"/>
  <c r="AF73" i="5"/>
  <c r="AK73" i="5" s="1"/>
  <c r="S44" i="6"/>
  <c r="T158" i="6"/>
  <c r="AG177" i="6"/>
  <c r="AL177" i="6" s="1"/>
  <c r="AE124" i="6"/>
  <c r="AJ124" i="6" s="1"/>
  <c r="AF175" i="6"/>
  <c r="AK175" i="6" s="1"/>
  <c r="P119" i="5"/>
  <c r="AK96" i="5"/>
  <c r="P133" i="6"/>
  <c r="AF116" i="6"/>
  <c r="AK116" i="6" s="1"/>
  <c r="AG21" i="6"/>
  <c r="AL21" i="6" s="1"/>
  <c r="U59" i="6"/>
  <c r="T183" i="6"/>
  <c r="R10" i="6"/>
  <c r="R20" i="6"/>
  <c r="AH118" i="5"/>
  <c r="AM118" i="5" s="1"/>
  <c r="S36" i="6"/>
  <c r="AG14" i="6"/>
  <c r="AL14" i="6" s="1"/>
  <c r="U156" i="6"/>
  <c r="AK147" i="5"/>
  <c r="AE54" i="5"/>
  <c r="AJ54" i="5" s="1"/>
  <c r="M49" i="6"/>
  <c r="M104" i="5"/>
  <c r="AH111" i="5"/>
  <c r="AM111" i="5" s="1"/>
  <c r="AF87" i="6"/>
  <c r="AK87" i="6" s="1"/>
  <c r="AE111" i="6"/>
  <c r="AJ111" i="6" s="1"/>
  <c r="AG178" i="6"/>
  <c r="AL178" i="6" s="1"/>
  <c r="U144" i="6"/>
  <c r="AG111" i="6"/>
  <c r="AL111" i="6" s="1"/>
  <c r="M22" i="6"/>
  <c r="AH19" i="6"/>
  <c r="AM19" i="6" s="1"/>
  <c r="T170" i="6"/>
  <c r="R99" i="6"/>
  <c r="P182" i="6"/>
  <c r="R131" i="5"/>
  <c r="R118" i="5"/>
  <c r="M91" i="6"/>
  <c r="AE92" i="6"/>
  <c r="AJ92" i="6" s="1"/>
  <c r="P81" i="6"/>
  <c r="AK8" i="5"/>
  <c r="P141" i="6"/>
  <c r="T91" i="6"/>
  <c r="AF100" i="6"/>
  <c r="AK100" i="6" s="1"/>
  <c r="AF180" i="5"/>
  <c r="AK180" i="5" s="1"/>
  <c r="Q133" i="6"/>
  <c r="U114" i="5"/>
  <c r="Q118" i="5"/>
  <c r="P92" i="6"/>
  <c r="AE69" i="5"/>
  <c r="AJ69" i="5" s="1"/>
  <c r="S16" i="5"/>
  <c r="T152" i="6"/>
  <c r="P184" i="6"/>
  <c r="T156" i="6"/>
  <c r="R114" i="6"/>
  <c r="P49" i="5"/>
  <c r="AF179" i="5"/>
  <c r="AK179" i="5" s="1"/>
  <c r="AF123" i="5"/>
  <c r="AK123" i="5" s="1"/>
  <c r="T137" i="6"/>
  <c r="AE174" i="5"/>
  <c r="AJ174" i="5" s="1"/>
  <c r="AH103" i="5"/>
  <c r="AM103" i="5" s="1"/>
  <c r="AF128" i="6"/>
  <c r="AK128" i="6" s="1"/>
  <c r="AF84" i="6"/>
  <c r="AK84" i="6" s="1"/>
  <c r="R48" i="6"/>
  <c r="AE57" i="5"/>
  <c r="AJ57" i="5" s="1"/>
  <c r="U131" i="5"/>
  <c r="P19" i="6"/>
  <c r="U87" i="6"/>
  <c r="M71" i="6"/>
  <c r="U169" i="6"/>
  <c r="Q52" i="6"/>
  <c r="AH167" i="6"/>
  <c r="AM167" i="6" s="1"/>
  <c r="M70" i="5"/>
  <c r="U85" i="5"/>
  <c r="P47" i="6"/>
  <c r="AF122" i="5"/>
  <c r="AK122" i="5" s="1"/>
  <c r="AF126" i="6"/>
  <c r="AK126" i="6" s="1"/>
  <c r="M136" i="5"/>
  <c r="T127" i="5"/>
  <c r="AG167" i="5"/>
  <c r="AL167" i="5" s="1"/>
  <c r="AF127" i="6"/>
  <c r="AK127" i="6" s="1"/>
  <c r="P158" i="6"/>
  <c r="AE143" i="6"/>
  <c r="AJ143" i="6" s="1"/>
  <c r="AE182" i="6"/>
  <c r="AJ182" i="6" s="1"/>
  <c r="AE153" i="6"/>
  <c r="AJ153" i="6" s="1"/>
  <c r="AE142" i="6"/>
  <c r="AJ142" i="6" s="1"/>
  <c r="T7" i="6"/>
  <c r="AE151" i="5"/>
  <c r="AJ151" i="5" s="1"/>
  <c r="S84" i="6"/>
  <c r="S81" i="6"/>
  <c r="AJ175" i="5"/>
  <c r="T85" i="5"/>
  <c r="U158" i="6"/>
  <c r="AG124" i="5"/>
  <c r="AL124" i="5" s="1"/>
  <c r="P160" i="5"/>
  <c r="P124" i="6"/>
  <c r="M55" i="5"/>
  <c r="T105" i="6"/>
  <c r="AG90" i="6"/>
  <c r="AL90" i="6" s="1"/>
  <c r="AE175" i="6"/>
  <c r="AJ175" i="6" s="1"/>
  <c r="P175" i="5"/>
  <c r="AF18" i="6"/>
  <c r="AK18" i="6" s="1"/>
  <c r="AH157" i="6"/>
  <c r="AM157" i="6" s="1"/>
  <c r="AF24" i="6"/>
  <c r="AK24" i="6" s="1"/>
  <c r="P87" i="6"/>
  <c r="T77" i="6"/>
  <c r="T174" i="5"/>
  <c r="AE125" i="6"/>
  <c r="AJ125" i="6" s="1"/>
  <c r="T16" i="6"/>
  <c r="R72" i="5"/>
  <c r="T39" i="5"/>
  <c r="Q41" i="6"/>
  <c r="Q20" i="5"/>
  <c r="AE89" i="5"/>
  <c r="AJ89" i="5" s="1"/>
  <c r="S39" i="5"/>
  <c r="AL112" i="5"/>
  <c r="R88" i="5"/>
  <c r="T166" i="5"/>
  <c r="P166" i="5"/>
  <c r="P91" i="6"/>
  <c r="R129" i="6"/>
  <c r="S80" i="6"/>
  <c r="U149" i="6"/>
  <c r="T155" i="6"/>
  <c r="P27" i="6"/>
  <c r="AG49" i="5"/>
  <c r="AL49" i="5" s="1"/>
  <c r="AG139" i="6"/>
  <c r="AL139" i="6" s="1"/>
  <c r="M174" i="6"/>
  <c r="R20" i="5"/>
  <c r="P152" i="6"/>
  <c r="S166" i="6"/>
  <c r="P183" i="6"/>
  <c r="AF167" i="6"/>
  <c r="AK167" i="6" s="1"/>
  <c r="T50" i="6"/>
  <c r="AH47" i="6"/>
  <c r="AM47" i="6" s="1"/>
  <c r="U183" i="6"/>
  <c r="P137" i="6"/>
  <c r="R74" i="6"/>
  <c r="R162" i="6"/>
  <c r="AH113" i="5"/>
  <c r="AM113" i="5" s="1"/>
  <c r="AE110" i="6"/>
  <c r="AJ110" i="6" s="1"/>
  <c r="AE26" i="5"/>
  <c r="AJ26" i="5" s="1"/>
  <c r="M112" i="6"/>
  <c r="AG160" i="6"/>
  <c r="AL160" i="6" s="1"/>
  <c r="AF74" i="6"/>
  <c r="AK74" i="6" s="1"/>
  <c r="R27" i="6"/>
  <c r="M20" i="5"/>
  <c r="M119" i="5"/>
  <c r="U22" i="6"/>
  <c r="U15" i="6"/>
  <c r="P10" i="5"/>
  <c r="AF137" i="5"/>
  <c r="AK137" i="5" s="1"/>
  <c r="AF25" i="6"/>
  <c r="AK25" i="6" s="1"/>
  <c r="P170" i="6"/>
  <c r="M59" i="6"/>
  <c r="AH22" i="6"/>
  <c r="AM22" i="6" s="1"/>
  <c r="R22" i="5"/>
  <c r="AJ22" i="5"/>
  <c r="P22" i="5"/>
  <c r="P68" i="5"/>
  <c r="Q5" i="5"/>
  <c r="R10" i="5"/>
  <c r="T88" i="5"/>
  <c r="U112" i="5"/>
  <c r="AG102" i="5"/>
  <c r="AL102" i="5" s="1"/>
  <c r="M127" i="5"/>
  <c r="S8" i="6"/>
  <c r="T99" i="6"/>
  <c r="R141" i="6"/>
  <c r="AE152" i="6"/>
  <c r="AJ152" i="6" s="1"/>
  <c r="AF161" i="6"/>
  <c r="AK161" i="6" s="1"/>
  <c r="AH18" i="6"/>
  <c r="AM18" i="6" s="1"/>
  <c r="S22" i="6"/>
  <c r="R173" i="6"/>
  <c r="AM80" i="5"/>
  <c r="R137" i="5"/>
  <c r="AG19" i="5"/>
  <c r="AL19" i="5" s="1"/>
  <c r="AE86" i="5"/>
  <c r="AJ86" i="5" s="1"/>
  <c r="P96" i="6"/>
  <c r="S50" i="6"/>
  <c r="Q177" i="6"/>
  <c r="S176" i="6"/>
  <c r="S72" i="6"/>
  <c r="AG162" i="6"/>
  <c r="AL162" i="6" s="1"/>
  <c r="T16" i="5"/>
  <c r="AG76" i="5"/>
  <c r="AL76" i="5" s="1"/>
  <c r="M73" i="5"/>
  <c r="AH51" i="6"/>
  <c r="AM51" i="6" s="1"/>
  <c r="U108" i="6"/>
  <c r="Q142" i="5"/>
  <c r="Q19" i="6"/>
  <c r="AJ20" i="5"/>
  <c r="T43" i="5"/>
  <c r="Q18" i="6"/>
  <c r="T34" i="6"/>
  <c r="AG168" i="6"/>
  <c r="AL168" i="6" s="1"/>
  <c r="M16" i="5"/>
  <c r="AG183" i="6"/>
  <c r="AL183" i="6" s="1"/>
  <c r="U123" i="6"/>
  <c r="P79" i="5"/>
  <c r="U5" i="5"/>
  <c r="AH159" i="5"/>
  <c r="AM159" i="5" s="1"/>
  <c r="T79" i="5"/>
  <c r="T112" i="6"/>
  <c r="Q96" i="6"/>
  <c r="P20" i="6"/>
  <c r="T26" i="6"/>
  <c r="AK16" i="5"/>
  <c r="AF124" i="5"/>
  <c r="AK124" i="5" s="1"/>
  <c r="AG138" i="6"/>
  <c r="AL138" i="6" s="1"/>
  <c r="AG153" i="6"/>
  <c r="AL153" i="6" s="1"/>
  <c r="AE20" i="6"/>
  <c r="AJ20" i="6" s="1"/>
  <c r="U39" i="6"/>
  <c r="Q58" i="6"/>
  <c r="AJ36" i="5"/>
  <c r="P129" i="6"/>
  <c r="Q111" i="6"/>
  <c r="R132" i="5"/>
  <c r="Q10" i="6"/>
  <c r="S96" i="6"/>
  <c r="Q20" i="6"/>
  <c r="S137" i="6"/>
  <c r="S28" i="6"/>
  <c r="AG76" i="6"/>
  <c r="AL76" i="6" s="1"/>
  <c r="M118" i="6"/>
  <c r="AG59" i="5"/>
  <c r="AL59" i="5" s="1"/>
  <c r="U68" i="6"/>
  <c r="AF90" i="6"/>
  <c r="AK90" i="6" s="1"/>
  <c r="M116" i="5"/>
  <c r="AG155" i="5"/>
  <c r="AL155" i="5" s="1"/>
  <c r="P91" i="5"/>
  <c r="U180" i="5"/>
  <c r="R111" i="6"/>
  <c r="Q144" i="6"/>
  <c r="S177" i="6"/>
  <c r="U125" i="6"/>
  <c r="M72" i="6"/>
  <c r="AE118" i="6"/>
  <c r="AJ118" i="6" s="1"/>
  <c r="AG120" i="6"/>
  <c r="AL120" i="6" s="1"/>
  <c r="P10" i="6"/>
  <c r="T182" i="6"/>
  <c r="U93" i="6"/>
  <c r="AE58" i="6"/>
  <c r="AJ58" i="6" s="1"/>
  <c r="AK39" i="5"/>
  <c r="AF109" i="5"/>
  <c r="AK109" i="5" s="1"/>
  <c r="AE78" i="6"/>
  <c r="AJ78" i="6" s="1"/>
  <c r="S59" i="6"/>
  <c r="AG96" i="6"/>
  <c r="AL96" i="6" s="1"/>
  <c r="T166" i="6"/>
  <c r="Q91" i="5"/>
  <c r="AJ91" i="5"/>
  <c r="AH73" i="6"/>
  <c r="AM73" i="6" s="1"/>
  <c r="AF113" i="6"/>
  <c r="AK113" i="6" s="1"/>
  <c r="P155" i="6"/>
  <c r="P181" i="6"/>
  <c r="U99" i="6"/>
  <c r="AH52" i="6"/>
  <c r="AM52" i="6" s="1"/>
  <c r="AF19" i="5"/>
  <c r="AK19" i="5" s="1"/>
  <c r="AF148" i="5"/>
  <c r="AK148" i="5" s="1"/>
  <c r="S111" i="6"/>
  <c r="S109" i="6"/>
  <c r="R16" i="6"/>
  <c r="AG167" i="6"/>
  <c r="AL167" i="6" s="1"/>
  <c r="U152" i="6"/>
  <c r="Q95" i="6"/>
  <c r="U142" i="5"/>
  <c r="AF47" i="6"/>
  <c r="AK47" i="6" s="1"/>
  <c r="M115" i="5"/>
  <c r="U70" i="6"/>
  <c r="T178" i="5"/>
  <c r="T10" i="6"/>
  <c r="R104" i="6"/>
  <c r="AE163" i="5"/>
  <c r="AJ163" i="5" s="1"/>
  <c r="AE128" i="5"/>
  <c r="AJ128" i="5" s="1"/>
  <c r="Q165" i="6"/>
  <c r="U166" i="6"/>
  <c r="R166" i="6"/>
  <c r="U84" i="6"/>
  <c r="S126" i="6"/>
  <c r="P93" i="6"/>
  <c r="R182" i="6"/>
  <c r="Q39" i="6"/>
  <c r="T155" i="5"/>
  <c r="R83" i="6"/>
  <c r="M74" i="5"/>
  <c r="R15" i="5"/>
  <c r="AF121" i="5"/>
  <c r="AK121" i="5" s="1"/>
  <c r="AG20" i="6"/>
  <c r="AL20" i="6" s="1"/>
  <c r="Q93" i="6"/>
  <c r="AG119" i="6"/>
  <c r="AL119" i="6" s="1"/>
  <c r="M35" i="6"/>
  <c r="P55" i="6"/>
  <c r="T104" i="6"/>
  <c r="AE135" i="6"/>
  <c r="AJ135" i="6" s="1"/>
  <c r="Q112" i="5"/>
  <c r="AG175" i="6"/>
  <c r="AL175" i="6" s="1"/>
  <c r="P15" i="5"/>
  <c r="S97" i="5"/>
  <c r="P95" i="6"/>
  <c r="T68" i="6"/>
  <c r="AG53" i="5"/>
  <c r="AL53" i="5" s="1"/>
  <c r="U58" i="6"/>
  <c r="Q84" i="6"/>
  <c r="S152" i="6"/>
  <c r="AE122" i="5"/>
  <c r="AJ122" i="5" s="1"/>
  <c r="AH35" i="6"/>
  <c r="AM35" i="6" s="1"/>
  <c r="AE59" i="6"/>
  <c r="AJ59" i="6" s="1"/>
  <c r="S148" i="6"/>
  <c r="AG91" i="6"/>
  <c r="AL91" i="6" s="1"/>
  <c r="AH122" i="6"/>
  <c r="AM122" i="6" s="1"/>
  <c r="S16" i="6"/>
  <c r="Q152" i="6"/>
  <c r="AG128" i="6"/>
  <c r="AL128" i="6" s="1"/>
  <c r="AG177" i="5"/>
  <c r="AL177" i="5" s="1"/>
  <c r="M19" i="6"/>
  <c r="AE131" i="5"/>
  <c r="AJ131" i="5" s="1"/>
  <c r="P148" i="6"/>
  <c r="T93" i="6"/>
  <c r="AF115" i="6"/>
  <c r="AK115" i="6" s="1"/>
  <c r="S13" i="5"/>
  <c r="T14" i="6"/>
  <c r="S132" i="6"/>
  <c r="Q132" i="6"/>
  <c r="AG129" i="6"/>
  <c r="AL129" i="6" s="1"/>
  <c r="AF95" i="6"/>
  <c r="AK95" i="6" s="1"/>
  <c r="P110" i="5"/>
  <c r="AH176" i="5"/>
  <c r="AM176" i="5" s="1"/>
  <c r="AG143" i="6"/>
  <c r="AL143" i="6" s="1"/>
  <c r="U182" i="6"/>
  <c r="U104" i="6"/>
  <c r="AE176" i="5"/>
  <c r="AJ176" i="5" s="1"/>
  <c r="U13" i="5"/>
  <c r="Q37" i="6"/>
  <c r="R131" i="6"/>
  <c r="P24" i="6"/>
  <c r="P115" i="6"/>
  <c r="M80" i="5"/>
  <c r="T174" i="6"/>
  <c r="T54" i="5"/>
  <c r="R54" i="5"/>
  <c r="T92" i="6"/>
  <c r="AE123" i="6"/>
  <c r="AJ123" i="6" s="1"/>
  <c r="P126" i="6"/>
  <c r="Q24" i="6"/>
  <c r="AF91" i="6"/>
  <c r="AK91" i="6" s="1"/>
  <c r="M144" i="6"/>
  <c r="AF69" i="5"/>
  <c r="AK69" i="5" s="1"/>
  <c r="Q137" i="6"/>
  <c r="AH32" i="6"/>
  <c r="AM32" i="6" s="1"/>
  <c r="U27" i="6"/>
  <c r="S39" i="6"/>
  <c r="AE171" i="6"/>
  <c r="AJ171" i="6" s="1"/>
  <c r="AE103" i="6"/>
  <c r="AJ103" i="6" s="1"/>
  <c r="AK232" i="5"/>
  <c r="R66" i="6"/>
  <c r="P66" i="6"/>
  <c r="Q66" i="6"/>
  <c r="AG241" i="6"/>
  <c r="AL241" i="6" s="1"/>
  <c r="AG242" i="6"/>
  <c r="AL242" i="6" s="1"/>
  <c r="Q36" i="5"/>
  <c r="R36" i="5"/>
  <c r="P36" i="5"/>
  <c r="U128" i="6"/>
  <c r="T128" i="6"/>
  <c r="U83" i="6"/>
  <c r="AH217" i="6"/>
  <c r="AM217" i="6" s="1"/>
  <c r="AH218" i="6"/>
  <c r="T47" i="6"/>
  <c r="R47" i="6"/>
  <c r="AH226" i="6"/>
  <c r="AM226" i="6" s="1"/>
  <c r="AH225" i="6"/>
  <c r="AM225" i="6" s="1"/>
  <c r="U43" i="6"/>
  <c r="T43" i="6"/>
  <c r="U21" i="6"/>
  <c r="R21" i="6"/>
  <c r="M83" i="6"/>
  <c r="R43" i="6"/>
  <c r="Q125" i="6"/>
  <c r="T101" i="6"/>
  <c r="P101" i="6"/>
  <c r="U46" i="6"/>
  <c r="Q46" i="6"/>
  <c r="Q114" i="6"/>
  <c r="P114" i="6"/>
  <c r="AG194" i="6"/>
  <c r="AL194" i="6" s="1"/>
  <c r="AG195" i="6"/>
  <c r="AL195" i="6" s="1"/>
  <c r="Q143" i="5"/>
  <c r="U143" i="5"/>
  <c r="S163" i="6"/>
  <c r="AH121" i="6"/>
  <c r="AM121" i="6" s="1"/>
  <c r="AE80" i="6"/>
  <c r="R33" i="6"/>
  <c r="M178" i="6"/>
  <c r="Q101" i="6"/>
  <c r="AE115" i="6"/>
  <c r="AJ115" i="6" s="1"/>
  <c r="AG171" i="6"/>
  <c r="AL171" i="6" s="1"/>
  <c r="AE8" i="6"/>
  <c r="AJ8" i="6" s="1"/>
  <c r="U116" i="6"/>
  <c r="U189" i="6"/>
  <c r="AG253" i="6"/>
  <c r="AL253" i="6" s="1"/>
  <c r="M52" i="6"/>
  <c r="R138" i="6"/>
  <c r="T6" i="6"/>
  <c r="T86" i="6"/>
  <c r="AE247" i="6"/>
  <c r="AJ247" i="6" s="1"/>
  <c r="AG68" i="6"/>
  <c r="AL68" i="6" s="1"/>
  <c r="AF150" i="5"/>
  <c r="AK150" i="5" s="1"/>
  <c r="U114" i="6"/>
  <c r="AE218" i="6"/>
  <c r="AJ218" i="6" s="1"/>
  <c r="AF132" i="6"/>
  <c r="AK132" i="6" s="1"/>
  <c r="P83" i="6"/>
  <c r="AH198" i="6"/>
  <c r="AM198" i="6" s="1"/>
  <c r="AE158" i="6"/>
  <c r="AJ158" i="6" s="1"/>
  <c r="M65" i="6"/>
  <c r="U154" i="6"/>
  <c r="AE227" i="6"/>
  <c r="P138" i="6"/>
  <c r="S86" i="6"/>
  <c r="AL63" i="5"/>
  <c r="U16" i="5"/>
  <c r="R22" i="6"/>
  <c r="R153" i="6"/>
  <c r="AE36" i="6"/>
  <c r="AJ36" i="6" s="1"/>
  <c r="AF133" i="6"/>
  <c r="AK133" i="6" s="1"/>
  <c r="AF21" i="6"/>
  <c r="AK21" i="6" s="1"/>
  <c r="S165" i="6"/>
  <c r="AE229" i="6"/>
  <c r="AJ229" i="6" s="1"/>
  <c r="U208" i="6"/>
  <c r="AG88" i="6"/>
  <c r="AL88" i="6" s="1"/>
  <c r="M115" i="6"/>
  <c r="Q74" i="6"/>
  <c r="AF161" i="5"/>
  <c r="AK161" i="5" s="1"/>
  <c r="AH172" i="6"/>
  <c r="AM172" i="6" s="1"/>
  <c r="M10" i="6"/>
  <c r="AF109" i="6"/>
  <c r="AK109" i="6" s="1"/>
  <c r="S189" i="6"/>
  <c r="AL158" i="5"/>
  <c r="AJ15" i="5"/>
  <c r="T114" i="5"/>
  <c r="U101" i="6"/>
  <c r="AE222" i="5"/>
  <c r="AJ222" i="5" s="1"/>
  <c r="AF22" i="6"/>
  <c r="AK22" i="6" s="1"/>
  <c r="AE116" i="6"/>
  <c r="AJ116" i="6" s="1"/>
  <c r="T76" i="6"/>
  <c r="AL87" i="5"/>
  <c r="R72" i="6"/>
  <c r="S221" i="6"/>
  <c r="U138" i="6"/>
  <c r="AE105" i="6"/>
  <c r="AJ105" i="6" s="1"/>
  <c r="M158" i="6"/>
  <c r="AF68" i="6"/>
  <c r="AK68" i="6" s="1"/>
  <c r="P100" i="6"/>
  <c r="AH99" i="6"/>
  <c r="AM99" i="6" s="1"/>
  <c r="AG233" i="5"/>
  <c r="AL233" i="5" s="1"/>
  <c r="AL234" i="5"/>
  <c r="P72" i="6"/>
  <c r="AE244" i="6"/>
  <c r="AJ244" i="6" s="1"/>
  <c r="Q51" i="6"/>
  <c r="AG58" i="5"/>
  <c r="AL58" i="5" s="1"/>
  <c r="Q72" i="6"/>
  <c r="AF155" i="6"/>
  <c r="AK155" i="6" s="1"/>
  <c r="M162" i="6"/>
  <c r="AG55" i="5"/>
  <c r="AL55" i="5" s="1"/>
  <c r="AF145" i="5"/>
  <c r="AK145" i="5" s="1"/>
  <c r="Q154" i="6"/>
  <c r="Q33" i="6"/>
  <c r="M7" i="5"/>
  <c r="M148" i="5"/>
  <c r="AF104" i="6"/>
  <c r="AK104" i="6" s="1"/>
  <c r="AE35" i="6"/>
  <c r="AJ35" i="6" s="1"/>
  <c r="AE7" i="5"/>
  <c r="AE95" i="6"/>
  <c r="AJ95" i="6" s="1"/>
  <c r="AM137" i="5"/>
  <c r="AK197" i="5"/>
  <c r="Q22" i="6"/>
  <c r="Q195" i="6"/>
  <c r="AE66" i="6"/>
  <c r="AE30" i="6"/>
  <c r="AJ30" i="6" s="1"/>
  <c r="AF206" i="6"/>
  <c r="R67" i="6"/>
  <c r="P102" i="6"/>
  <c r="AG37" i="6"/>
  <c r="AL37" i="6" s="1"/>
  <c r="P177" i="5"/>
  <c r="M116" i="6"/>
  <c r="U26" i="5"/>
  <c r="AE211" i="5"/>
  <c r="AJ211" i="5" s="1"/>
  <c r="P6" i="6"/>
  <c r="AF148" i="6"/>
  <c r="AK148" i="6" s="1"/>
  <c r="AF205" i="6"/>
  <c r="AJ242" i="5"/>
  <c r="AH10" i="6"/>
  <c r="AM10" i="6" s="1"/>
  <c r="AG154" i="6"/>
  <c r="AL154" i="6" s="1"/>
  <c r="S59" i="5"/>
  <c r="AH34" i="5"/>
  <c r="AM34" i="5" s="1"/>
  <c r="AK219" i="5"/>
  <c r="S55" i="6"/>
  <c r="AG118" i="5"/>
  <c r="AL118" i="5" s="1"/>
  <c r="AK165" i="5"/>
  <c r="AJ212" i="5"/>
  <c r="P104" i="6"/>
  <c r="U38" i="6"/>
  <c r="AE206" i="6"/>
  <c r="P62" i="6"/>
  <c r="S208" i="6"/>
  <c r="S195" i="6"/>
  <c r="U48" i="6"/>
  <c r="AF177" i="6"/>
  <c r="AK177" i="6" s="1"/>
  <c r="AE165" i="6"/>
  <c r="AE14" i="5"/>
  <c r="AJ14" i="5" s="1"/>
  <c r="S116" i="5"/>
  <c r="P230" i="6"/>
  <c r="M61" i="5"/>
  <c r="Q59" i="5"/>
  <c r="Q122" i="6"/>
  <c r="R209" i="6"/>
  <c r="S182" i="6"/>
  <c r="AG159" i="5"/>
  <c r="AE57" i="6"/>
  <c r="AJ57" i="6" s="1"/>
  <c r="AG228" i="6"/>
  <c r="AL228" i="6" s="1"/>
  <c r="AE203" i="6"/>
  <c r="AJ203" i="6" s="1"/>
  <c r="AK216" i="5"/>
  <c r="P209" i="6"/>
  <c r="P165" i="6"/>
  <c r="AH182" i="6"/>
  <c r="AM182" i="6" s="1"/>
  <c r="U163" i="6"/>
  <c r="AJ178" i="5"/>
  <c r="AF178" i="6"/>
  <c r="AK178" i="6" s="1"/>
  <c r="M195" i="6"/>
  <c r="U173" i="6"/>
  <c r="T17" i="6"/>
  <c r="AJ232" i="5"/>
  <c r="AE71" i="5"/>
  <c r="AJ71" i="5" s="1"/>
  <c r="AH209" i="6"/>
  <c r="AM209" i="6" s="1"/>
  <c r="M136" i="6"/>
  <c r="U139" i="6"/>
  <c r="AJ145" i="5"/>
  <c r="T100" i="6"/>
  <c r="Q175" i="6"/>
  <c r="AH100" i="6"/>
  <c r="AM100" i="6" s="1"/>
  <c r="M40" i="6"/>
  <c r="M14" i="5"/>
  <c r="S68" i="5"/>
  <c r="AL175" i="5"/>
  <c r="S125" i="6"/>
  <c r="U78" i="6"/>
  <c r="AF60" i="6"/>
  <c r="AK60" i="6" s="1"/>
  <c r="AH142" i="5"/>
  <c r="Q68" i="5"/>
  <c r="S76" i="6"/>
  <c r="Q139" i="6"/>
  <c r="T78" i="6"/>
  <c r="T153" i="6"/>
  <c r="S60" i="6"/>
  <c r="AG164" i="6"/>
  <c r="AL164" i="6" s="1"/>
  <c r="AE26" i="6"/>
  <c r="AJ26" i="6" s="1"/>
  <c r="T62" i="6"/>
  <c r="T60" i="6"/>
  <c r="M167" i="6"/>
  <c r="AE102" i="6"/>
  <c r="AJ102" i="6" s="1"/>
  <c r="P52" i="5"/>
  <c r="AJ64" i="5"/>
  <c r="Q174" i="6"/>
  <c r="S140" i="6"/>
  <c r="M75" i="6"/>
  <c r="AF82" i="6"/>
  <c r="AK82" i="6" s="1"/>
  <c r="Q152" i="5"/>
  <c r="U152" i="5"/>
  <c r="P157" i="6"/>
  <c r="AF121" i="6"/>
  <c r="M157" i="6"/>
  <c r="AF134" i="6"/>
  <c r="AK134" i="6" s="1"/>
  <c r="AH23" i="6"/>
  <c r="AM23" i="6" s="1"/>
  <c r="AF61" i="6"/>
  <c r="AM164" i="5"/>
  <c r="S15" i="6"/>
  <c r="AG51" i="6"/>
  <c r="AL51" i="6" s="1"/>
  <c r="AF93" i="5"/>
  <c r="AK93" i="5" s="1"/>
  <c r="T119" i="5"/>
  <c r="AF155" i="5"/>
  <c r="AK155" i="5" s="1"/>
  <c r="T59" i="6"/>
  <c r="S46" i="6"/>
  <c r="P31" i="6"/>
  <c r="M152" i="6"/>
  <c r="S119" i="5"/>
  <c r="AJ83" i="5"/>
  <c r="AK119" i="5"/>
  <c r="Q67" i="6"/>
  <c r="U153" i="6"/>
  <c r="T139" i="6"/>
  <c r="AH66" i="6"/>
  <c r="AM66" i="6" s="1"/>
  <c r="M148" i="6"/>
  <c r="AF89" i="6"/>
  <c r="AK89" i="6" s="1"/>
  <c r="S102" i="6"/>
  <c r="AE139" i="6"/>
  <c r="AJ139" i="6" s="1"/>
  <c r="M171" i="6"/>
  <c r="AE10" i="6"/>
  <c r="M26" i="6"/>
  <c r="M177" i="6"/>
  <c r="M114" i="6"/>
  <c r="AH95" i="6"/>
  <c r="AM95" i="6" s="1"/>
  <c r="AF7" i="6"/>
  <c r="AK7" i="6" s="1"/>
  <c r="P67" i="6"/>
  <c r="AH36" i="6"/>
  <c r="AM36" i="6" s="1"/>
  <c r="AL180" i="5"/>
  <c r="R84" i="6"/>
  <c r="AF114" i="6"/>
  <c r="AK114" i="6" s="1"/>
  <c r="R52" i="5"/>
  <c r="Q104" i="6"/>
  <c r="R127" i="6"/>
  <c r="U174" i="6"/>
  <c r="AJ137" i="5"/>
  <c r="AG125" i="6"/>
  <c r="AL125" i="6" s="1"/>
  <c r="AE112" i="6"/>
  <c r="AF30" i="6"/>
  <c r="AK30" i="6" s="1"/>
  <c r="AF67" i="6"/>
  <c r="AE55" i="5"/>
  <c r="AJ55" i="5" s="1"/>
  <c r="M43" i="6"/>
  <c r="AF122" i="6"/>
  <c r="AK122" i="6" s="1"/>
  <c r="AL13" i="5"/>
  <c r="U132" i="5"/>
  <c r="U37" i="6"/>
  <c r="P58" i="5"/>
  <c r="AM132" i="5"/>
  <c r="AK177" i="5"/>
  <c r="R117" i="6"/>
  <c r="U110" i="6"/>
  <c r="M81" i="5"/>
  <c r="AH88" i="6"/>
  <c r="AG56" i="5"/>
  <c r="AL56" i="5" s="1"/>
  <c r="AL120" i="5"/>
  <c r="S177" i="5"/>
  <c r="AE25" i="6"/>
  <c r="AJ25" i="6" s="1"/>
  <c r="P117" i="6"/>
  <c r="AE148" i="6"/>
  <c r="AJ148" i="6" s="1"/>
  <c r="AG22" i="5"/>
  <c r="AL22" i="5" s="1"/>
  <c r="P150" i="5"/>
  <c r="AH125" i="6"/>
  <c r="AM125" i="6" s="1"/>
  <c r="T124" i="6"/>
  <c r="T22" i="6"/>
  <c r="AH170" i="6"/>
  <c r="AM170" i="6" s="1"/>
  <c r="AE140" i="5"/>
  <c r="AJ140" i="5" s="1"/>
  <c r="Q68" i="6"/>
  <c r="Q150" i="5"/>
  <c r="P112" i="5"/>
  <c r="R62" i="6"/>
  <c r="AJ177" i="5"/>
  <c r="P178" i="6"/>
  <c r="P90" i="6"/>
  <c r="AH31" i="6"/>
  <c r="AM31" i="6" s="1"/>
  <c r="AE61" i="6"/>
  <c r="AJ61" i="6" s="1"/>
  <c r="M20" i="6"/>
  <c r="Q177" i="5"/>
  <c r="Q12" i="5"/>
  <c r="R112" i="5"/>
  <c r="R177" i="5"/>
  <c r="S90" i="6"/>
  <c r="R13" i="6"/>
  <c r="M178" i="5"/>
  <c r="AE159" i="6"/>
  <c r="AJ159" i="6" s="1"/>
  <c r="U9" i="6"/>
  <c r="R175" i="6"/>
  <c r="AJ107" i="5"/>
  <c r="P22" i="6"/>
  <c r="R50" i="6"/>
  <c r="M104" i="6"/>
  <c r="S171" i="6"/>
  <c r="P12" i="6"/>
  <c r="R19" i="5"/>
  <c r="AF53" i="5"/>
  <c r="AK53" i="5" s="1"/>
  <c r="T19" i="5"/>
  <c r="AG145" i="5"/>
  <c r="AL145" i="5" s="1"/>
  <c r="R38" i="6"/>
  <c r="AE156" i="6"/>
  <c r="AJ156" i="6" s="1"/>
  <c r="T75" i="6"/>
  <c r="U161" i="6"/>
  <c r="AH94" i="6"/>
  <c r="AM94" i="6" s="1"/>
  <c r="S141" i="6"/>
  <c r="S58" i="5"/>
  <c r="AJ84" i="5"/>
  <c r="M126" i="6"/>
  <c r="P142" i="6"/>
  <c r="T122" i="6"/>
  <c r="T142" i="6"/>
  <c r="AE79" i="6"/>
  <c r="AJ79" i="6" s="1"/>
  <c r="AJ52" i="5"/>
  <c r="M175" i="6"/>
  <c r="M103" i="6"/>
  <c r="M93" i="6"/>
  <c r="M90" i="6"/>
  <c r="Q84" i="5"/>
  <c r="R110" i="6"/>
  <c r="M117" i="6"/>
  <c r="AF163" i="6"/>
  <c r="AK163" i="6" s="1"/>
  <c r="S12" i="5"/>
  <c r="R84" i="5"/>
  <c r="AJ181" i="5"/>
  <c r="T84" i="6"/>
  <c r="P162" i="6"/>
  <c r="AH164" i="6"/>
  <c r="AH152" i="6"/>
  <c r="AM152" i="6" s="1"/>
  <c r="AH74" i="5"/>
  <c r="AM74" i="5" s="1"/>
  <c r="M98" i="5"/>
  <c r="R122" i="6"/>
  <c r="AM138" i="5"/>
  <c r="AE76" i="5"/>
  <c r="AJ76" i="5" s="1"/>
  <c r="U81" i="6"/>
  <c r="T9" i="6"/>
  <c r="Q25" i="6"/>
  <c r="S259" i="6"/>
  <c r="T81" i="6"/>
  <c r="U141" i="6"/>
  <c r="T150" i="6"/>
  <c r="Q164" i="6"/>
  <c r="AH146" i="6"/>
  <c r="AM146" i="6" s="1"/>
  <c r="T187" i="6"/>
  <c r="M173" i="6"/>
  <c r="AF81" i="6"/>
  <c r="AK81" i="6" s="1"/>
  <c r="Q108" i="6"/>
  <c r="AE245" i="6"/>
  <c r="AJ245" i="6" s="1"/>
  <c r="Q259" i="6"/>
  <c r="AE236" i="6"/>
  <c r="AH153" i="6"/>
  <c r="AM153" i="6" s="1"/>
  <c r="U175" i="6"/>
  <c r="M248" i="6"/>
  <c r="M21" i="6"/>
  <c r="AE121" i="6"/>
  <c r="AJ121" i="6" s="1"/>
  <c r="AH159" i="6"/>
  <c r="AM159" i="6" s="1"/>
  <c r="M164" i="6"/>
  <c r="AG230" i="6"/>
  <c r="AL230" i="6" s="1"/>
  <c r="M36" i="6"/>
  <c r="AE202" i="6"/>
  <c r="AJ202" i="6" s="1"/>
  <c r="AG192" i="6"/>
  <c r="AL192" i="6" s="1"/>
  <c r="AG169" i="6"/>
  <c r="AG179" i="6"/>
  <c r="AL179" i="6" s="1"/>
  <c r="M24" i="6"/>
  <c r="U14" i="6"/>
  <c r="Q157" i="6"/>
  <c r="S230" i="6"/>
  <c r="AE104" i="6"/>
  <c r="AH163" i="6"/>
  <c r="AM163" i="6" s="1"/>
  <c r="M160" i="6"/>
  <c r="AG173" i="6"/>
  <c r="AL173" i="6" s="1"/>
  <c r="S161" i="6"/>
  <c r="M155" i="6"/>
  <c r="AG84" i="6"/>
  <c r="M105" i="6"/>
  <c r="AF229" i="6"/>
  <c r="AK229" i="6" s="1"/>
  <c r="R214" i="6"/>
  <c r="M119" i="6"/>
  <c r="T180" i="6"/>
  <c r="S216" i="6"/>
  <c r="U120" i="6"/>
  <c r="S187" i="6"/>
  <c r="AG155" i="6"/>
  <c r="AL155" i="6" s="1"/>
  <c r="R75" i="6"/>
  <c r="S183" i="6"/>
  <c r="AE60" i="6"/>
  <c r="AJ60" i="6" s="1"/>
  <c r="M94" i="6"/>
  <c r="R246" i="6"/>
  <c r="Q183" i="6"/>
  <c r="M102" i="6"/>
  <c r="T175" i="6"/>
  <c r="U52" i="6"/>
  <c r="M176" i="6"/>
  <c r="M67" i="6"/>
  <c r="AE21" i="6"/>
  <c r="AJ21" i="6" s="1"/>
  <c r="S153" i="6"/>
  <c r="S42" i="6"/>
  <c r="U136" i="6"/>
  <c r="M85" i="6"/>
  <c r="U25" i="6"/>
  <c r="AH30" i="6"/>
  <c r="AE117" i="6"/>
  <c r="AJ117" i="6" s="1"/>
  <c r="R124" i="6"/>
  <c r="AE170" i="6"/>
  <c r="AJ170" i="6" s="1"/>
  <c r="U211" i="6"/>
  <c r="M179" i="6"/>
  <c r="R136" i="6"/>
  <c r="Q182" i="6"/>
  <c r="S254" i="6"/>
  <c r="R9" i="6"/>
  <c r="S108" i="6"/>
  <c r="AE213" i="6"/>
  <c r="AJ213" i="6" s="1"/>
  <c r="Q141" i="6"/>
  <c r="T254" i="6"/>
  <c r="AH255" i="6"/>
  <c r="AM255" i="6" s="1"/>
  <c r="R189" i="6"/>
  <c r="AF135" i="6"/>
  <c r="AG180" i="6"/>
  <c r="AL180" i="6" s="1"/>
  <c r="AG77" i="6"/>
  <c r="T189" i="6"/>
  <c r="AH84" i="6"/>
  <c r="AM84" i="6" s="1"/>
  <c r="U236" i="6"/>
  <c r="AH212" i="6"/>
  <c r="AM212" i="6" s="1"/>
  <c r="AE252" i="6"/>
  <c r="AJ252" i="6" s="1"/>
  <c r="S241" i="6"/>
  <c r="T246" i="6"/>
  <c r="S181" i="6"/>
  <c r="S157" i="6"/>
  <c r="AH16" i="6"/>
  <c r="AM215" i="6"/>
  <c r="M253" i="6"/>
  <c r="AF50" i="6"/>
  <c r="AK50" i="6" s="1"/>
  <c r="Q171" i="6"/>
  <c r="R68" i="6"/>
  <c r="M51" i="6"/>
  <c r="AG170" i="6"/>
  <c r="AH78" i="6"/>
  <c r="AF131" i="6"/>
  <c r="AK131" i="6" s="1"/>
  <c r="P171" i="6"/>
  <c r="AH216" i="6"/>
  <c r="AM216" i="6" s="1"/>
  <c r="AF51" i="6"/>
  <c r="AH50" i="6"/>
  <c r="AF37" i="6"/>
  <c r="AK37" i="6" s="1"/>
  <c r="M163" i="6"/>
  <c r="R57" i="6"/>
  <c r="AH97" i="6"/>
  <c r="AG54" i="6"/>
  <c r="AL54" i="6" s="1"/>
  <c r="AG152" i="6"/>
  <c r="AL152" i="6" s="1"/>
  <c r="AH134" i="6"/>
  <c r="AM134" i="6" s="1"/>
  <c r="AG229" i="6"/>
  <c r="M140" i="6"/>
  <c r="M27" i="6"/>
  <c r="AH133" i="6"/>
  <c r="AM133" i="6" s="1"/>
  <c r="AF170" i="6"/>
  <c r="AK170" i="6" s="1"/>
  <c r="P30" i="6"/>
  <c r="AH98" i="6"/>
  <c r="Q28" i="6"/>
  <c r="AG193" i="6"/>
  <c r="AL193" i="6" s="1"/>
  <c r="M257" i="6"/>
  <c r="AG172" i="6"/>
  <c r="AL172" i="6" s="1"/>
  <c r="M101" i="6"/>
  <c r="R160" i="6"/>
  <c r="AH258" i="6"/>
  <c r="AM258" i="6" s="1"/>
  <c r="AG189" i="6"/>
  <c r="AL189" i="6" s="1"/>
  <c r="AG123" i="6"/>
  <c r="AL123" i="6" s="1"/>
  <c r="AF255" i="6"/>
  <c r="M127" i="6"/>
  <c r="P68" i="6"/>
  <c r="AF101" i="6"/>
  <c r="AK101" i="6" s="1"/>
  <c r="M89" i="6"/>
  <c r="AJ113" i="5"/>
  <c r="AF176" i="6"/>
  <c r="AK176" i="6" s="1"/>
  <c r="T147" i="6"/>
  <c r="AE37" i="6"/>
  <c r="AJ37" i="6" s="1"/>
  <c r="AE81" i="6"/>
  <c r="AJ81" i="6" s="1"/>
  <c r="U179" i="6"/>
  <c r="AG86" i="6"/>
  <c r="AF28" i="6"/>
  <c r="U100" i="6"/>
  <c r="AE91" i="6"/>
  <c r="M221" i="6"/>
  <c r="AH86" i="6"/>
  <c r="AM86" i="6" s="1"/>
  <c r="T194" i="6"/>
  <c r="R147" i="6"/>
  <c r="AF86" i="6"/>
  <c r="AE178" i="6"/>
  <c r="U57" i="6"/>
  <c r="R6" i="6"/>
  <c r="AG36" i="6"/>
  <c r="AL36" i="6" s="1"/>
  <c r="AE127" i="6"/>
  <c r="AH115" i="6"/>
  <c r="AM115" i="6" s="1"/>
  <c r="AG99" i="6"/>
  <c r="T106" i="6"/>
  <c r="Q57" i="6"/>
  <c r="AE19" i="6"/>
  <c r="AJ19" i="6" s="1"/>
  <c r="AF31" i="6"/>
  <c r="AK31" i="6" s="1"/>
  <c r="AK193" i="5"/>
  <c r="AH74" i="6"/>
  <c r="AM74" i="6" s="1"/>
  <c r="AJ13" i="5"/>
  <c r="AG213" i="6"/>
  <c r="AL213" i="6" s="1"/>
  <c r="AF13" i="6"/>
  <c r="AK13" i="6" s="1"/>
  <c r="M109" i="6"/>
  <c r="M56" i="6"/>
  <c r="AE52" i="6"/>
  <c r="AJ52" i="6" s="1"/>
  <c r="M73" i="6"/>
  <c r="M229" i="6"/>
  <c r="AL39" i="5"/>
  <c r="AL172" i="5"/>
  <c r="AL21" i="5"/>
  <c r="AH103" i="6"/>
  <c r="AF124" i="6"/>
  <c r="AK124" i="6" s="1"/>
  <c r="Q56" i="6"/>
  <c r="AG46" i="6"/>
  <c r="Q174" i="5"/>
  <c r="R115" i="6"/>
  <c r="AG66" i="6"/>
  <c r="AL66" i="6" s="1"/>
  <c r="AH227" i="6"/>
  <c r="AM227" i="6" s="1"/>
  <c r="AG124" i="6"/>
  <c r="AL124" i="6" s="1"/>
  <c r="AF173" i="6"/>
  <c r="M23" i="6"/>
  <c r="M133" i="6"/>
  <c r="M68" i="5"/>
  <c r="P56" i="6"/>
  <c r="AF44" i="6"/>
  <c r="AK44" i="6" s="1"/>
  <c r="AH87" i="6"/>
  <c r="AM87" i="6" s="1"/>
  <c r="AH207" i="6"/>
  <c r="AM207" i="6" s="1"/>
  <c r="AF180" i="6"/>
  <c r="AK180" i="6" s="1"/>
  <c r="AG100" i="6"/>
  <c r="AL100" i="6" s="1"/>
  <c r="AL203" i="6"/>
  <c r="AG73" i="6"/>
  <c r="AL73" i="6" s="1"/>
  <c r="AG221" i="6"/>
  <c r="AL221" i="6" s="1"/>
  <c r="M11" i="6"/>
  <c r="AH171" i="6"/>
  <c r="AM171" i="6" s="1"/>
  <c r="AG89" i="6"/>
  <c r="AK64" i="5"/>
  <c r="AL243" i="5"/>
  <c r="R35" i="6"/>
  <c r="P65" i="5"/>
  <c r="AF32" i="6"/>
  <c r="AG38" i="5"/>
  <c r="AL38" i="5" s="1"/>
  <c r="AK95" i="5"/>
  <c r="AG8" i="6"/>
  <c r="AL8" i="6" s="1"/>
  <c r="AG94" i="6"/>
  <c r="AF27" i="6"/>
  <c r="AK27" i="6" s="1"/>
  <c r="M57" i="6"/>
  <c r="R148" i="6"/>
  <c r="AG182" i="6"/>
  <c r="AH177" i="6"/>
  <c r="AM177" i="6" s="1"/>
  <c r="P159" i="6"/>
  <c r="P35" i="6"/>
  <c r="M182" i="6"/>
  <c r="AG83" i="6"/>
  <c r="AL83" i="6" s="1"/>
  <c r="M207" i="6"/>
  <c r="AG159" i="6"/>
  <c r="AL159" i="6" s="1"/>
  <c r="R230" i="6"/>
  <c r="M62" i="6"/>
  <c r="Q35" i="6"/>
  <c r="AF184" i="5"/>
  <c r="M17" i="6"/>
  <c r="AG158" i="6"/>
  <c r="AL158" i="6" s="1"/>
  <c r="R31" i="6"/>
  <c r="AM47" i="5"/>
  <c r="AH129" i="5"/>
  <c r="AM129" i="5" s="1"/>
  <c r="AH163" i="5"/>
  <c r="AM163" i="5" s="1"/>
  <c r="AM177" i="5"/>
  <c r="AL160" i="5"/>
  <c r="AM48" i="5"/>
  <c r="AF134" i="5"/>
  <c r="AK134" i="5" s="1"/>
  <c r="AF60" i="5"/>
  <c r="AF131" i="5"/>
  <c r="AK131" i="5" s="1"/>
  <c r="AF126" i="5"/>
  <c r="AK126" i="5" s="1"/>
  <c r="AM227" i="5"/>
  <c r="AH149" i="5"/>
  <c r="AH76" i="5"/>
  <c r="AM76" i="5" s="1"/>
  <c r="M184" i="5"/>
  <c r="M118" i="5"/>
  <c r="AL47" i="5"/>
  <c r="AG131" i="5"/>
  <c r="AL131" i="5" s="1"/>
  <c r="AK133" i="5"/>
  <c r="AM245" i="5"/>
  <c r="P142" i="5"/>
  <c r="M43" i="5"/>
  <c r="AF17" i="5"/>
  <c r="AK17" i="5" s="1"/>
  <c r="M155" i="5"/>
  <c r="AL217" i="5"/>
  <c r="AK18" i="5"/>
  <c r="AH107" i="5"/>
  <c r="AL216" i="5"/>
  <c r="AL179" i="5"/>
  <c r="AK186" i="5"/>
  <c r="AH68" i="5"/>
  <c r="AM68" i="5" s="1"/>
  <c r="AK171" i="5"/>
  <c r="AL68" i="5"/>
  <c r="AG67" i="5"/>
  <c r="AL67" i="5" s="1"/>
  <c r="AK110" i="5"/>
  <c r="AK235" i="5"/>
  <c r="M162" i="5"/>
  <c r="AG34" i="5"/>
  <c r="AL34" i="5" s="1"/>
  <c r="AK47" i="5"/>
  <c r="AG178" i="5"/>
  <c r="AL178" i="5" s="1"/>
  <c r="AM143" i="5"/>
  <c r="M167" i="5"/>
  <c r="AL25" i="5"/>
  <c r="AF112" i="5"/>
  <c r="AK112" i="5" s="1"/>
  <c r="AK106" i="5"/>
  <c r="AH59" i="5"/>
  <c r="AM59" i="5" s="1"/>
  <c r="M223" i="5"/>
  <c r="AL132" i="5"/>
  <c r="AM183" i="5"/>
  <c r="S106" i="6"/>
  <c r="T103" i="5"/>
  <c r="AM90" i="5"/>
  <c r="M50" i="5"/>
  <c r="AJ103" i="5"/>
  <c r="AE204" i="5"/>
  <c r="AJ204" i="5" s="1"/>
  <c r="S78" i="6"/>
  <c r="AG67" i="6"/>
  <c r="AL67" i="6" s="1"/>
  <c r="Q99" i="6"/>
  <c r="AH54" i="6"/>
  <c r="AM54" i="6" s="1"/>
  <c r="AG35" i="6"/>
  <c r="AL35" i="6" s="1"/>
  <c r="AK135" i="5"/>
  <c r="AE74" i="6"/>
  <c r="S155" i="5"/>
  <c r="AH140" i="5"/>
  <c r="AM198" i="5"/>
  <c r="S14" i="6"/>
  <c r="T67" i="6"/>
  <c r="Q203" i="6"/>
  <c r="AG252" i="6"/>
  <c r="Q27" i="6"/>
  <c r="R159" i="6"/>
  <c r="U56" i="6"/>
  <c r="S87" i="6"/>
  <c r="M131" i="5"/>
  <c r="M13" i="6"/>
  <c r="S207" i="6"/>
  <c r="AJ244" i="5"/>
  <c r="U160" i="6"/>
  <c r="T230" i="6"/>
  <c r="AF189" i="6"/>
  <c r="AK189" i="6" s="1"/>
  <c r="S143" i="6"/>
  <c r="S99" i="6"/>
  <c r="T87" i="6"/>
  <c r="AF160" i="5"/>
  <c r="AK160" i="5" s="1"/>
  <c r="AF14" i="6"/>
  <c r="AK14" i="6" s="1"/>
  <c r="AH85" i="6"/>
  <c r="U145" i="5"/>
  <c r="AG116" i="6"/>
  <c r="AG91" i="5"/>
  <c r="AH194" i="6"/>
  <c r="M207" i="5"/>
  <c r="M135" i="5"/>
  <c r="AH60" i="5"/>
  <c r="AE62" i="5"/>
  <c r="AJ62" i="5" s="1"/>
  <c r="AJ166" i="5"/>
  <c r="M18" i="6"/>
  <c r="Q102" i="6"/>
  <c r="P7" i="6"/>
  <c r="AF181" i="6"/>
  <c r="AK181" i="6" s="1"/>
  <c r="M44" i="6"/>
  <c r="U75" i="6"/>
  <c r="AK221" i="5"/>
  <c r="M112" i="5"/>
  <c r="M123" i="6"/>
  <c r="AG74" i="6"/>
  <c r="AL74" i="6" s="1"/>
  <c r="AE29" i="6"/>
  <c r="AJ29" i="6" s="1"/>
  <c r="M9" i="6"/>
  <c r="AH12" i="5"/>
  <c r="S233" i="5"/>
  <c r="T70" i="5"/>
  <c r="U70" i="5"/>
  <c r="M166" i="5"/>
  <c r="S7" i="6"/>
  <c r="T214" i="6"/>
  <c r="AH206" i="6"/>
  <c r="Q207" i="6"/>
  <c r="AF12" i="5"/>
  <c r="AF213" i="6"/>
  <c r="AM195" i="5"/>
  <c r="AM134" i="5"/>
  <c r="U148" i="6"/>
  <c r="M100" i="6"/>
  <c r="M108" i="6"/>
  <c r="S203" i="6"/>
  <c r="S179" i="6"/>
  <c r="AH46" i="6"/>
  <c r="AM46" i="6" s="1"/>
  <c r="Q14" i="5"/>
  <c r="U167" i="6"/>
  <c r="AM192" i="5"/>
  <c r="U201" i="5"/>
  <c r="AM70" i="5"/>
  <c r="AH123" i="5"/>
  <c r="AM123" i="5" s="1"/>
  <c r="M103" i="5"/>
  <c r="AJ205" i="5"/>
  <c r="S62" i="5"/>
  <c r="AK189" i="5"/>
  <c r="Q32" i="6"/>
  <c r="T52" i="6"/>
  <c r="Q179" i="6"/>
  <c r="AF83" i="6"/>
  <c r="AK83" i="6" s="1"/>
  <c r="AH11" i="5"/>
  <c r="U31" i="6"/>
  <c r="S98" i="6"/>
  <c r="AE205" i="6"/>
  <c r="AJ205" i="6" s="1"/>
  <c r="AM30" i="5"/>
  <c r="AE147" i="5"/>
  <c r="AJ147" i="5" s="1"/>
  <c r="P104" i="5"/>
  <c r="AK225" i="5"/>
  <c r="AM205" i="5"/>
  <c r="M154" i="6"/>
  <c r="S52" i="6"/>
  <c r="U230" i="6"/>
  <c r="S14" i="5"/>
  <c r="M172" i="6"/>
  <c r="AF5" i="5"/>
  <c r="S210" i="6"/>
  <c r="AE146" i="6"/>
  <c r="AJ146" i="6" s="1"/>
  <c r="AE43" i="6"/>
  <c r="P201" i="5"/>
  <c r="T201" i="5"/>
  <c r="S201" i="5"/>
  <c r="S67" i="6"/>
  <c r="AL52" i="5"/>
  <c r="R205" i="5"/>
  <c r="T104" i="5"/>
  <c r="AE139" i="5"/>
  <c r="AE9" i="6"/>
  <c r="AJ9" i="6" s="1"/>
  <c r="AG224" i="6"/>
  <c r="AF162" i="6"/>
  <c r="AK162" i="6" s="1"/>
  <c r="U126" i="6"/>
  <c r="AE97" i="5"/>
  <c r="AJ97" i="5" s="1"/>
  <c r="AG102" i="6"/>
  <c r="AK248" i="5"/>
  <c r="AJ47" i="5"/>
  <c r="T145" i="5"/>
  <c r="Q42" i="6"/>
  <c r="AG181" i="6"/>
  <c r="AL181" i="6" s="1"/>
  <c r="U203" i="6"/>
  <c r="AM135" i="5"/>
  <c r="AG70" i="6"/>
  <c r="AL70" i="6" s="1"/>
  <c r="M150" i="5"/>
  <c r="AG210" i="6"/>
  <c r="T51" i="6"/>
  <c r="AF192" i="6"/>
  <c r="AK192" i="6" s="1"/>
  <c r="T33" i="6"/>
  <c r="AF65" i="5"/>
  <c r="AE179" i="5"/>
  <c r="AJ179" i="5" s="1"/>
  <c r="AJ172" i="5"/>
  <c r="AF125" i="6"/>
  <c r="AK125" i="6" s="1"/>
  <c r="Q178" i="6"/>
  <c r="Q98" i="6"/>
  <c r="AG163" i="6"/>
  <c r="AL163" i="6" s="1"/>
  <c r="AG5" i="5"/>
  <c r="AT5" i="5" s="1"/>
  <c r="AG78" i="6"/>
  <c r="M128" i="6"/>
  <c r="AE80" i="5"/>
  <c r="AK61" i="5"/>
  <c r="AG130" i="5"/>
  <c r="AL130" i="5" s="1"/>
  <c r="AE161" i="5"/>
  <c r="AJ161" i="5" s="1"/>
  <c r="AE167" i="5"/>
  <c r="AJ167" i="5" s="1"/>
  <c r="AF12" i="6"/>
  <c r="AK12" i="6" s="1"/>
  <c r="P33" i="6"/>
  <c r="AE12" i="6"/>
  <c r="AJ12" i="6" s="1"/>
  <c r="M34" i="6"/>
  <c r="AG150" i="5"/>
  <c r="AG174" i="6"/>
  <c r="AE239" i="6"/>
  <c r="AJ239" i="6" s="1"/>
  <c r="S215" i="6"/>
  <c r="P215" i="6"/>
  <c r="S45" i="6"/>
  <c r="U45" i="6"/>
  <c r="AL11" i="5"/>
  <c r="Q62" i="5"/>
  <c r="AG95" i="6"/>
  <c r="M33" i="6"/>
  <c r="AL92" i="5"/>
  <c r="T161" i="6"/>
  <c r="AL48" i="5"/>
  <c r="AM77" i="5"/>
  <c r="AG147" i="6"/>
  <c r="AL147" i="6" s="1"/>
  <c r="AH147" i="6"/>
  <c r="AF73" i="6"/>
  <c r="AK73" i="6" s="1"/>
  <c r="AM110" i="5"/>
  <c r="AG154" i="5"/>
  <c r="AL154" i="5" s="1"/>
  <c r="AK128" i="5"/>
  <c r="M74" i="6"/>
  <c r="M12" i="6"/>
  <c r="AH62" i="6"/>
  <c r="M181" i="6"/>
  <c r="AG161" i="5"/>
  <c r="AL161" i="5" s="1"/>
  <c r="AH165" i="6"/>
  <c r="AM165" i="6" s="1"/>
  <c r="AH180" i="6"/>
  <c r="AM191" i="5"/>
  <c r="AL85" i="5"/>
  <c r="AL144" i="5"/>
  <c r="AJ85" i="5"/>
  <c r="AJ160" i="5"/>
  <c r="AK144" i="5"/>
  <c r="S29" i="5"/>
  <c r="AK104" i="5"/>
  <c r="AK132" i="5"/>
  <c r="AJ208" i="5"/>
  <c r="AH15" i="6"/>
  <c r="AF55" i="6"/>
  <c r="AK55" i="6" s="1"/>
  <c r="M54" i="5"/>
  <c r="M45" i="6"/>
  <c r="M27" i="5"/>
  <c r="AF208" i="6"/>
  <c r="M87" i="6"/>
  <c r="AH190" i="5"/>
  <c r="T123" i="6"/>
  <c r="S123" i="6"/>
  <c r="M186" i="6"/>
  <c r="S28" i="5"/>
  <c r="R49" i="5"/>
  <c r="AE73" i="6"/>
  <c r="AJ73" i="6" s="1"/>
  <c r="AH132" i="6"/>
  <c r="AM132" i="6" s="1"/>
  <c r="AH232" i="6"/>
  <c r="AM232" i="6" s="1"/>
  <c r="Q170" i="6"/>
  <c r="U185" i="6"/>
  <c r="M32" i="6"/>
  <c r="AF27" i="5"/>
  <c r="AE119" i="6"/>
  <c r="AG137" i="6"/>
  <c r="AL137" i="6" s="1"/>
  <c r="AG223" i="5"/>
  <c r="AG222" i="5"/>
  <c r="AM120" i="5"/>
  <c r="AL8" i="5"/>
  <c r="AF28" i="5"/>
  <c r="AK28" i="5" s="1"/>
  <c r="AF167" i="5"/>
  <c r="AK167" i="5" s="1"/>
  <c r="R178" i="5"/>
  <c r="U51" i="6"/>
  <c r="T133" i="6"/>
  <c r="Q100" i="6"/>
  <c r="AL248" i="6"/>
  <c r="T118" i="6"/>
  <c r="T228" i="6"/>
  <c r="AG13" i="6"/>
  <c r="AL13" i="6" s="1"/>
  <c r="S24" i="6"/>
  <c r="AE162" i="6"/>
  <c r="AJ162" i="6" s="1"/>
  <c r="AH160" i="6"/>
  <c r="AM160" i="6" s="1"/>
  <c r="AH217" i="5"/>
  <c r="U8" i="5"/>
  <c r="AG86" i="5"/>
  <c r="R118" i="6"/>
  <c r="R51" i="6"/>
  <c r="U50" i="6"/>
  <c r="AE248" i="6"/>
  <c r="AJ248" i="6" s="1"/>
  <c r="U74" i="6"/>
  <c r="S100" i="6"/>
  <c r="S228" i="6"/>
  <c r="S170" i="6"/>
  <c r="AG115" i="5"/>
  <c r="AE96" i="5"/>
  <c r="AE136" i="6"/>
  <c r="AJ136" i="6" s="1"/>
  <c r="AG199" i="6"/>
  <c r="AE190" i="5"/>
  <c r="AJ190" i="5" s="1"/>
  <c r="T167" i="6"/>
  <c r="Q12" i="6"/>
  <c r="S133" i="6"/>
  <c r="T83" i="6"/>
  <c r="S104" i="6"/>
  <c r="AH166" i="6"/>
  <c r="AM166" i="6" s="1"/>
  <c r="AF198" i="6"/>
  <c r="AE45" i="6"/>
  <c r="AE59" i="5"/>
  <c r="AJ18" i="5"/>
  <c r="Q28" i="5"/>
  <c r="AM105" i="5"/>
  <c r="M84" i="5"/>
  <c r="AH124" i="6"/>
  <c r="AM124" i="6" s="1"/>
  <c r="R119" i="6"/>
  <c r="R180" i="6"/>
  <c r="M149" i="5"/>
  <c r="AE185" i="6"/>
  <c r="AJ185" i="6" s="1"/>
  <c r="AG52" i="6"/>
  <c r="AE67" i="6"/>
  <c r="AJ67" i="6" s="1"/>
  <c r="AE160" i="6"/>
  <c r="S217" i="5"/>
  <c r="U217" i="5"/>
  <c r="Q217" i="5"/>
  <c r="R50" i="5"/>
  <c r="AH213" i="6"/>
  <c r="AM213" i="6" s="1"/>
  <c r="S12" i="6"/>
  <c r="S83" i="6"/>
  <c r="M76" i="5"/>
  <c r="AE173" i="6"/>
  <c r="U12" i="6"/>
  <c r="AH156" i="5"/>
  <c r="AM156" i="5" s="1"/>
  <c r="AM218" i="5"/>
  <c r="M58" i="5"/>
  <c r="AG66" i="5"/>
  <c r="AM259" i="5"/>
  <c r="M129" i="6"/>
  <c r="AF158" i="6"/>
  <c r="AK158" i="6" s="1"/>
  <c r="S186" i="5"/>
  <c r="T186" i="5"/>
  <c r="AF178" i="5"/>
  <c r="T126" i="6"/>
  <c r="AE129" i="6"/>
  <c r="AJ129" i="6" s="1"/>
  <c r="M234" i="5"/>
  <c r="T39" i="6"/>
  <c r="T48" i="6"/>
  <c r="S41" i="6"/>
  <c r="AE140" i="6"/>
  <c r="AJ140" i="6" s="1"/>
  <c r="AG54" i="5"/>
  <c r="AL54" i="5" s="1"/>
  <c r="AF76" i="5"/>
  <c r="AJ141" i="5"/>
  <c r="T27" i="6"/>
  <c r="T185" i="6"/>
  <c r="P43" i="5"/>
  <c r="AF254" i="6"/>
  <c r="AG226" i="6"/>
  <c r="AM206" i="5"/>
  <c r="AG10" i="5"/>
  <c r="AL10" i="5" s="1"/>
  <c r="Q29" i="5"/>
  <c r="S7" i="5"/>
  <c r="M163" i="5"/>
  <c r="Q7" i="5"/>
  <c r="AG101" i="6"/>
  <c r="AL101" i="6" s="1"/>
  <c r="M86" i="6"/>
  <c r="S75" i="6"/>
  <c r="AF152" i="6"/>
  <c r="AK152" i="6" s="1"/>
  <c r="M180" i="6"/>
  <c r="AF212" i="6"/>
  <c r="AK212" i="6" s="1"/>
  <c r="AH45" i="6"/>
  <c r="AM45" i="6" s="1"/>
  <c r="AH83" i="6"/>
  <c r="AM83" i="6" s="1"/>
  <c r="R167" i="6"/>
  <c r="AG15" i="5"/>
  <c r="AL15" i="5" s="1"/>
  <c r="P39" i="6"/>
  <c r="AH148" i="6"/>
  <c r="S234" i="5"/>
  <c r="AF221" i="6"/>
  <c r="R81" i="5"/>
  <c r="T81" i="5"/>
  <c r="AL57" i="5"/>
  <c r="AK211" i="5"/>
  <c r="AK246" i="5"/>
  <c r="S27" i="6"/>
  <c r="U32" i="6"/>
  <c r="T98" i="6"/>
  <c r="AE181" i="6"/>
  <c r="AJ181" i="6" s="1"/>
  <c r="AH174" i="6"/>
  <c r="T55" i="6"/>
  <c r="T50" i="5"/>
  <c r="AG104" i="5"/>
  <c r="AJ191" i="5"/>
  <c r="AF68" i="5"/>
  <c r="AK68" i="5" s="1"/>
  <c r="AE75" i="6"/>
  <c r="AJ75" i="6" s="1"/>
  <c r="AG81" i="6"/>
  <c r="M61" i="6"/>
  <c r="M159" i="6"/>
  <c r="AH57" i="6"/>
  <c r="AJ77" i="5"/>
  <c r="AM178" i="5"/>
  <c r="AF197" i="6"/>
  <c r="AK197" i="6" s="1"/>
  <c r="AF115" i="5"/>
  <c r="AG148" i="6"/>
  <c r="T218" i="5"/>
  <c r="S218" i="5"/>
  <c r="P218" i="5"/>
  <c r="R147" i="5"/>
  <c r="U147" i="5"/>
  <c r="AK58" i="5"/>
  <c r="AM96" i="5"/>
  <c r="AM150" i="5"/>
  <c r="AG82" i="6"/>
  <c r="AL82" i="6" s="1"/>
  <c r="P169" i="6"/>
  <c r="M88" i="6"/>
  <c r="AF43" i="5"/>
  <c r="AK43" i="5" s="1"/>
  <c r="Q169" i="6"/>
  <c r="AH58" i="5"/>
  <c r="AM58" i="5" s="1"/>
  <c r="AG59" i="6"/>
  <c r="AL59" i="6" s="1"/>
  <c r="AK74" i="5"/>
  <c r="M132" i="6"/>
  <c r="P173" i="6"/>
  <c r="AH89" i="6"/>
  <c r="AM89" i="6" s="1"/>
  <c r="AH63" i="6"/>
  <c r="Q173" i="6"/>
  <c r="AH56" i="6"/>
  <c r="AH151" i="6"/>
  <c r="M29" i="6"/>
  <c r="AG122" i="5"/>
  <c r="AF29" i="6"/>
  <c r="AK29" i="6" s="1"/>
  <c r="AG72" i="6"/>
  <c r="AH67" i="6"/>
  <c r="AM67" i="6" s="1"/>
  <c r="P160" i="6"/>
  <c r="M196" i="6"/>
  <c r="P21" i="5"/>
  <c r="R21" i="5"/>
  <c r="AH71" i="6"/>
  <c r="AM71" i="6" s="1"/>
  <c r="AH55" i="6"/>
  <c r="M210" i="6"/>
  <c r="AM221" i="5"/>
  <c r="M82" i="5"/>
  <c r="AF164" i="6"/>
  <c r="AL202" i="6"/>
  <c r="AF119" i="6"/>
  <c r="AL202" i="5"/>
  <c r="AF102" i="6"/>
  <c r="AK102" i="6" s="1"/>
  <c r="M147" i="6"/>
  <c r="M140" i="5"/>
  <c r="AF144" i="6"/>
  <c r="AK144" i="6" s="1"/>
  <c r="M135" i="6"/>
  <c r="AG146" i="6"/>
  <c r="AL14" i="5"/>
  <c r="AF66" i="6"/>
  <c r="AF49" i="5"/>
  <c r="AL163" i="5"/>
  <c r="AF52" i="6"/>
  <c r="AM249" i="6"/>
  <c r="Q21" i="5"/>
  <c r="AL232" i="5"/>
  <c r="AJ93" i="5"/>
  <c r="AL103" i="5"/>
  <c r="AJ118" i="5"/>
  <c r="AK114" i="5"/>
  <c r="AJ188" i="6"/>
  <c r="AE68" i="6"/>
  <c r="AJ68" i="6" s="1"/>
  <c r="AG231" i="6"/>
  <c r="AM259" i="6"/>
  <c r="S116" i="6"/>
  <c r="AG55" i="6"/>
  <c r="M146" i="6"/>
  <c r="M192" i="6"/>
  <c r="T107" i="6"/>
  <c r="AH162" i="6"/>
  <c r="S63" i="6"/>
  <c r="U164" i="6"/>
  <c r="AE34" i="6"/>
  <c r="AJ34" i="6" s="1"/>
  <c r="AG65" i="6"/>
  <c r="AJ258" i="5"/>
  <c r="AH167" i="5"/>
  <c r="U161" i="5"/>
  <c r="T161" i="5"/>
  <c r="S10" i="6"/>
  <c r="U10" i="6"/>
  <c r="U79" i="6"/>
  <c r="AH240" i="6"/>
  <c r="S240" i="6"/>
  <c r="T240" i="6"/>
  <c r="T5" i="5"/>
  <c r="AM46" i="5"/>
  <c r="AK63" i="5"/>
  <c r="U55" i="6"/>
  <c r="AL217" i="6"/>
  <c r="AE70" i="6"/>
  <c r="AJ70" i="6" s="1"/>
  <c r="M78" i="6"/>
  <c r="AG119" i="5"/>
  <c r="AG255" i="6"/>
  <c r="P207" i="6"/>
  <c r="T231" i="6"/>
  <c r="P231" i="6"/>
  <c r="S193" i="6"/>
  <c r="U193" i="6"/>
  <c r="AE192" i="6"/>
  <c r="AJ192" i="6" s="1"/>
  <c r="M227" i="6"/>
  <c r="M226" i="6"/>
  <c r="AE195" i="6"/>
  <c r="AE196" i="6"/>
  <c r="U257" i="6"/>
  <c r="Q257" i="6"/>
  <c r="S257" i="6"/>
  <c r="T188" i="6"/>
  <c r="P188" i="6"/>
  <c r="AM257" i="6"/>
  <c r="AM63" i="5"/>
  <c r="AF143" i="6"/>
  <c r="AK143" i="6" s="1"/>
  <c r="U107" i="6"/>
  <c r="P139" i="6"/>
  <c r="AE122" i="6"/>
  <c r="M14" i="6"/>
  <c r="AG237" i="6"/>
  <c r="S188" i="6"/>
  <c r="AH69" i="6"/>
  <c r="AM69" i="6" s="1"/>
  <c r="AE65" i="5"/>
  <c r="AM104" i="5"/>
  <c r="AE92" i="5"/>
  <c r="AJ92" i="5" s="1"/>
  <c r="AJ198" i="5"/>
  <c r="S199" i="6"/>
  <c r="P199" i="6"/>
  <c r="AK92" i="5"/>
  <c r="T115" i="5"/>
  <c r="AK42" i="5"/>
  <c r="U143" i="6"/>
  <c r="AE113" i="6"/>
  <c r="P48" i="6"/>
  <c r="U113" i="6"/>
  <c r="R55" i="6"/>
  <c r="AG144" i="6"/>
  <c r="R58" i="6"/>
  <c r="S93" i="5"/>
  <c r="U93" i="5"/>
  <c r="T79" i="6"/>
  <c r="S79" i="6"/>
  <c r="AF227" i="6"/>
  <c r="AF226" i="6"/>
  <c r="AK185" i="5"/>
  <c r="U251" i="6"/>
  <c r="S251" i="6"/>
  <c r="AL229" i="5"/>
  <c r="P41" i="6"/>
  <c r="AG71" i="6"/>
  <c r="AL71" i="6" s="1"/>
  <c r="T143" i="6"/>
  <c r="P196" i="6"/>
  <c r="AE241" i="6"/>
  <c r="AJ241" i="6" s="1"/>
  <c r="AK91" i="5"/>
  <c r="S238" i="5"/>
  <c r="T238" i="5"/>
  <c r="AJ206" i="5"/>
  <c r="U75" i="5"/>
  <c r="S75" i="5"/>
  <c r="AE184" i="5"/>
  <c r="AE185" i="5"/>
  <c r="AJ109" i="5"/>
  <c r="T42" i="5"/>
  <c r="M93" i="5"/>
  <c r="M5" i="5"/>
  <c r="T41" i="6"/>
  <c r="M60" i="6"/>
  <c r="S160" i="6"/>
  <c r="S154" i="6"/>
  <c r="AE156" i="5"/>
  <c r="AE65" i="6"/>
  <c r="AJ65" i="6" s="1"/>
  <c r="T135" i="5"/>
  <c r="S135" i="5"/>
  <c r="T28" i="6"/>
  <c r="AL244" i="5"/>
  <c r="R37" i="6"/>
  <c r="P116" i="6"/>
  <c r="T160" i="6"/>
  <c r="T108" i="6"/>
  <c r="T221" i="6"/>
  <c r="S237" i="6"/>
  <c r="M139" i="5"/>
  <c r="T49" i="6"/>
  <c r="S49" i="6"/>
  <c r="M256" i="6"/>
  <c r="U92" i="5"/>
  <c r="S92" i="5"/>
  <c r="AE187" i="6"/>
  <c r="S69" i="6"/>
  <c r="U69" i="6"/>
  <c r="T184" i="5"/>
  <c r="U184" i="5"/>
  <c r="U26" i="6"/>
  <c r="Q26" i="6"/>
  <c r="AG50" i="6"/>
  <c r="AL50" i="6" s="1"/>
  <c r="P28" i="6"/>
  <c r="S113" i="6"/>
  <c r="T237" i="6"/>
  <c r="T206" i="6"/>
  <c r="S206" i="6"/>
  <c r="U225" i="6"/>
  <c r="S225" i="6"/>
  <c r="AJ37" i="5"/>
  <c r="AG185" i="5"/>
  <c r="AG184" i="5"/>
  <c r="AG42" i="5"/>
  <c r="AF62" i="5"/>
  <c r="AK62" i="5" s="1"/>
  <c r="Q31" i="6"/>
  <c r="S74" i="6"/>
  <c r="AG135" i="6"/>
  <c r="U111" i="6"/>
  <c r="T196" i="6"/>
  <c r="AE134" i="6"/>
  <c r="AF96" i="6"/>
  <c r="AE90" i="6"/>
  <c r="T185" i="5"/>
  <c r="R185" i="5"/>
  <c r="T73" i="6"/>
  <c r="Q251" i="6"/>
  <c r="AH57" i="5"/>
  <c r="S31" i="6"/>
  <c r="T192" i="6"/>
  <c r="AG40" i="6"/>
  <c r="R215" i="6"/>
  <c r="T215" i="6"/>
  <c r="U215" i="6"/>
  <c r="T169" i="6"/>
  <c r="S169" i="6"/>
  <c r="U42" i="5"/>
  <c r="S139" i="5"/>
  <c r="T15" i="6"/>
  <c r="AH29" i="6"/>
  <c r="AM29" i="6" s="1"/>
  <c r="AE75" i="5"/>
  <c r="M16" i="6"/>
  <c r="AH55" i="5"/>
  <c r="T168" i="6"/>
  <c r="S168" i="6"/>
  <c r="U205" i="6"/>
  <c r="Q205" i="6"/>
  <c r="S157" i="5"/>
  <c r="Q157" i="5"/>
  <c r="AE257" i="6"/>
  <c r="AE256" i="6"/>
  <c r="S53" i="6"/>
  <c r="P53" i="6"/>
  <c r="P139" i="5"/>
  <c r="T95" i="6"/>
  <c r="R221" i="6"/>
  <c r="AF130" i="6"/>
  <c r="AE14" i="6"/>
  <c r="AE120" i="5"/>
  <c r="R205" i="6"/>
  <c r="U209" i="6"/>
  <c r="S209" i="6"/>
  <c r="AE184" i="6"/>
  <c r="AE104" i="5"/>
  <c r="AE105" i="5"/>
  <c r="T53" i="5"/>
  <c r="R53" i="5"/>
  <c r="AJ79" i="5"/>
  <c r="AJ250" i="5"/>
  <c r="T37" i="6"/>
  <c r="M7" i="6"/>
  <c r="R225" i="6"/>
  <c r="AG53" i="6"/>
  <c r="S105" i="6"/>
  <c r="AH173" i="6"/>
  <c r="AE220" i="6"/>
  <c r="AE219" i="6"/>
  <c r="S258" i="6"/>
  <c r="U258" i="6"/>
  <c r="R95" i="6"/>
  <c r="AE138" i="6"/>
  <c r="AG43" i="5"/>
  <c r="AL43" i="5" s="1"/>
  <c r="AH44" i="6"/>
  <c r="AE48" i="5"/>
  <c r="P214" i="6"/>
  <c r="S184" i="6"/>
  <c r="Q184" i="6"/>
  <c r="U184" i="6"/>
  <c r="AJ53" i="5"/>
  <c r="AG135" i="5"/>
  <c r="S236" i="6"/>
  <c r="P236" i="6"/>
  <c r="T200" i="6"/>
  <c r="S200" i="6"/>
  <c r="AK75" i="5"/>
  <c r="AK67" i="5"/>
  <c r="Q240" i="6"/>
  <c r="P240" i="6"/>
  <c r="AM14" i="5"/>
  <c r="M139" i="6"/>
  <c r="AF139" i="6"/>
  <c r="AH82" i="6"/>
  <c r="AH7" i="5"/>
  <c r="AH39" i="6"/>
  <c r="AM39" i="6" s="1"/>
  <c r="AF62" i="6"/>
  <c r="AK62" i="6" s="1"/>
  <c r="M26" i="5"/>
  <c r="AK103" i="5"/>
  <c r="AF23" i="6"/>
  <c r="AH68" i="6"/>
  <c r="AG29" i="6"/>
  <c r="AG18" i="6"/>
  <c r="AF174" i="6"/>
  <c r="AG97" i="5"/>
  <c r="Q162" i="5"/>
  <c r="R162" i="5"/>
  <c r="P162" i="5"/>
  <c r="AG23" i="6"/>
  <c r="AG27" i="5"/>
  <c r="AH156" i="6"/>
  <c r="AM156" i="6" s="1"/>
  <c r="AF37" i="5"/>
  <c r="AH65" i="6"/>
  <c r="AF59" i="5"/>
  <c r="AF129" i="5"/>
  <c r="M145" i="5"/>
  <c r="AM246" i="5"/>
  <c r="P57" i="6"/>
  <c r="M151" i="6"/>
  <c r="AH109" i="6"/>
  <c r="AM109" i="6" s="1"/>
  <c r="M156" i="5"/>
  <c r="R208" i="6"/>
  <c r="Q208" i="6"/>
  <c r="P208" i="6"/>
  <c r="Q192" i="6"/>
  <c r="P192" i="6"/>
  <c r="AG75" i="6"/>
  <c r="AL75" i="6" s="1"/>
  <c r="AG151" i="6"/>
  <c r="R211" i="6"/>
  <c r="Q211" i="6"/>
  <c r="P211" i="6"/>
  <c r="AM216" i="5"/>
  <c r="M15" i="6"/>
  <c r="AF34" i="6"/>
  <c r="AF33" i="6"/>
  <c r="M8" i="6"/>
  <c r="M50" i="6"/>
  <c r="AH151" i="5"/>
  <c r="P111" i="5"/>
  <c r="AG33" i="6"/>
  <c r="AH114" i="6"/>
  <c r="AF145" i="6"/>
  <c r="AM196" i="5"/>
  <c r="AG126" i="6"/>
  <c r="AH96" i="6"/>
  <c r="AM96" i="6" s="1"/>
  <c r="M122" i="5"/>
  <c r="AG7" i="5"/>
  <c r="R240" i="6"/>
  <c r="AH193" i="6"/>
  <c r="AF39" i="6"/>
  <c r="AF59" i="6"/>
  <c r="AK59" i="6" s="1"/>
  <c r="AF70" i="6"/>
  <c r="AK70" i="6" s="1"/>
  <c r="AG17" i="5"/>
  <c r="AL17" i="5" s="1"/>
  <c r="AF105" i="6"/>
  <c r="P210" i="6"/>
  <c r="R210" i="6"/>
  <c r="Q210" i="6"/>
  <c r="AG157" i="6"/>
  <c r="R128" i="6"/>
  <c r="AH87" i="5"/>
  <c r="AH24" i="6"/>
  <c r="AM24" i="6" s="1"/>
  <c r="P140" i="5"/>
  <c r="AH158" i="6"/>
  <c r="R256" i="6"/>
  <c r="Q256" i="6"/>
  <c r="P194" i="6"/>
  <c r="Q194" i="6"/>
  <c r="R194" i="6"/>
  <c r="AH208" i="6"/>
  <c r="Q241" i="6"/>
  <c r="P241" i="6"/>
  <c r="AM93" i="5"/>
  <c r="R30" i="6"/>
  <c r="T30" i="6"/>
  <c r="U89" i="6"/>
  <c r="R89" i="6"/>
  <c r="AE96" i="6"/>
  <c r="AJ96" i="6" s="1"/>
  <c r="P134" i="6"/>
  <c r="Q134" i="6"/>
  <c r="R134" i="6"/>
  <c r="T88" i="6"/>
  <c r="U88" i="6"/>
  <c r="R88" i="6"/>
  <c r="Q38" i="5"/>
  <c r="R38" i="5"/>
  <c r="P38" i="5"/>
  <c r="AJ38" i="5"/>
  <c r="AH44" i="5"/>
  <c r="AL149" i="5"/>
  <c r="AM109" i="5"/>
  <c r="U135" i="6"/>
  <c r="S135" i="6"/>
  <c r="T102" i="6"/>
  <c r="R102" i="6"/>
  <c r="AH141" i="6"/>
  <c r="AM141" i="6" s="1"/>
  <c r="AH5" i="5"/>
  <c r="M37" i="5"/>
  <c r="M38" i="5"/>
  <c r="Q62" i="6"/>
  <c r="S62" i="6"/>
  <c r="U62" i="6"/>
  <c r="AM23" i="5"/>
  <c r="AJ72" i="5"/>
  <c r="U129" i="6"/>
  <c r="Q129" i="6"/>
  <c r="S129" i="6"/>
  <c r="S61" i="6"/>
  <c r="Q61" i="6"/>
  <c r="U61" i="6"/>
  <c r="U30" i="6"/>
  <c r="AG7" i="6"/>
  <c r="T157" i="5"/>
  <c r="AM157" i="5"/>
  <c r="R157" i="5"/>
  <c r="U157" i="5"/>
  <c r="AG39" i="6"/>
  <c r="AG38" i="6"/>
  <c r="AF15" i="6"/>
  <c r="AK15" i="6" s="1"/>
  <c r="AL129" i="5"/>
  <c r="AF159" i="6"/>
  <c r="AF160" i="6"/>
  <c r="U159" i="6"/>
  <c r="Q159" i="6"/>
  <c r="AH54" i="5"/>
  <c r="AH53" i="5"/>
  <c r="AG140" i="5"/>
  <c r="AG139" i="5"/>
  <c r="U16" i="6"/>
  <c r="AF140" i="5"/>
  <c r="AF139" i="5"/>
  <c r="S17" i="6"/>
  <c r="U17" i="6"/>
  <c r="AH145" i="6"/>
  <c r="AH144" i="6"/>
  <c r="AL65" i="5"/>
  <c r="P145" i="6"/>
  <c r="R145" i="6"/>
  <c r="Q145" i="6"/>
  <c r="T18" i="6"/>
  <c r="S18" i="6"/>
  <c r="AG113" i="6"/>
  <c r="AG112" i="6"/>
  <c r="AE40" i="6"/>
  <c r="AE39" i="6"/>
  <c r="Q16" i="6"/>
  <c r="AJ58" i="5"/>
  <c r="AH112" i="6"/>
  <c r="AH113" i="6"/>
  <c r="U115" i="6"/>
  <c r="T115" i="6"/>
  <c r="AH169" i="6"/>
  <c r="AH168" i="6"/>
  <c r="Q16" i="5"/>
  <c r="R16" i="5"/>
  <c r="U7" i="6"/>
  <c r="Q7" i="6"/>
  <c r="AH7" i="6"/>
  <c r="AL134" i="5"/>
  <c r="AH16" i="5"/>
  <c r="AH15" i="5"/>
  <c r="AM33" i="5"/>
  <c r="AE51" i="6"/>
  <c r="AE50" i="6"/>
  <c r="Q151" i="5"/>
  <c r="P151" i="5"/>
  <c r="R151" i="5"/>
  <c r="U35" i="6"/>
  <c r="AM20" i="5"/>
  <c r="R120" i="6"/>
  <c r="Q120" i="6"/>
  <c r="P120" i="6"/>
  <c r="AH12" i="6"/>
  <c r="AH11" i="6"/>
  <c r="AF45" i="6"/>
  <c r="AF46" i="6"/>
  <c r="U65" i="6"/>
  <c r="R161" i="6"/>
  <c r="P161" i="6"/>
  <c r="Q161" i="6"/>
  <c r="R121" i="6"/>
  <c r="Q121" i="6"/>
  <c r="P121" i="6"/>
  <c r="AH34" i="6"/>
  <c r="AH33" i="6"/>
  <c r="M37" i="6"/>
  <c r="M38" i="6"/>
  <c r="AG92" i="6"/>
  <c r="AG93" i="6"/>
  <c r="M169" i="6"/>
  <c r="M168" i="6"/>
  <c r="AF31" i="5"/>
  <c r="AF30" i="5"/>
  <c r="R34" i="6"/>
  <c r="P34" i="6"/>
  <c r="Q34" i="6"/>
  <c r="T134" i="6"/>
  <c r="S134" i="6"/>
  <c r="AH28" i="6"/>
  <c r="AL33" i="5"/>
  <c r="AG140" i="6"/>
  <c r="AG141" i="6"/>
  <c r="AE169" i="6"/>
  <c r="AE168" i="6"/>
  <c r="Q71" i="6"/>
  <c r="P71" i="6"/>
  <c r="Q75" i="6"/>
  <c r="P75" i="6"/>
  <c r="U150" i="6"/>
  <c r="Q150" i="6"/>
  <c r="T24" i="6"/>
  <c r="U49" i="6"/>
  <c r="R31" i="5"/>
  <c r="AJ31" i="5"/>
  <c r="Q31" i="5"/>
  <c r="P31" i="5"/>
  <c r="AK21" i="5"/>
  <c r="Q29" i="6"/>
  <c r="P29" i="6"/>
  <c r="AE109" i="6"/>
  <c r="AE23" i="6"/>
  <c r="AH13" i="6"/>
  <c r="M28" i="6"/>
  <c r="AH120" i="6"/>
  <c r="AE24" i="6"/>
  <c r="T40" i="6"/>
  <c r="S40" i="6"/>
  <c r="S97" i="6"/>
  <c r="U53" i="6"/>
  <c r="R53" i="6"/>
  <c r="T53" i="6"/>
  <c r="AE157" i="6"/>
  <c r="R82" i="6"/>
  <c r="P82" i="6"/>
  <c r="Q82" i="6"/>
  <c r="M70" i="6"/>
  <c r="M86" i="5"/>
  <c r="AF81" i="5"/>
  <c r="P128" i="6"/>
  <c r="AE150" i="5"/>
  <c r="AE62" i="6"/>
  <c r="R92" i="6"/>
  <c r="Q92" i="6"/>
  <c r="AH75" i="5"/>
  <c r="AJ8" i="5"/>
  <c r="AF75" i="6"/>
  <c r="T145" i="6"/>
  <c r="S145" i="6"/>
  <c r="Q45" i="6"/>
  <c r="P45" i="6"/>
  <c r="R45" i="6"/>
  <c r="Q156" i="6"/>
  <c r="P156" i="6"/>
  <c r="T23" i="6"/>
  <c r="S23" i="6"/>
  <c r="AF69" i="6"/>
  <c r="Q130" i="6"/>
  <c r="Q64" i="6"/>
  <c r="R64" i="6"/>
  <c r="T173" i="6"/>
  <c r="S173" i="6"/>
  <c r="AE180" i="6"/>
  <c r="T97" i="5"/>
  <c r="R97" i="5"/>
  <c r="AF85" i="6"/>
  <c r="AH102" i="5"/>
  <c r="AE179" i="6"/>
  <c r="AJ179" i="6" s="1"/>
  <c r="AH130" i="5"/>
  <c r="AH59" i="6"/>
  <c r="AM21" i="5"/>
  <c r="Q103" i="5"/>
  <c r="P103" i="5"/>
  <c r="S119" i="6"/>
  <c r="U119" i="6"/>
  <c r="R18" i="6"/>
  <c r="P18" i="6"/>
  <c r="AE93" i="6"/>
  <c r="T178" i="6"/>
  <c r="S178" i="6"/>
  <c r="AG58" i="6"/>
  <c r="M138" i="6"/>
  <c r="M130" i="5"/>
  <c r="AH181" i="6"/>
  <c r="AG31" i="5"/>
  <c r="AH61" i="6"/>
  <c r="AG127" i="6"/>
  <c r="AG75" i="5"/>
  <c r="R86" i="6"/>
  <c r="Q86" i="6"/>
  <c r="P168" i="6"/>
  <c r="Q168" i="6"/>
  <c r="R168" i="6"/>
  <c r="Q126" i="6"/>
  <c r="R126" i="6"/>
  <c r="S32" i="6"/>
  <c r="T32" i="6"/>
  <c r="P59" i="6"/>
  <c r="R59" i="6"/>
  <c r="U23" i="6"/>
  <c r="S89" i="6"/>
  <c r="T89" i="6"/>
  <c r="R60" i="6"/>
  <c r="Q60" i="6"/>
  <c r="U127" i="6"/>
  <c r="Q127" i="6"/>
  <c r="S6" i="5"/>
  <c r="T6" i="5"/>
  <c r="R87" i="5"/>
  <c r="P87" i="5"/>
  <c r="Q87" i="5"/>
  <c r="P72" i="5"/>
  <c r="T72" i="5"/>
  <c r="AL121" i="5"/>
  <c r="T26" i="5"/>
  <c r="S26" i="5"/>
  <c r="T151" i="5"/>
  <c r="S151" i="5"/>
  <c r="R167" i="5"/>
  <c r="P167" i="5"/>
  <c r="T162" i="6"/>
  <c r="S162" i="6"/>
  <c r="S55" i="5"/>
  <c r="T55" i="5"/>
  <c r="AE137" i="6"/>
  <c r="AE33" i="6"/>
  <c r="AF58" i="6"/>
  <c r="AH64" i="6"/>
  <c r="AH75" i="6"/>
  <c r="R151" i="6"/>
  <c r="Q151" i="6"/>
  <c r="P151" i="6"/>
  <c r="AH49" i="6"/>
  <c r="AH48" i="6"/>
  <c r="P40" i="6"/>
  <c r="R40" i="6"/>
  <c r="Q40" i="6"/>
  <c r="AE17" i="5"/>
  <c r="AE16" i="5"/>
  <c r="S48" i="5"/>
  <c r="AK48" i="5"/>
  <c r="P48" i="5"/>
  <c r="AK98" i="5"/>
  <c r="Q15" i="6"/>
  <c r="P15" i="6"/>
  <c r="P16" i="6"/>
  <c r="R156" i="6"/>
  <c r="Q23" i="6"/>
  <c r="R23" i="6"/>
  <c r="P23" i="6"/>
  <c r="R82" i="5"/>
  <c r="P82" i="5"/>
  <c r="Q82" i="5"/>
  <c r="AJ82" i="5"/>
  <c r="T35" i="6"/>
  <c r="S35" i="6"/>
  <c r="AH53" i="6"/>
  <c r="AF174" i="5"/>
  <c r="AG85" i="6"/>
  <c r="AG28" i="6"/>
  <c r="S156" i="6"/>
  <c r="T172" i="5"/>
  <c r="S172" i="5"/>
  <c r="P172" i="5"/>
  <c r="AE28" i="6"/>
  <c r="R65" i="5"/>
  <c r="U65" i="5"/>
  <c r="AE15" i="6"/>
  <c r="AL98" i="5"/>
  <c r="U60" i="6"/>
  <c r="AF162" i="5"/>
  <c r="AE84" i="6"/>
  <c r="AE126" i="6"/>
  <c r="AE155" i="5"/>
  <c r="AF151" i="6"/>
  <c r="U54" i="6"/>
  <c r="R76" i="6"/>
  <c r="P76" i="6"/>
  <c r="AF38" i="6"/>
  <c r="AH70" i="6"/>
  <c r="AG60" i="6"/>
  <c r="AG174" i="5"/>
  <c r="AG173" i="5"/>
  <c r="AH139" i="6"/>
  <c r="AG34" i="6"/>
  <c r="U102" i="6"/>
  <c r="M95" i="6"/>
  <c r="AE54" i="6"/>
  <c r="AJ54" i="6" s="1"/>
  <c r="AE108" i="6"/>
  <c r="R116" i="5"/>
  <c r="Q116" i="5"/>
  <c r="P116" i="5"/>
  <c r="AF179" i="6"/>
  <c r="AH98" i="5"/>
  <c r="AM98" i="5" s="1"/>
  <c r="AH97" i="5"/>
  <c r="Q63" i="6"/>
  <c r="P63" i="6"/>
  <c r="AE151" i="6"/>
  <c r="AJ151" i="6" s="1"/>
  <c r="AF173" i="5"/>
  <c r="AH119" i="6"/>
  <c r="AH92" i="6"/>
  <c r="M137" i="6"/>
  <c r="AE177" i="6"/>
  <c r="AE171" i="5"/>
  <c r="T98" i="5"/>
  <c r="U98" i="5"/>
  <c r="AK82" i="5"/>
  <c r="P70" i="6"/>
  <c r="Q70" i="6"/>
  <c r="R70" i="6"/>
  <c r="AH60" i="6"/>
  <c r="M174" i="5"/>
  <c r="M173" i="5"/>
  <c r="Q127" i="5"/>
  <c r="P127" i="5"/>
  <c r="R127" i="5"/>
  <c r="Q9" i="6"/>
  <c r="P9" i="6"/>
  <c r="U180" i="6"/>
  <c r="S180" i="6"/>
  <c r="Q123" i="6"/>
  <c r="P123" i="6"/>
  <c r="R123" i="6"/>
  <c r="AG69" i="6"/>
  <c r="P115" i="5"/>
  <c r="Q115" i="5"/>
  <c r="R115" i="5"/>
  <c r="U86" i="6"/>
  <c r="AH179" i="6"/>
  <c r="R98" i="5"/>
  <c r="AJ98" i="5"/>
  <c r="Q98" i="5"/>
  <c r="P98" i="5"/>
  <c r="T70" i="6"/>
  <c r="S70" i="6"/>
  <c r="R164" i="6"/>
  <c r="AF123" i="6"/>
  <c r="U151" i="6"/>
  <c r="S151" i="6"/>
  <c r="AE161" i="6"/>
  <c r="AJ161" i="6" s="1"/>
  <c r="AG115" i="6"/>
  <c r="AG162" i="5"/>
  <c r="U137" i="6"/>
  <c r="AE101" i="6"/>
  <c r="AF129" i="6"/>
  <c r="S107" i="6"/>
  <c r="AE43" i="5"/>
  <c r="AG166" i="6"/>
  <c r="Q181" i="6"/>
  <c r="AG82" i="5"/>
  <c r="AG81" i="5"/>
  <c r="U40" i="6"/>
  <c r="AF150" i="6"/>
  <c r="S29" i="6"/>
  <c r="AH174" i="5"/>
  <c r="AH173" i="5"/>
  <c r="AL9" i="5"/>
  <c r="T82" i="6"/>
  <c r="S82" i="6"/>
  <c r="AH58" i="6"/>
  <c r="P179" i="6"/>
  <c r="AE164" i="6"/>
  <c r="AJ164" i="6" s="1"/>
  <c r="AF138" i="6"/>
  <c r="AK138" i="6" s="1"/>
  <c r="M161" i="6"/>
  <c r="T48" i="5"/>
  <c r="P60" i="6"/>
  <c r="P164" i="6"/>
  <c r="AH43" i="5"/>
  <c r="AH81" i="5"/>
  <c r="AH82" i="5"/>
  <c r="AK32" i="5"/>
  <c r="AE11" i="6"/>
  <c r="P27" i="5"/>
  <c r="R27" i="5"/>
  <c r="AE32" i="5"/>
  <c r="AJ32" i="5" s="1"/>
  <c r="AE33" i="5"/>
  <c r="AF157" i="6"/>
  <c r="R54" i="6"/>
  <c r="P54" i="6"/>
  <c r="Q54" i="6"/>
  <c r="R174" i="5"/>
  <c r="P174" i="5"/>
  <c r="R17" i="6"/>
  <c r="Q17" i="6"/>
  <c r="P17" i="6"/>
  <c r="T179" i="5"/>
  <c r="S179" i="5"/>
  <c r="AH9" i="5"/>
  <c r="AH10" i="5"/>
  <c r="Q97" i="6"/>
  <c r="P97" i="6"/>
  <c r="P86" i="6"/>
  <c r="T163" i="5"/>
  <c r="S163" i="5"/>
  <c r="P163" i="5"/>
  <c r="S139" i="6"/>
  <c r="AE163" i="6"/>
  <c r="AE22" i="6"/>
  <c r="S65" i="6"/>
  <c r="T65" i="6"/>
  <c r="AH116" i="6"/>
  <c r="AG161" i="6"/>
  <c r="AE172" i="6"/>
  <c r="AH42" i="6"/>
  <c r="R77" i="6"/>
  <c r="P77" i="6"/>
  <c r="AM8" i="5"/>
  <c r="R173" i="5"/>
  <c r="P173" i="5"/>
  <c r="Q173" i="5"/>
  <c r="AJ173" i="5"/>
  <c r="R43" i="5"/>
  <c r="Q43" i="5"/>
  <c r="AF172" i="6"/>
  <c r="AL32" i="5"/>
  <c r="S33" i="5"/>
  <c r="T33" i="5"/>
  <c r="AG22" i="6"/>
  <c r="S85" i="6"/>
  <c r="P85" i="6"/>
  <c r="T85" i="6"/>
  <c r="T120" i="5"/>
  <c r="S120" i="5"/>
  <c r="P120" i="5"/>
  <c r="R8" i="6"/>
  <c r="P8" i="6"/>
  <c r="Q8" i="6"/>
  <c r="P76" i="5"/>
  <c r="R76" i="5"/>
  <c r="Q76" i="5"/>
  <c r="P140" i="6"/>
  <c r="Q140" i="6"/>
  <c r="U24" i="6"/>
  <c r="R73" i="6"/>
  <c r="Q73" i="6"/>
  <c r="T71" i="6"/>
  <c r="S71" i="6"/>
  <c r="Q81" i="6"/>
  <c r="R81" i="6"/>
  <c r="AH27" i="5"/>
  <c r="AH28" i="5"/>
  <c r="T9" i="5"/>
  <c r="S9" i="5"/>
  <c r="U156" i="5"/>
  <c r="AE21" i="5"/>
  <c r="AF8" i="6"/>
  <c r="AF9" i="6"/>
  <c r="AE25" i="5"/>
  <c r="R15" i="6"/>
  <c r="P8" i="5"/>
  <c r="S8" i="5"/>
  <c r="AF169" i="6"/>
  <c r="AK38" i="5"/>
  <c r="T38" i="6"/>
  <c r="S38" i="6"/>
  <c r="AM32" i="5"/>
  <c r="AE107" i="6"/>
  <c r="AE106" i="6"/>
  <c r="AF54" i="6"/>
  <c r="P92" i="5"/>
  <c r="Q92" i="5"/>
  <c r="R92" i="5"/>
  <c r="AE13" i="6"/>
  <c r="AH8" i="6"/>
  <c r="AF140" i="6"/>
  <c r="AE71" i="6"/>
  <c r="T156" i="5"/>
  <c r="S156" i="5"/>
  <c r="AE10" i="5"/>
  <c r="AE9" i="5"/>
  <c r="AJ157" i="5"/>
  <c r="M156" i="6"/>
  <c r="T141" i="6"/>
  <c r="AF22" i="5"/>
  <c r="AH31" i="5"/>
  <c r="AG166" i="5"/>
  <c r="AF26" i="5"/>
  <c r="AG105" i="6"/>
  <c r="AF97" i="5"/>
  <c r="AH155" i="6"/>
  <c r="Q140" i="5"/>
  <c r="AG17" i="6"/>
  <c r="T138" i="6"/>
  <c r="S138" i="6"/>
  <c r="R172" i="6"/>
  <c r="Q172" i="6"/>
  <c r="P32" i="5"/>
  <c r="R32" i="5"/>
  <c r="Q32" i="5"/>
  <c r="P180" i="5"/>
  <c r="Q180" i="5"/>
  <c r="S127" i="6"/>
  <c r="T127" i="6"/>
  <c r="P127" i="6"/>
  <c r="AH176" i="6"/>
  <c r="AH175" i="6"/>
  <c r="T94" i="6"/>
  <c r="S94" i="6"/>
  <c r="P94" i="6"/>
  <c r="AG37" i="5"/>
  <c r="AH140" i="6"/>
  <c r="T144" i="6"/>
  <c r="S144" i="6"/>
  <c r="Q103" i="6"/>
  <c r="R103" i="6"/>
  <c r="U47" i="6"/>
  <c r="S76" i="5"/>
  <c r="T76" i="5"/>
  <c r="M39" i="6"/>
  <c r="AE28" i="5"/>
  <c r="AE27" i="5"/>
  <c r="AJ27" i="5" s="1"/>
  <c r="AE94" i="6"/>
  <c r="AE141" i="6"/>
  <c r="AF171" i="6"/>
  <c r="AH17" i="6"/>
  <c r="P172" i="6"/>
  <c r="AH91" i="5"/>
  <c r="AE155" i="6"/>
  <c r="AH138" i="6"/>
  <c r="AM141" i="5"/>
  <c r="S64" i="6"/>
  <c r="Q175" i="5"/>
  <c r="R175" i="5"/>
  <c r="AH37" i="5"/>
  <c r="AH38" i="5"/>
  <c r="U94" i="6"/>
  <c r="Q94" i="6"/>
  <c r="S147" i="5"/>
  <c r="T147" i="5"/>
  <c r="P147" i="5"/>
  <c r="AH108" i="6"/>
  <c r="R179" i="5"/>
  <c r="Q179" i="5"/>
  <c r="P179" i="5"/>
  <c r="AG145" i="6"/>
  <c r="AH50" i="5"/>
  <c r="AH49" i="5"/>
  <c r="P176" i="6"/>
  <c r="Q176" i="6"/>
  <c r="AG26" i="5"/>
  <c r="AE144" i="6"/>
  <c r="Q146" i="5"/>
  <c r="R146" i="5"/>
  <c r="P146" i="5"/>
  <c r="R135" i="6"/>
  <c r="Q135" i="6"/>
  <c r="P135" i="6"/>
  <c r="Q90" i="5"/>
  <c r="P90" i="5"/>
  <c r="R90" i="5"/>
  <c r="T49" i="5"/>
  <c r="S49" i="5"/>
  <c r="P58" i="6"/>
  <c r="T58" i="6"/>
  <c r="S58" i="6"/>
  <c r="AK157" i="5"/>
  <c r="T54" i="6"/>
  <c r="S54" i="6"/>
  <c r="AM13" i="5"/>
  <c r="AE51" i="5"/>
  <c r="AE16" i="6"/>
  <c r="AH178" i="6"/>
  <c r="AF156" i="5"/>
  <c r="S11" i="6"/>
  <c r="S34" i="6"/>
  <c r="AH161" i="6"/>
  <c r="AK141" i="5"/>
  <c r="AM250" i="6"/>
  <c r="AJ110" i="5"/>
  <c r="AK23" i="5"/>
  <c r="AM243" i="5"/>
  <c r="AM106" i="5"/>
  <c r="AL24" i="5"/>
  <c r="AJ127" i="5"/>
  <c r="AJ243" i="5"/>
  <c r="AM85" i="5"/>
  <c r="AJ223" i="5"/>
  <c r="AK244" i="5"/>
  <c r="AJ41" i="5"/>
  <c r="AM194" i="5"/>
  <c r="AM24" i="5"/>
  <c r="AK218" i="5"/>
  <c r="AK94" i="5"/>
  <c r="AK118" i="5"/>
  <c r="AL51" i="5"/>
  <c r="AM226" i="5"/>
  <c r="AK7" i="5"/>
  <c r="AM203" i="6"/>
  <c r="AK222" i="6"/>
  <c r="AJ246" i="6"/>
  <c r="AJ207" i="6"/>
  <c r="AM253" i="6"/>
  <c r="AK258" i="6"/>
  <c r="AW259" i="6"/>
  <c r="AM190" i="6"/>
  <c r="AM248" i="6"/>
  <c r="AM95" i="5"/>
  <c r="AJ234" i="5"/>
  <c r="AL16" i="5"/>
  <c r="AL84" i="5"/>
  <c r="AM78" i="5"/>
  <c r="AK11" i="5"/>
  <c r="AL147" i="5"/>
  <c r="AK33" i="5"/>
  <c r="AJ194" i="5"/>
  <c r="AM83" i="5"/>
  <c r="AJ180" i="5"/>
  <c r="AL256" i="5"/>
  <c r="AL187" i="5"/>
  <c r="AK194" i="5"/>
  <c r="AK210" i="5"/>
  <c r="AM193" i="5"/>
  <c r="AM69" i="5"/>
  <c r="AM165" i="5"/>
  <c r="AL231" i="5"/>
  <c r="AK55" i="5"/>
  <c r="AM112" i="5"/>
  <c r="AL100" i="5"/>
  <c r="AM147" i="5"/>
  <c r="AJ68" i="5"/>
  <c r="AL105" i="5"/>
  <c r="AL153" i="5"/>
  <c r="AL186" i="5"/>
  <c r="AM145" i="5"/>
  <c r="AK168" i="5"/>
  <c r="AM39" i="5"/>
  <c r="AJ149" i="5"/>
  <c r="AL176" i="5"/>
  <c r="AM125" i="5"/>
  <c r="AL188" i="5"/>
  <c r="AL253" i="5"/>
  <c r="AL156" i="5"/>
  <c r="AL157" i="5"/>
  <c r="AM88" i="5"/>
  <c r="AK79" i="5"/>
  <c r="AJ134" i="5"/>
  <c r="AK245" i="5"/>
  <c r="AJ102" i="5"/>
  <c r="X259" i="5"/>
  <c r="AM170" i="5"/>
  <c r="AM61" i="5"/>
  <c r="AJ35" i="5"/>
  <c r="AK25" i="5"/>
  <c r="AM189" i="5"/>
  <c r="AJ116" i="5"/>
  <c r="AK153" i="5"/>
  <c r="AM17" i="5"/>
  <c r="AL72" i="5"/>
  <c r="AL114" i="5"/>
  <c r="AL192" i="5"/>
  <c r="AM114" i="5"/>
  <c r="AL210" i="5"/>
  <c r="AM181" i="5"/>
  <c r="AM158" i="5"/>
  <c r="AM155" i="5"/>
  <c r="AL62" i="5"/>
  <c r="AM101" i="5"/>
  <c r="AL113" i="5"/>
  <c r="AK172" i="5"/>
  <c r="AK182" i="5"/>
  <c r="AK170" i="5"/>
  <c r="AL240" i="5"/>
  <c r="AK146" i="5"/>
  <c r="AL218" i="5"/>
  <c r="AM224" i="5"/>
  <c r="AM182" i="5"/>
  <c r="AL95" i="5"/>
  <c r="AJ248" i="5"/>
  <c r="AL50" i="5"/>
  <c r="AJ189" i="5"/>
  <c r="AL138" i="5"/>
  <c r="AJ88" i="5"/>
  <c r="AK200" i="5"/>
  <c r="AM200" i="5"/>
  <c r="AJ249" i="5"/>
  <c r="AM72" i="5"/>
  <c r="AM161" i="5"/>
  <c r="AJ129" i="5"/>
  <c r="AM201" i="5"/>
  <c r="AM18" i="5"/>
  <c r="AK77" i="5"/>
  <c r="AL88" i="5"/>
  <c r="AM117" i="5"/>
  <c r="AM187" i="5"/>
  <c r="AJ220" i="5"/>
  <c r="AL246" i="5"/>
  <c r="AJ159" i="5"/>
  <c r="AK125" i="5"/>
  <c r="AM244" i="5"/>
  <c r="AM255" i="5"/>
  <c r="AL40" i="5"/>
  <c r="AK158" i="5"/>
  <c r="AJ78" i="5"/>
  <c r="AL142" i="5"/>
  <c r="AK142" i="5"/>
  <c r="AM127" i="5"/>
  <c r="AL44" i="5"/>
  <c r="AM144" i="5"/>
  <c r="AJ218" i="5"/>
  <c r="AK250" i="5"/>
  <c r="AL146" i="5"/>
  <c r="AM258" i="5"/>
  <c r="AL215" i="5"/>
  <c r="AM207" i="5"/>
  <c r="AM175" i="5"/>
  <c r="AK35" i="5"/>
  <c r="AM124" i="5"/>
  <c r="AJ195" i="5"/>
  <c r="AJ241" i="5"/>
  <c r="AJ148" i="5"/>
  <c r="AK196" i="5"/>
  <c r="AM45" i="5"/>
  <c r="AL77" i="5"/>
  <c r="AM35" i="5"/>
  <c r="AL123" i="5"/>
  <c r="AK70" i="5"/>
  <c r="AK72" i="5"/>
  <c r="AL164" i="5"/>
  <c r="AK247" i="5"/>
  <c r="AM152" i="5"/>
  <c r="AJ229" i="5"/>
  <c r="AL237" i="5"/>
  <c r="AJ164" i="5"/>
  <c r="AM249" i="5"/>
  <c r="AM199" i="5"/>
  <c r="AJ153" i="5"/>
  <c r="AJ168" i="5"/>
  <c r="AM232" i="5"/>
  <c r="AK226" i="5"/>
  <c r="AK159" i="5"/>
  <c r="AL96" i="5"/>
  <c r="AK29" i="5"/>
  <c r="AL78" i="5"/>
  <c r="AK102" i="5"/>
  <c r="AL165" i="5"/>
  <c r="AM153" i="5"/>
  <c r="AJ253" i="5"/>
  <c r="AL224" i="5"/>
  <c r="AL181" i="5"/>
  <c r="AJ24" i="5"/>
  <c r="AL29" i="5"/>
  <c r="AK78" i="5"/>
  <c r="AK217" i="5"/>
  <c r="AJ256" i="5"/>
  <c r="AL195" i="5"/>
  <c r="AJ142" i="5"/>
  <c r="AK233" i="5"/>
  <c r="AM229" i="5"/>
  <c r="AM209" i="5"/>
  <c r="AL182" i="5"/>
  <c r="AL35" i="5"/>
  <c r="AL151" i="5"/>
  <c r="AL107" i="5"/>
  <c r="AM64" i="5"/>
  <c r="AK254" i="5"/>
  <c r="AL23" i="5"/>
  <c r="AL60" i="5"/>
  <c r="AK44" i="5"/>
  <c r="AM139" i="5"/>
  <c r="AK120" i="5"/>
  <c r="AK252" i="5"/>
  <c r="AM212" i="5"/>
  <c r="AK258" i="5"/>
  <c r="AK255" i="5"/>
  <c r="AH204" i="6" l="1"/>
  <c r="AE234" i="6"/>
  <c r="AJ234" i="6" s="1"/>
  <c r="AJ5" i="5"/>
  <c r="M243" i="6"/>
  <c r="T205" i="6"/>
  <c r="P205" i="6"/>
  <c r="AH244" i="6"/>
  <c r="AM244" i="6" s="1"/>
  <c r="AL200" i="6"/>
  <c r="AH231" i="6"/>
  <c r="AM231" i="6" s="1"/>
  <c r="AG243" i="6"/>
  <c r="AL243" i="6" s="1"/>
  <c r="S204" i="6"/>
  <c r="AE199" i="6"/>
  <c r="AJ199" i="6" s="1"/>
  <c r="T204" i="6"/>
  <c r="M205" i="6"/>
  <c r="M222" i="6"/>
  <c r="AE230" i="6"/>
  <c r="AJ230" i="6" s="1"/>
  <c r="AK204" i="6"/>
  <c r="AG79" i="6"/>
  <c r="AL79" i="6" s="1"/>
  <c r="AH233" i="6"/>
  <c r="AM233" i="6" s="1"/>
  <c r="AJ223" i="6"/>
  <c r="AF63" i="6"/>
  <c r="AK63" i="6" s="1"/>
  <c r="AE130" i="6"/>
  <c r="AJ130" i="6" s="1"/>
  <c r="R80" i="6"/>
  <c r="Q80" i="6"/>
  <c r="AH76" i="6"/>
  <c r="AM76" i="6" s="1"/>
  <c r="U77" i="6"/>
  <c r="I267" i="6"/>
  <c r="I268" i="6"/>
  <c r="AF244" i="6"/>
  <c r="AK244" i="6" s="1"/>
  <c r="AL234" i="6"/>
  <c r="AJ80" i="6"/>
  <c r="R223" i="6"/>
  <c r="H268" i="6"/>
  <c r="H269" i="6" s="1"/>
  <c r="B274" i="5"/>
  <c r="B275" i="5"/>
  <c r="E274" i="5"/>
  <c r="I269" i="5"/>
  <c r="AA269" i="6"/>
  <c r="D275" i="5"/>
  <c r="D274" i="5"/>
  <c r="E275" i="5"/>
  <c r="F274" i="5"/>
  <c r="F275" i="5"/>
  <c r="M5" i="6"/>
  <c r="W5" i="6" s="1"/>
  <c r="AC266" i="6"/>
  <c r="AC267" i="6" s="1"/>
  <c r="AC268" i="6" s="1"/>
  <c r="G274" i="5"/>
  <c r="G275" i="5"/>
  <c r="AC269" i="6"/>
  <c r="AB266" i="6"/>
  <c r="AB267" i="6" s="1"/>
  <c r="AB268" i="6" s="1"/>
  <c r="AF6" i="6"/>
  <c r="AK6" i="6" s="1"/>
  <c r="AH6" i="6"/>
  <c r="AM6" i="6" s="1"/>
  <c r="AA266" i="6"/>
  <c r="AA267" i="6" s="1"/>
  <c r="AA268" i="6" s="1"/>
  <c r="Z266" i="6"/>
  <c r="Z267" i="6" s="1"/>
  <c r="Z268" i="6" s="1"/>
  <c r="AH268" i="5"/>
  <c r="AH267" i="5"/>
  <c r="AG268" i="5"/>
  <c r="AG269" i="5" s="1"/>
  <c r="C275" i="5"/>
  <c r="C274" i="5"/>
  <c r="AF234" i="6"/>
  <c r="AK234" i="6" s="1"/>
  <c r="AE6" i="6"/>
  <c r="AJ6" i="6" s="1"/>
  <c r="Z269" i="6"/>
  <c r="AB269" i="6"/>
  <c r="AH80" i="6"/>
  <c r="AM80" i="6" s="1"/>
  <c r="T97" i="6"/>
  <c r="M98" i="6"/>
  <c r="M149" i="6"/>
  <c r="AF107" i="6"/>
  <c r="AK107" i="6" s="1"/>
  <c r="R97" i="6"/>
  <c r="AE42" i="6"/>
  <c r="AJ42" i="6" s="1"/>
  <c r="M76" i="6"/>
  <c r="U63" i="6"/>
  <c r="AM63" i="6"/>
  <c r="R63" i="6"/>
  <c r="AM97" i="6"/>
  <c r="M64" i="6"/>
  <c r="AF42" i="6"/>
  <c r="AK42" i="6" s="1"/>
  <c r="M42" i="6"/>
  <c r="S77" i="6"/>
  <c r="U6" i="6"/>
  <c r="P130" i="6"/>
  <c r="AG42" i="6"/>
  <c r="AL42" i="6" s="1"/>
  <c r="AE77" i="6"/>
  <c r="AJ77" i="6" s="1"/>
  <c r="AE64" i="6"/>
  <c r="AJ64" i="6" s="1"/>
  <c r="M131" i="6"/>
  <c r="S130" i="6"/>
  <c r="T42" i="6"/>
  <c r="R42" i="6"/>
  <c r="AG64" i="6"/>
  <c r="AL64" i="6" s="1"/>
  <c r="S6" i="6"/>
  <c r="AL6" i="6"/>
  <c r="AH199" i="6"/>
  <c r="AM199" i="6" s="1"/>
  <c r="AF199" i="6"/>
  <c r="AK199" i="6" s="1"/>
  <c r="AH5" i="6"/>
  <c r="AU5" i="6" s="1"/>
  <c r="AH131" i="6"/>
  <c r="AM131" i="6" s="1"/>
  <c r="U234" i="6"/>
  <c r="AF231" i="6"/>
  <c r="AK231" i="6" s="1"/>
  <c r="AH149" i="6"/>
  <c r="AM149" i="6" s="1"/>
  <c r="AF5" i="6"/>
  <c r="AS5" i="6" s="1"/>
  <c r="AX259" i="6"/>
  <c r="AG98" i="6"/>
  <c r="AL98" i="6" s="1"/>
  <c r="AG222" i="6"/>
  <c r="AL222" i="6" s="1"/>
  <c r="AG131" i="6"/>
  <c r="AL131" i="6" s="1"/>
  <c r="M6" i="6"/>
  <c r="AH223" i="6"/>
  <c r="AM223" i="6" s="1"/>
  <c r="AF223" i="6"/>
  <c r="AK223" i="6" s="1"/>
  <c r="AF80" i="6"/>
  <c r="AK80" i="6" s="1"/>
  <c r="AT5" i="6"/>
  <c r="M230" i="6"/>
  <c r="AE150" i="6"/>
  <c r="AJ150" i="6" s="1"/>
  <c r="AF76" i="6"/>
  <c r="AK76" i="6" s="1"/>
  <c r="M106" i="6"/>
  <c r="AE5" i="6"/>
  <c r="AJ5" i="6" s="1"/>
  <c r="P223" i="6"/>
  <c r="AL231" i="6"/>
  <c r="U233" i="6"/>
  <c r="AL233" i="6"/>
  <c r="S233" i="6"/>
  <c r="S234" i="6"/>
  <c r="Q234" i="6"/>
  <c r="M200" i="6"/>
  <c r="AK149" i="6"/>
  <c r="AG149" i="6"/>
  <c r="AL149" i="6" s="1"/>
  <c r="S149" i="6"/>
  <c r="T149" i="6"/>
  <c r="U200" i="6"/>
  <c r="Q200" i="6"/>
  <c r="M80" i="6"/>
  <c r="T252" i="6"/>
  <c r="P252" i="6"/>
  <c r="S252" i="6"/>
  <c r="AH107" i="6"/>
  <c r="AM107" i="6" s="1"/>
  <c r="U231" i="6"/>
  <c r="Q231" i="6"/>
  <c r="AE98" i="6"/>
  <c r="AJ98" i="6" s="1"/>
  <c r="R106" i="6"/>
  <c r="AH252" i="6"/>
  <c r="AM252" i="6" s="1"/>
  <c r="AG107" i="6"/>
  <c r="AL107" i="6" s="1"/>
  <c r="P106" i="6"/>
  <c r="AG106" i="6"/>
  <c r="AL106" i="6" s="1"/>
  <c r="AF98" i="6"/>
  <c r="AK98" i="6" s="1"/>
  <c r="AJ227" i="6"/>
  <c r="AM218" i="6"/>
  <c r="AJ41" i="6"/>
  <c r="AJ206" i="6"/>
  <c r="AL252" i="6"/>
  <c r="AK61" i="6"/>
  <c r="AL148" i="6"/>
  <c r="AJ165" i="6"/>
  <c r="AL66" i="5"/>
  <c r="AL159" i="5"/>
  <c r="AJ74" i="6"/>
  <c r="AK67" i="6"/>
  <c r="AJ7" i="5"/>
  <c r="AK206" i="6"/>
  <c r="AJ59" i="5"/>
  <c r="AK164" i="6"/>
  <c r="AJ66" i="6"/>
  <c r="AK205" i="6"/>
  <c r="AK32" i="6"/>
  <c r="AJ173" i="6"/>
  <c r="AJ112" i="6"/>
  <c r="AK121" i="6"/>
  <c r="AK28" i="6"/>
  <c r="AK37" i="5"/>
  <c r="AJ10" i="6"/>
  <c r="AM142" i="5"/>
  <c r="AM164" i="6"/>
  <c r="AM98" i="6"/>
  <c r="AL84" i="6"/>
  <c r="AM50" i="6"/>
  <c r="AL151" i="6"/>
  <c r="AM103" i="6"/>
  <c r="AM62" i="6"/>
  <c r="AM30" i="6"/>
  <c r="AL53" i="6"/>
  <c r="AL86" i="5"/>
  <c r="AL63" i="6"/>
  <c r="AK51" i="6"/>
  <c r="AM88" i="6"/>
  <c r="AM151" i="6"/>
  <c r="AM240" i="6"/>
  <c r="AK255" i="6"/>
  <c r="AM16" i="6"/>
  <c r="AL77" i="6"/>
  <c r="AL95" i="6"/>
  <c r="AJ76" i="6"/>
  <c r="AK173" i="6"/>
  <c r="AL170" i="6"/>
  <c r="AK135" i="6"/>
  <c r="AL65" i="6"/>
  <c r="AL102" i="6"/>
  <c r="AL52" i="6"/>
  <c r="AJ104" i="6"/>
  <c r="AJ236" i="6"/>
  <c r="AL169" i="6"/>
  <c r="AL94" i="6"/>
  <c r="AK106" i="6"/>
  <c r="AL229" i="6"/>
  <c r="AM206" i="6"/>
  <c r="AM44" i="6"/>
  <c r="AM194" i="6"/>
  <c r="AM148" i="6"/>
  <c r="AL157" i="6"/>
  <c r="AM78" i="6"/>
  <c r="AL99" i="6"/>
  <c r="AJ91" i="6"/>
  <c r="AJ178" i="6"/>
  <c r="AL86" i="6"/>
  <c r="AJ127" i="6"/>
  <c r="AK86" i="6"/>
  <c r="AL116" i="6"/>
  <c r="AK65" i="5"/>
  <c r="AL72" i="6"/>
  <c r="AL182" i="6"/>
  <c r="AL126" i="6"/>
  <c r="AL146" i="6"/>
  <c r="AL89" i="6"/>
  <c r="AK64" i="6"/>
  <c r="AL46" i="6"/>
  <c r="AK39" i="6"/>
  <c r="AM114" i="6"/>
  <c r="AM180" i="6"/>
  <c r="AM140" i="5"/>
  <c r="AK184" i="5"/>
  <c r="AM57" i="5"/>
  <c r="AK49" i="5"/>
  <c r="AM107" i="5"/>
  <c r="AM87" i="5"/>
  <c r="AK60" i="5"/>
  <c r="AL27" i="5"/>
  <c r="AL5" i="5"/>
  <c r="AM149" i="5"/>
  <c r="AL174" i="6"/>
  <c r="AJ134" i="6"/>
  <c r="AL150" i="5"/>
  <c r="AJ139" i="5"/>
  <c r="AJ43" i="6"/>
  <c r="AK115" i="5"/>
  <c r="AM85" i="6"/>
  <c r="AJ80" i="5"/>
  <c r="AK27" i="5"/>
  <c r="AL81" i="6"/>
  <c r="AS5" i="5"/>
  <c r="AK5" i="5"/>
  <c r="AL78" i="6"/>
  <c r="AM60" i="5"/>
  <c r="AM11" i="5"/>
  <c r="AK213" i="6"/>
  <c r="AK12" i="5"/>
  <c r="AJ65" i="5"/>
  <c r="AJ160" i="6"/>
  <c r="AM12" i="5"/>
  <c r="AL210" i="6"/>
  <c r="AL224" i="6"/>
  <c r="AM65" i="6"/>
  <c r="AK23" i="6"/>
  <c r="AL91" i="5"/>
  <c r="AK139" i="6"/>
  <c r="AK76" i="5"/>
  <c r="AL135" i="6"/>
  <c r="AM147" i="6"/>
  <c r="AL122" i="5"/>
  <c r="AM7" i="5"/>
  <c r="AL222" i="5"/>
  <c r="AL223" i="5"/>
  <c r="AM190" i="5"/>
  <c r="AJ45" i="6"/>
  <c r="AM217" i="5"/>
  <c r="AJ119" i="6"/>
  <c r="AL115" i="5"/>
  <c r="AM55" i="6"/>
  <c r="AM174" i="6"/>
  <c r="AK198" i="6"/>
  <c r="AK208" i="6"/>
  <c r="AL104" i="5"/>
  <c r="AL23" i="6"/>
  <c r="AK221" i="6"/>
  <c r="AM15" i="6"/>
  <c r="AL40" i="6"/>
  <c r="AL42" i="5"/>
  <c r="AM57" i="6"/>
  <c r="AM151" i="5"/>
  <c r="AL199" i="6"/>
  <c r="AM112" i="6"/>
  <c r="AJ231" i="6"/>
  <c r="AL226" i="6"/>
  <c r="AK254" i="6"/>
  <c r="AK178" i="5"/>
  <c r="AJ96" i="5"/>
  <c r="AK119" i="6"/>
  <c r="AK66" i="6"/>
  <c r="AM56" i="6"/>
  <c r="AM204" i="6"/>
  <c r="AK52" i="6"/>
  <c r="W5" i="5"/>
  <c r="AJ104" i="5"/>
  <c r="AL119" i="5"/>
  <c r="AJ256" i="6"/>
  <c r="AJ257" i="6"/>
  <c r="AJ184" i="5"/>
  <c r="AJ184" i="6"/>
  <c r="AJ75" i="5"/>
  <c r="AJ185" i="5"/>
  <c r="AJ219" i="6"/>
  <c r="AJ196" i="6"/>
  <c r="AJ138" i="6"/>
  <c r="AL144" i="6"/>
  <c r="AJ220" i="6"/>
  <c r="AL184" i="5"/>
  <c r="AJ156" i="5"/>
  <c r="AJ195" i="6"/>
  <c r="AM173" i="6"/>
  <c r="AL185" i="5"/>
  <c r="AL135" i="5"/>
  <c r="AK226" i="6"/>
  <c r="AJ122" i="6"/>
  <c r="AM162" i="6"/>
  <c r="AJ187" i="6"/>
  <c r="AK227" i="6"/>
  <c r="AL255" i="6"/>
  <c r="AM200" i="6"/>
  <c r="AJ120" i="5"/>
  <c r="AJ204" i="6"/>
  <c r="AL29" i="6"/>
  <c r="AJ14" i="6"/>
  <c r="AK96" i="6"/>
  <c r="AM55" i="5"/>
  <c r="AL237" i="6"/>
  <c r="AM167" i="5"/>
  <c r="AJ48" i="5"/>
  <c r="AK130" i="6"/>
  <c r="AL55" i="6"/>
  <c r="AJ105" i="5"/>
  <c r="AJ90" i="6"/>
  <c r="AJ113" i="6"/>
  <c r="AK59" i="5"/>
  <c r="AM158" i="6"/>
  <c r="AK145" i="6"/>
  <c r="AL33" i="6"/>
  <c r="AM68" i="6"/>
  <c r="AM193" i="6"/>
  <c r="AL7" i="5"/>
  <c r="AK105" i="6"/>
  <c r="AM82" i="6"/>
  <c r="AL97" i="5"/>
  <c r="AM208" i="6"/>
  <c r="AK174" i="6"/>
  <c r="AK34" i="6"/>
  <c r="AL18" i="6"/>
  <c r="AK33" i="6"/>
  <c r="AK129" i="5"/>
  <c r="AL39" i="6"/>
  <c r="AJ155" i="6"/>
  <c r="AM8" i="6"/>
  <c r="AJ126" i="6"/>
  <c r="AL31" i="5"/>
  <c r="AJ50" i="6"/>
  <c r="AM91" i="5"/>
  <c r="AJ13" i="6"/>
  <c r="AJ107" i="6"/>
  <c r="AM28" i="5"/>
  <c r="AK150" i="6"/>
  <c r="AJ43" i="5"/>
  <c r="AM70" i="6"/>
  <c r="AJ84" i="6"/>
  <c r="AM181" i="6"/>
  <c r="AM130" i="5"/>
  <c r="AK75" i="6"/>
  <c r="AM33" i="6"/>
  <c r="AJ51" i="6"/>
  <c r="AM7" i="6"/>
  <c r="AL112" i="6"/>
  <c r="AM144" i="6"/>
  <c r="AJ25" i="5"/>
  <c r="AM27" i="5"/>
  <c r="AM82" i="5"/>
  <c r="AM60" i="6"/>
  <c r="AK38" i="6"/>
  <c r="AK162" i="5"/>
  <c r="AJ93" i="6"/>
  <c r="AM13" i="6"/>
  <c r="AM34" i="6"/>
  <c r="AL113" i="6"/>
  <c r="AM145" i="6"/>
  <c r="AM44" i="5"/>
  <c r="AM17" i="6"/>
  <c r="AK9" i="6"/>
  <c r="AM42" i="6"/>
  <c r="AM81" i="5"/>
  <c r="AK129" i="6"/>
  <c r="AL150" i="6"/>
  <c r="AL28" i="6"/>
  <c r="AM102" i="5"/>
  <c r="AJ23" i="6"/>
  <c r="AL93" i="6"/>
  <c r="AM12" i="6"/>
  <c r="AJ144" i="6"/>
  <c r="AK171" i="6"/>
  <c r="AM175" i="6"/>
  <c r="AL17" i="6"/>
  <c r="AJ9" i="5"/>
  <c r="AK8" i="6"/>
  <c r="AJ172" i="6"/>
  <c r="AM10" i="5"/>
  <c r="AM43" i="5"/>
  <c r="AL81" i="5"/>
  <c r="AJ101" i="6"/>
  <c r="AL60" i="6"/>
  <c r="AL85" i="6"/>
  <c r="AM75" i="5"/>
  <c r="AJ157" i="6"/>
  <c r="AK30" i="5"/>
  <c r="AL92" i="6"/>
  <c r="AM138" i="6"/>
  <c r="AJ155" i="5"/>
  <c r="AL26" i="5"/>
  <c r="AJ141" i="6"/>
  <c r="AM176" i="6"/>
  <c r="AJ10" i="5"/>
  <c r="AL161" i="6"/>
  <c r="AM9" i="5"/>
  <c r="AL82" i="5"/>
  <c r="AK174" i="5"/>
  <c r="AK31" i="5"/>
  <c r="AM108" i="6"/>
  <c r="AJ106" i="6"/>
  <c r="AJ97" i="6"/>
  <c r="AM38" i="5"/>
  <c r="AM116" i="6"/>
  <c r="AL162" i="5"/>
  <c r="AM97" i="5"/>
  <c r="AJ16" i="5"/>
  <c r="AM75" i="6"/>
  <c r="AK160" i="6"/>
  <c r="AK169" i="6"/>
  <c r="AM37" i="5"/>
  <c r="AM155" i="6"/>
  <c r="AJ21" i="5"/>
  <c r="AK172" i="6"/>
  <c r="AM179" i="6"/>
  <c r="AL34" i="6"/>
  <c r="AK151" i="6"/>
  <c r="AJ17" i="5"/>
  <c r="AM64" i="6"/>
  <c r="AJ109" i="6"/>
  <c r="AM168" i="6"/>
  <c r="AK159" i="6"/>
  <c r="AJ94" i="6"/>
  <c r="AK97" i="5"/>
  <c r="AJ71" i="6"/>
  <c r="AK157" i="6"/>
  <c r="AJ171" i="5"/>
  <c r="AK179" i="6"/>
  <c r="AM139" i="6"/>
  <c r="AM53" i="6"/>
  <c r="AK58" i="6"/>
  <c r="AK85" i="6"/>
  <c r="AJ62" i="6"/>
  <c r="AM28" i="6"/>
  <c r="AM169" i="6"/>
  <c r="AL139" i="5"/>
  <c r="AJ51" i="5"/>
  <c r="AM59" i="6"/>
  <c r="AL140" i="6"/>
  <c r="AL7" i="6"/>
  <c r="AM161" i="6"/>
  <c r="AM49" i="5"/>
  <c r="AL105" i="6"/>
  <c r="AK54" i="6"/>
  <c r="AJ22" i="6"/>
  <c r="AJ33" i="5"/>
  <c r="AM58" i="6"/>
  <c r="AL115" i="6"/>
  <c r="AJ177" i="6"/>
  <c r="AJ33" i="6"/>
  <c r="AJ150" i="5"/>
  <c r="AL140" i="5"/>
  <c r="AL166" i="6"/>
  <c r="AM50" i="5"/>
  <c r="AJ28" i="5"/>
  <c r="AK26" i="5"/>
  <c r="AJ163" i="6"/>
  <c r="AJ15" i="6"/>
  <c r="AL75" i="5"/>
  <c r="AK69" i="6"/>
  <c r="AJ39" i="6"/>
  <c r="AM53" i="5"/>
  <c r="AL145" i="6"/>
  <c r="AL166" i="5"/>
  <c r="AM92" i="6"/>
  <c r="AL173" i="5"/>
  <c r="AL127" i="6"/>
  <c r="AL58" i="6"/>
  <c r="AM15" i="5"/>
  <c r="AM54" i="5"/>
  <c r="AK156" i="5"/>
  <c r="AM140" i="6"/>
  <c r="AM150" i="6"/>
  <c r="AK140" i="6"/>
  <c r="AL22" i="6"/>
  <c r="AL69" i="6"/>
  <c r="AM119" i="6"/>
  <c r="AL174" i="5"/>
  <c r="AM61" i="6"/>
  <c r="AK81" i="5"/>
  <c r="AJ24" i="6"/>
  <c r="AJ168" i="6"/>
  <c r="AK46" i="6"/>
  <c r="AM16" i="5"/>
  <c r="AM113" i="6"/>
  <c r="AM178" i="6"/>
  <c r="AL37" i="5"/>
  <c r="AM31" i="5"/>
  <c r="AM173" i="5"/>
  <c r="AK173" i="5"/>
  <c r="AJ137" i="6"/>
  <c r="AJ180" i="6"/>
  <c r="AM120" i="6"/>
  <c r="AJ169" i="6"/>
  <c r="AK45" i="6"/>
  <c r="AJ40" i="6"/>
  <c r="AK139" i="5"/>
  <c r="AJ16" i="6"/>
  <c r="AK22" i="5"/>
  <c r="AJ11" i="6"/>
  <c r="AM174" i="5"/>
  <c r="AK123" i="6"/>
  <c r="AJ108" i="6"/>
  <c r="AJ28" i="6"/>
  <c r="AM48" i="6"/>
  <c r="AM49" i="6"/>
  <c r="AL141" i="6"/>
  <c r="AM11" i="6"/>
  <c r="AK140" i="5"/>
  <c r="AL38" i="6"/>
  <c r="AU5" i="5"/>
  <c r="AM5" i="5"/>
  <c r="I269" i="6" l="1"/>
  <c r="B275" i="6"/>
  <c r="B276" i="5"/>
  <c r="F274" i="6"/>
  <c r="C274" i="6"/>
  <c r="E276" i="5"/>
  <c r="E277" i="5" s="1"/>
  <c r="D276" i="5"/>
  <c r="D277" i="5" s="1"/>
  <c r="B274" i="6"/>
  <c r="E274" i="6"/>
  <c r="C276" i="5"/>
  <c r="C277" i="5" s="1"/>
  <c r="AH269" i="5"/>
  <c r="G276" i="5"/>
  <c r="G277" i="5" s="1"/>
  <c r="AB275" i="6"/>
  <c r="Z274" i="5"/>
  <c r="AB274" i="6"/>
  <c r="D274" i="6"/>
  <c r="G275" i="6"/>
  <c r="D275" i="6"/>
  <c r="Z275" i="5"/>
  <c r="AH268" i="6"/>
  <c r="AH267" i="6"/>
  <c r="AG268" i="6"/>
  <c r="AG269" i="6" s="1"/>
  <c r="F275" i="6"/>
  <c r="F276" i="6" s="1"/>
  <c r="F277" i="6" s="1"/>
  <c r="AB274" i="5"/>
  <c r="AB275" i="5"/>
  <c r="F276" i="5"/>
  <c r="F277" i="5" s="1"/>
  <c r="G274" i="6"/>
  <c r="E275" i="6"/>
  <c r="AA274" i="5"/>
  <c r="AA275" i="5"/>
  <c r="C275" i="6"/>
  <c r="C276" i="6" s="1"/>
  <c r="C277" i="6" s="1"/>
  <c r="B277" i="5"/>
  <c r="AC274" i="5"/>
  <c r="AC275" i="5"/>
  <c r="Z275" i="6"/>
  <c r="Z274" i="6"/>
  <c r="AR5" i="6"/>
  <c r="AM5" i="6"/>
  <c r="AK5" i="6"/>
  <c r="B266" i="2"/>
  <c r="B267" i="2" s="1"/>
  <c r="B268" i="2" s="1"/>
  <c r="Q5" i="3"/>
  <c r="G5" i="4" s="1"/>
  <c r="Q6" i="3"/>
  <c r="G6" i="4" s="1"/>
  <c r="Q7" i="3"/>
  <c r="G7" i="4" s="1"/>
  <c r="Q8" i="3"/>
  <c r="G8" i="4" s="1"/>
  <c r="Q9" i="3"/>
  <c r="G9" i="4" s="1"/>
  <c r="Q10" i="3"/>
  <c r="G10" i="4" s="1"/>
  <c r="Q11" i="3"/>
  <c r="G11" i="4" s="1"/>
  <c r="Q12" i="3"/>
  <c r="G12" i="4" s="1"/>
  <c r="Q13" i="3"/>
  <c r="G13" i="4" s="1"/>
  <c r="Q14" i="3"/>
  <c r="G14" i="4" s="1"/>
  <c r="Q15" i="3"/>
  <c r="G15" i="4" s="1"/>
  <c r="Q16" i="3"/>
  <c r="G16" i="4" s="1"/>
  <c r="Q17" i="3"/>
  <c r="G17" i="4" s="1"/>
  <c r="Q18" i="3"/>
  <c r="G18" i="4" s="1"/>
  <c r="Q19" i="3"/>
  <c r="G19" i="4" s="1"/>
  <c r="Q20" i="3"/>
  <c r="G20" i="4" s="1"/>
  <c r="Q21" i="3"/>
  <c r="G21" i="4" s="1"/>
  <c r="Q22" i="3"/>
  <c r="G22" i="4" s="1"/>
  <c r="Q23" i="3"/>
  <c r="G23" i="4" s="1"/>
  <c r="Q24" i="3"/>
  <c r="G24" i="4" s="1"/>
  <c r="Q25" i="3"/>
  <c r="G25" i="4" s="1"/>
  <c r="Q26" i="3"/>
  <c r="G26" i="4" s="1"/>
  <c r="Q27" i="3"/>
  <c r="G27" i="4" s="1"/>
  <c r="Q28" i="3"/>
  <c r="G28" i="4" s="1"/>
  <c r="Q29" i="3"/>
  <c r="G29" i="4" s="1"/>
  <c r="Q30" i="3"/>
  <c r="G30" i="4" s="1"/>
  <c r="Q31" i="3"/>
  <c r="G31" i="4" s="1"/>
  <c r="Q32" i="3"/>
  <c r="G32" i="4" s="1"/>
  <c r="Q33" i="3"/>
  <c r="G33" i="4" s="1"/>
  <c r="Q34" i="3"/>
  <c r="G34" i="4" s="1"/>
  <c r="Q35" i="3"/>
  <c r="G35" i="4" s="1"/>
  <c r="Q36" i="3"/>
  <c r="G36" i="4" s="1"/>
  <c r="Q37" i="3"/>
  <c r="G37" i="4" s="1"/>
  <c r="Q38" i="3"/>
  <c r="G38" i="4" s="1"/>
  <c r="Q39" i="3"/>
  <c r="G39" i="4" s="1"/>
  <c r="Q40" i="3"/>
  <c r="G40" i="4" s="1"/>
  <c r="Q41" i="3"/>
  <c r="G41" i="4" s="1"/>
  <c r="Q42" i="3"/>
  <c r="G42" i="4" s="1"/>
  <c r="Q43" i="3"/>
  <c r="G43" i="4" s="1"/>
  <c r="Q44" i="3"/>
  <c r="G44" i="4" s="1"/>
  <c r="Q45" i="3"/>
  <c r="G45" i="4" s="1"/>
  <c r="Q46" i="3"/>
  <c r="G46" i="4" s="1"/>
  <c r="Q47" i="3"/>
  <c r="G47" i="4" s="1"/>
  <c r="Q48" i="3"/>
  <c r="G48" i="4" s="1"/>
  <c r="Q49" i="3"/>
  <c r="G49" i="4" s="1"/>
  <c r="Q50" i="3"/>
  <c r="G50" i="4" s="1"/>
  <c r="Q51" i="3"/>
  <c r="G51" i="4" s="1"/>
  <c r="Q52" i="3"/>
  <c r="G52" i="4" s="1"/>
  <c r="Q53" i="3"/>
  <c r="G53" i="4" s="1"/>
  <c r="Q54" i="3"/>
  <c r="G54" i="4" s="1"/>
  <c r="Q55" i="3"/>
  <c r="G55" i="4" s="1"/>
  <c r="Q56" i="3"/>
  <c r="G56" i="4" s="1"/>
  <c r="Q57" i="3"/>
  <c r="G57" i="4" s="1"/>
  <c r="Q58" i="3"/>
  <c r="G58" i="4" s="1"/>
  <c r="Q59" i="3"/>
  <c r="G59" i="4" s="1"/>
  <c r="Q60" i="3"/>
  <c r="G60" i="4" s="1"/>
  <c r="Q61" i="3"/>
  <c r="G61" i="4" s="1"/>
  <c r="Q62" i="3"/>
  <c r="G62" i="4" s="1"/>
  <c r="Q63" i="3"/>
  <c r="G63" i="4" s="1"/>
  <c r="Q64" i="3"/>
  <c r="G64" i="4" s="1"/>
  <c r="Q65" i="3"/>
  <c r="G65" i="4" s="1"/>
  <c r="Q66" i="3"/>
  <c r="G66" i="4" s="1"/>
  <c r="Q67" i="3"/>
  <c r="G67" i="4" s="1"/>
  <c r="Q68" i="3"/>
  <c r="G68" i="4" s="1"/>
  <c r="Q69" i="3"/>
  <c r="G69" i="4" s="1"/>
  <c r="Q70" i="3"/>
  <c r="G70" i="4" s="1"/>
  <c r="Q71" i="3"/>
  <c r="G71" i="4" s="1"/>
  <c r="Q72" i="3"/>
  <c r="G72" i="4" s="1"/>
  <c r="Q73" i="3"/>
  <c r="G73" i="4" s="1"/>
  <c r="Q74" i="3"/>
  <c r="G74" i="4" s="1"/>
  <c r="Q75" i="3"/>
  <c r="G75" i="4" s="1"/>
  <c r="Q76" i="3"/>
  <c r="G76" i="4" s="1"/>
  <c r="Q77" i="3"/>
  <c r="G77" i="4" s="1"/>
  <c r="Q78" i="3"/>
  <c r="G78" i="4" s="1"/>
  <c r="Q79" i="3"/>
  <c r="G79" i="4" s="1"/>
  <c r="Q80" i="3"/>
  <c r="G80" i="4" s="1"/>
  <c r="Q81" i="3"/>
  <c r="G81" i="4" s="1"/>
  <c r="Q82" i="3"/>
  <c r="G82" i="4" s="1"/>
  <c r="Q83" i="3"/>
  <c r="G83" i="4" s="1"/>
  <c r="Q84" i="3"/>
  <c r="G84" i="4" s="1"/>
  <c r="Q85" i="3"/>
  <c r="G85" i="4" s="1"/>
  <c r="Q86" i="3"/>
  <c r="G86" i="4" s="1"/>
  <c r="Q87" i="3"/>
  <c r="G87" i="4" s="1"/>
  <c r="Q88" i="3"/>
  <c r="G88" i="4" s="1"/>
  <c r="Q89" i="3"/>
  <c r="G89" i="4" s="1"/>
  <c r="Q90" i="3"/>
  <c r="G90" i="4" s="1"/>
  <c r="Q91" i="3"/>
  <c r="G91" i="4" s="1"/>
  <c r="Q92" i="3"/>
  <c r="G92" i="4" s="1"/>
  <c r="Q93" i="3"/>
  <c r="G93" i="4" s="1"/>
  <c r="Q94" i="3"/>
  <c r="G94" i="4" s="1"/>
  <c r="Q95" i="3"/>
  <c r="G95" i="4" s="1"/>
  <c r="Q96" i="3"/>
  <c r="G96" i="4" s="1"/>
  <c r="Q97" i="3"/>
  <c r="G97" i="4" s="1"/>
  <c r="Q98" i="3"/>
  <c r="G98" i="4" s="1"/>
  <c r="Q99" i="3"/>
  <c r="G99" i="4" s="1"/>
  <c r="Q100" i="3"/>
  <c r="G100" i="4" s="1"/>
  <c r="Q101" i="3"/>
  <c r="G101" i="4" s="1"/>
  <c r="Q102" i="3"/>
  <c r="G102" i="4" s="1"/>
  <c r="Q103" i="3"/>
  <c r="G103" i="4" s="1"/>
  <c r="Q104" i="3"/>
  <c r="G104" i="4" s="1"/>
  <c r="Q105" i="3"/>
  <c r="G105" i="4" s="1"/>
  <c r="Q106" i="3"/>
  <c r="G106" i="4" s="1"/>
  <c r="Q107" i="3"/>
  <c r="G107" i="4" s="1"/>
  <c r="Q108" i="3"/>
  <c r="G108" i="4" s="1"/>
  <c r="Q109" i="3"/>
  <c r="G109" i="4" s="1"/>
  <c r="Q110" i="3"/>
  <c r="G110" i="4" s="1"/>
  <c r="Q111" i="3"/>
  <c r="G111" i="4" s="1"/>
  <c r="Q112" i="3"/>
  <c r="G112" i="4" s="1"/>
  <c r="Q113" i="3"/>
  <c r="G113" i="4" s="1"/>
  <c r="Q114" i="3"/>
  <c r="G114" i="4" s="1"/>
  <c r="Q115" i="3"/>
  <c r="G115" i="4" s="1"/>
  <c r="Q116" i="3"/>
  <c r="G116" i="4" s="1"/>
  <c r="Q117" i="3"/>
  <c r="G117" i="4" s="1"/>
  <c r="Q118" i="3"/>
  <c r="G118" i="4" s="1"/>
  <c r="Q119" i="3"/>
  <c r="G119" i="4" s="1"/>
  <c r="Q120" i="3"/>
  <c r="G120" i="4" s="1"/>
  <c r="Q121" i="3"/>
  <c r="G121" i="4" s="1"/>
  <c r="Q122" i="3"/>
  <c r="G122" i="4" s="1"/>
  <c r="Q123" i="3"/>
  <c r="G123" i="4" s="1"/>
  <c r="Q124" i="3"/>
  <c r="G124" i="4" s="1"/>
  <c r="Q125" i="3"/>
  <c r="G125" i="4" s="1"/>
  <c r="Q126" i="3"/>
  <c r="G126" i="4" s="1"/>
  <c r="Q127" i="3"/>
  <c r="G127" i="4" s="1"/>
  <c r="Q128" i="3"/>
  <c r="G128" i="4" s="1"/>
  <c r="Q129" i="3"/>
  <c r="G129" i="4" s="1"/>
  <c r="Q130" i="3"/>
  <c r="G130" i="4" s="1"/>
  <c r="Q131" i="3"/>
  <c r="G131" i="4" s="1"/>
  <c r="Q132" i="3"/>
  <c r="G132" i="4" s="1"/>
  <c r="Q133" i="3"/>
  <c r="G133" i="4" s="1"/>
  <c r="Q134" i="3"/>
  <c r="G134" i="4" s="1"/>
  <c r="Q135" i="3"/>
  <c r="G135" i="4" s="1"/>
  <c r="Q136" i="3"/>
  <c r="G136" i="4" s="1"/>
  <c r="Q137" i="3"/>
  <c r="G137" i="4" s="1"/>
  <c r="Q138" i="3"/>
  <c r="G138" i="4" s="1"/>
  <c r="Q139" i="3"/>
  <c r="G139" i="4" s="1"/>
  <c r="Q140" i="3"/>
  <c r="G140" i="4" s="1"/>
  <c r="Q141" i="3"/>
  <c r="G141" i="4" s="1"/>
  <c r="Q142" i="3"/>
  <c r="G142" i="4" s="1"/>
  <c r="Q143" i="3"/>
  <c r="G143" i="4" s="1"/>
  <c r="Q144" i="3"/>
  <c r="G144" i="4" s="1"/>
  <c r="Q145" i="3"/>
  <c r="G145" i="4" s="1"/>
  <c r="Q146" i="3"/>
  <c r="G146" i="4" s="1"/>
  <c r="Q147" i="3"/>
  <c r="G147" i="4" s="1"/>
  <c r="Q148" i="3"/>
  <c r="G148" i="4" s="1"/>
  <c r="Q149" i="3"/>
  <c r="G149" i="4" s="1"/>
  <c r="Q150" i="3"/>
  <c r="G150" i="4" s="1"/>
  <c r="Q151" i="3"/>
  <c r="G151" i="4" s="1"/>
  <c r="Q152" i="3"/>
  <c r="G152" i="4" s="1"/>
  <c r="Q153" i="3"/>
  <c r="G153" i="4" s="1"/>
  <c r="Q154" i="3"/>
  <c r="G154" i="4" s="1"/>
  <c r="Q155" i="3"/>
  <c r="G155" i="4" s="1"/>
  <c r="Q156" i="3"/>
  <c r="G156" i="4" s="1"/>
  <c r="Q157" i="3"/>
  <c r="G157" i="4" s="1"/>
  <c r="Q158" i="3"/>
  <c r="G158" i="4" s="1"/>
  <c r="Q159" i="3"/>
  <c r="G159" i="4" s="1"/>
  <c r="Q160" i="3"/>
  <c r="G160" i="4" s="1"/>
  <c r="Q161" i="3"/>
  <c r="G161" i="4" s="1"/>
  <c r="Q162" i="3"/>
  <c r="G162" i="4" s="1"/>
  <c r="Q163" i="3"/>
  <c r="G163" i="4" s="1"/>
  <c r="Q164" i="3"/>
  <c r="G164" i="4" s="1"/>
  <c r="Q165" i="3"/>
  <c r="G165" i="4" s="1"/>
  <c r="Q166" i="3"/>
  <c r="G166" i="4" s="1"/>
  <c r="Q167" i="3"/>
  <c r="G167" i="4" s="1"/>
  <c r="Q168" i="3"/>
  <c r="G168" i="4" s="1"/>
  <c r="Q169" i="3"/>
  <c r="G169" i="4" s="1"/>
  <c r="Q170" i="3"/>
  <c r="G170" i="4" s="1"/>
  <c r="Q171" i="3"/>
  <c r="G171" i="4" s="1"/>
  <c r="Q172" i="3"/>
  <c r="G172" i="4" s="1"/>
  <c r="Q173" i="3"/>
  <c r="G173" i="4" s="1"/>
  <c r="Q174" i="3"/>
  <c r="G174" i="4" s="1"/>
  <c r="Q175" i="3"/>
  <c r="G175" i="4" s="1"/>
  <c r="Q176" i="3"/>
  <c r="G176" i="4" s="1"/>
  <c r="Q177" i="3"/>
  <c r="G177" i="4" s="1"/>
  <c r="Q178" i="3"/>
  <c r="G178" i="4" s="1"/>
  <c r="Q179" i="3"/>
  <c r="G179" i="4" s="1"/>
  <c r="Q180" i="3"/>
  <c r="G180" i="4" s="1"/>
  <c r="Q181" i="3"/>
  <c r="G181" i="4" s="1"/>
  <c r="Q182" i="3"/>
  <c r="G182" i="4" s="1"/>
  <c r="Q183" i="3"/>
  <c r="G183" i="4" s="1"/>
  <c r="Q184" i="3"/>
  <c r="G184" i="4" s="1"/>
  <c r="Q185" i="3"/>
  <c r="G185" i="4" s="1"/>
  <c r="Q186" i="3"/>
  <c r="G186" i="4" s="1"/>
  <c r="Q187" i="3"/>
  <c r="G187" i="4" s="1"/>
  <c r="Q188" i="3"/>
  <c r="G188" i="4" s="1"/>
  <c r="Q189" i="3"/>
  <c r="G189" i="4" s="1"/>
  <c r="N190" i="4" s="1"/>
  <c r="Q190" i="3"/>
  <c r="G190" i="4" s="1"/>
  <c r="Q191" i="3"/>
  <c r="G191" i="4" s="1"/>
  <c r="Q192" i="3"/>
  <c r="G192" i="4" s="1"/>
  <c r="Q193" i="3"/>
  <c r="G193" i="4" s="1"/>
  <c r="Q194" i="3"/>
  <c r="G194" i="4" s="1"/>
  <c r="Q195" i="3"/>
  <c r="G195" i="4" s="1"/>
  <c r="Q196" i="3"/>
  <c r="G196" i="4" s="1"/>
  <c r="Q197" i="3"/>
  <c r="G197" i="4" s="1"/>
  <c r="Q198" i="3"/>
  <c r="G198" i="4" s="1"/>
  <c r="Q199" i="3"/>
  <c r="G199" i="4" s="1"/>
  <c r="Q200" i="3"/>
  <c r="G200" i="4" s="1"/>
  <c r="Q201" i="3"/>
  <c r="G201" i="4" s="1"/>
  <c r="Q202" i="3"/>
  <c r="G202" i="4" s="1"/>
  <c r="Q203" i="3"/>
  <c r="G203" i="4" s="1"/>
  <c r="Q204" i="3"/>
  <c r="G204" i="4" s="1"/>
  <c r="Q205" i="3"/>
  <c r="G205" i="4" s="1"/>
  <c r="N206" i="4" s="1"/>
  <c r="Q206" i="3"/>
  <c r="G206" i="4" s="1"/>
  <c r="Q207" i="3"/>
  <c r="G207" i="4" s="1"/>
  <c r="Q208" i="3"/>
  <c r="G208" i="4" s="1"/>
  <c r="Q209" i="3"/>
  <c r="G209" i="4" s="1"/>
  <c r="Q210" i="3"/>
  <c r="G210" i="4" s="1"/>
  <c r="Q211" i="3"/>
  <c r="G211" i="4" s="1"/>
  <c r="Q212" i="3"/>
  <c r="G212" i="4" s="1"/>
  <c r="Q213" i="3"/>
  <c r="G213" i="4" s="1"/>
  <c r="Q214" i="3"/>
  <c r="G214" i="4" s="1"/>
  <c r="Q215" i="3"/>
  <c r="G215" i="4" s="1"/>
  <c r="Q216" i="3"/>
  <c r="G216" i="4" s="1"/>
  <c r="Q217" i="3"/>
  <c r="G217" i="4" s="1"/>
  <c r="Q218" i="3"/>
  <c r="G218" i="4" s="1"/>
  <c r="Q219" i="3"/>
  <c r="G219" i="4" s="1"/>
  <c r="Q220" i="3"/>
  <c r="G220" i="4" s="1"/>
  <c r="Q221" i="3"/>
  <c r="G221" i="4" s="1"/>
  <c r="N222" i="4" s="1"/>
  <c r="Q222" i="3"/>
  <c r="G222" i="4" s="1"/>
  <c r="Q223" i="3"/>
  <c r="G223" i="4" s="1"/>
  <c r="Q224" i="3"/>
  <c r="G224" i="4" s="1"/>
  <c r="Q225" i="3"/>
  <c r="G225" i="4" s="1"/>
  <c r="Q226" i="3"/>
  <c r="G226" i="4" s="1"/>
  <c r="Q227" i="3"/>
  <c r="G227" i="4" s="1"/>
  <c r="Q228" i="3"/>
  <c r="G228" i="4" s="1"/>
  <c r="Q229" i="3"/>
  <c r="G229" i="4" s="1"/>
  <c r="Q230" i="3"/>
  <c r="G230" i="4" s="1"/>
  <c r="Q231" i="3"/>
  <c r="G231" i="4" s="1"/>
  <c r="Q232" i="3"/>
  <c r="G232" i="4" s="1"/>
  <c r="Q233" i="3"/>
  <c r="G233" i="4" s="1"/>
  <c r="Q234" i="3"/>
  <c r="G234" i="4" s="1"/>
  <c r="Q235" i="3"/>
  <c r="G235" i="4" s="1"/>
  <c r="Q236" i="3"/>
  <c r="G236" i="4" s="1"/>
  <c r="Q237" i="3"/>
  <c r="G237" i="4" s="1"/>
  <c r="N238" i="4" s="1"/>
  <c r="Q238" i="3"/>
  <c r="G238" i="4" s="1"/>
  <c r="Q239" i="3"/>
  <c r="G239" i="4" s="1"/>
  <c r="Q240" i="3"/>
  <c r="G240" i="4" s="1"/>
  <c r="Q241" i="3"/>
  <c r="G241" i="4" s="1"/>
  <c r="Q242" i="3"/>
  <c r="G242" i="4" s="1"/>
  <c r="Q243" i="3"/>
  <c r="G243" i="4" s="1"/>
  <c r="Q244" i="3"/>
  <c r="G244" i="4" s="1"/>
  <c r="Q245" i="3"/>
  <c r="G245" i="4" s="1"/>
  <c r="Q246" i="3"/>
  <c r="G246" i="4" s="1"/>
  <c r="Q247" i="3"/>
  <c r="G247" i="4" s="1"/>
  <c r="Q248" i="3"/>
  <c r="G248" i="4" s="1"/>
  <c r="Q249" i="3"/>
  <c r="G249" i="4" s="1"/>
  <c r="Q250" i="3"/>
  <c r="G250" i="4" s="1"/>
  <c r="Q251" i="3"/>
  <c r="G251" i="4" s="1"/>
  <c r="Q252" i="3"/>
  <c r="G252" i="4" s="1"/>
  <c r="Q253" i="3"/>
  <c r="G253" i="4" s="1"/>
  <c r="N254" i="4" s="1"/>
  <c r="Q254" i="3"/>
  <c r="G254" i="4" s="1"/>
  <c r="Q255" i="3"/>
  <c r="G255" i="4" s="1"/>
  <c r="Q256" i="3"/>
  <c r="G256" i="4" s="1"/>
  <c r="Q257" i="3"/>
  <c r="G257" i="4" s="1"/>
  <c r="Q258" i="3"/>
  <c r="G258" i="4" s="1"/>
  <c r="Q259" i="3"/>
  <c r="G259" i="4" s="1"/>
  <c r="Q4" i="3"/>
  <c r="G4" i="4" s="1"/>
  <c r="L5" i="3"/>
  <c r="B5" i="4" s="1"/>
  <c r="M5" i="3"/>
  <c r="C5" i="4" s="1"/>
  <c r="N5" i="3"/>
  <c r="D5" i="4" s="1"/>
  <c r="O5" i="3"/>
  <c r="E5" i="4" s="1"/>
  <c r="L6" i="3"/>
  <c r="B6" i="4" s="1"/>
  <c r="M6" i="3"/>
  <c r="C6" i="4" s="1"/>
  <c r="N6" i="3"/>
  <c r="D6" i="4" s="1"/>
  <c r="O6" i="3"/>
  <c r="E6" i="4" s="1"/>
  <c r="L7" i="3"/>
  <c r="B7" i="4" s="1"/>
  <c r="M7" i="3"/>
  <c r="C7" i="4" s="1"/>
  <c r="N7" i="3"/>
  <c r="D7" i="4" s="1"/>
  <c r="O7" i="3"/>
  <c r="E7" i="4" s="1"/>
  <c r="L8" i="3"/>
  <c r="B8" i="4" s="1"/>
  <c r="M8" i="3"/>
  <c r="C8" i="4" s="1"/>
  <c r="N8" i="3"/>
  <c r="D8" i="4" s="1"/>
  <c r="E8" i="4"/>
  <c r="L9" i="3"/>
  <c r="B9" i="4" s="1"/>
  <c r="M9" i="3"/>
  <c r="C9" i="4" s="1"/>
  <c r="N9" i="3"/>
  <c r="D9" i="4" s="1"/>
  <c r="O9" i="3"/>
  <c r="E9" i="4" s="1"/>
  <c r="L10" i="3"/>
  <c r="B10" i="4" s="1"/>
  <c r="M10" i="3"/>
  <c r="C10" i="4" s="1"/>
  <c r="N10" i="3"/>
  <c r="D10" i="4" s="1"/>
  <c r="O10" i="3"/>
  <c r="E10" i="4" s="1"/>
  <c r="L11" i="3"/>
  <c r="B11" i="4" s="1"/>
  <c r="M11" i="3"/>
  <c r="C11" i="4" s="1"/>
  <c r="N11" i="3"/>
  <c r="D11" i="4" s="1"/>
  <c r="O11" i="3"/>
  <c r="E11" i="4" s="1"/>
  <c r="L12" i="3"/>
  <c r="B12" i="4" s="1"/>
  <c r="M12" i="3"/>
  <c r="C12" i="4" s="1"/>
  <c r="N12" i="3"/>
  <c r="D12" i="4" s="1"/>
  <c r="O12" i="3"/>
  <c r="E12" i="4" s="1"/>
  <c r="L13" i="3"/>
  <c r="B13" i="4" s="1"/>
  <c r="M13" i="3"/>
  <c r="C13" i="4" s="1"/>
  <c r="N13" i="3"/>
  <c r="D13" i="4" s="1"/>
  <c r="O13" i="3"/>
  <c r="E13" i="4" s="1"/>
  <c r="L14" i="3"/>
  <c r="B14" i="4" s="1"/>
  <c r="M14" i="3"/>
  <c r="C14" i="4" s="1"/>
  <c r="N14" i="3"/>
  <c r="D14" i="4" s="1"/>
  <c r="O14" i="3"/>
  <c r="E14" i="4" s="1"/>
  <c r="L15" i="3"/>
  <c r="B15" i="4" s="1"/>
  <c r="M15" i="3"/>
  <c r="C15" i="4" s="1"/>
  <c r="N15" i="3"/>
  <c r="D15" i="4" s="1"/>
  <c r="O15" i="3"/>
  <c r="E15" i="4" s="1"/>
  <c r="L16" i="3"/>
  <c r="B16" i="4" s="1"/>
  <c r="M16" i="3"/>
  <c r="C16" i="4" s="1"/>
  <c r="N16" i="3"/>
  <c r="D16" i="4" s="1"/>
  <c r="O16" i="3"/>
  <c r="E16" i="4" s="1"/>
  <c r="L17" i="3"/>
  <c r="B17" i="4" s="1"/>
  <c r="M17" i="3"/>
  <c r="C17" i="4" s="1"/>
  <c r="N17" i="3"/>
  <c r="D17" i="4" s="1"/>
  <c r="O17" i="3"/>
  <c r="E17" i="4" s="1"/>
  <c r="L18" i="3"/>
  <c r="B18" i="4" s="1"/>
  <c r="M18" i="3"/>
  <c r="C18" i="4" s="1"/>
  <c r="N18" i="3"/>
  <c r="D18" i="4" s="1"/>
  <c r="O18" i="3"/>
  <c r="E18" i="4" s="1"/>
  <c r="L19" i="3"/>
  <c r="B19" i="4" s="1"/>
  <c r="M19" i="3"/>
  <c r="C19" i="4" s="1"/>
  <c r="N19" i="3"/>
  <c r="D19" i="4" s="1"/>
  <c r="O19" i="3"/>
  <c r="E19" i="4" s="1"/>
  <c r="L20" i="3"/>
  <c r="B20" i="4" s="1"/>
  <c r="M20" i="3"/>
  <c r="C20" i="4" s="1"/>
  <c r="N20" i="3"/>
  <c r="D20" i="4" s="1"/>
  <c r="O20" i="3"/>
  <c r="E20" i="4" s="1"/>
  <c r="L21" i="3"/>
  <c r="B21" i="4" s="1"/>
  <c r="M21" i="3"/>
  <c r="C21" i="4" s="1"/>
  <c r="N21" i="3"/>
  <c r="D21" i="4" s="1"/>
  <c r="O21" i="3"/>
  <c r="E21" i="4" s="1"/>
  <c r="L22" i="3"/>
  <c r="B22" i="4" s="1"/>
  <c r="M22" i="3"/>
  <c r="C22" i="4" s="1"/>
  <c r="N22" i="3"/>
  <c r="D22" i="4" s="1"/>
  <c r="O22" i="3"/>
  <c r="E22" i="4" s="1"/>
  <c r="L23" i="3"/>
  <c r="B23" i="4" s="1"/>
  <c r="M23" i="3"/>
  <c r="C23" i="4" s="1"/>
  <c r="N23" i="3"/>
  <c r="D23" i="4" s="1"/>
  <c r="O23" i="3"/>
  <c r="E23" i="4" s="1"/>
  <c r="L24" i="3"/>
  <c r="B24" i="4" s="1"/>
  <c r="M24" i="3"/>
  <c r="C24" i="4" s="1"/>
  <c r="N24" i="3"/>
  <c r="D24" i="4" s="1"/>
  <c r="O24" i="3"/>
  <c r="E24" i="4" s="1"/>
  <c r="L25" i="3"/>
  <c r="B25" i="4" s="1"/>
  <c r="M25" i="3"/>
  <c r="C25" i="4" s="1"/>
  <c r="N25" i="3"/>
  <c r="D25" i="4" s="1"/>
  <c r="O25" i="3"/>
  <c r="E25" i="4" s="1"/>
  <c r="L26" i="3"/>
  <c r="B26" i="4" s="1"/>
  <c r="M26" i="3"/>
  <c r="C26" i="4" s="1"/>
  <c r="N26" i="3"/>
  <c r="D26" i="4" s="1"/>
  <c r="O26" i="3"/>
  <c r="E26" i="4" s="1"/>
  <c r="L27" i="3"/>
  <c r="B27" i="4" s="1"/>
  <c r="M27" i="3"/>
  <c r="C27" i="4" s="1"/>
  <c r="N27" i="3"/>
  <c r="D27" i="4" s="1"/>
  <c r="O27" i="3"/>
  <c r="E27" i="4" s="1"/>
  <c r="L28" i="3"/>
  <c r="B28" i="4" s="1"/>
  <c r="M28" i="3"/>
  <c r="C28" i="4" s="1"/>
  <c r="N28" i="3"/>
  <c r="D28" i="4" s="1"/>
  <c r="O28" i="3"/>
  <c r="E28" i="4" s="1"/>
  <c r="L29" i="3"/>
  <c r="B29" i="4" s="1"/>
  <c r="M29" i="3"/>
  <c r="C29" i="4" s="1"/>
  <c r="N29" i="3"/>
  <c r="D29" i="4" s="1"/>
  <c r="O29" i="3"/>
  <c r="E29" i="4" s="1"/>
  <c r="L30" i="3"/>
  <c r="B30" i="4" s="1"/>
  <c r="M30" i="3"/>
  <c r="C30" i="4" s="1"/>
  <c r="N30" i="3"/>
  <c r="D30" i="4" s="1"/>
  <c r="O30" i="3"/>
  <c r="E30" i="4" s="1"/>
  <c r="L31" i="3"/>
  <c r="B31" i="4" s="1"/>
  <c r="M31" i="3"/>
  <c r="C31" i="4" s="1"/>
  <c r="N31" i="3"/>
  <c r="D31" i="4" s="1"/>
  <c r="O31" i="3"/>
  <c r="E31" i="4" s="1"/>
  <c r="L32" i="3"/>
  <c r="B32" i="4" s="1"/>
  <c r="M32" i="3"/>
  <c r="C32" i="4" s="1"/>
  <c r="N32" i="3"/>
  <c r="D32" i="4" s="1"/>
  <c r="O32" i="3"/>
  <c r="E32" i="4" s="1"/>
  <c r="L33" i="3"/>
  <c r="B33" i="4" s="1"/>
  <c r="M33" i="3"/>
  <c r="C33" i="4" s="1"/>
  <c r="N33" i="3"/>
  <c r="D33" i="4" s="1"/>
  <c r="O33" i="3"/>
  <c r="E33" i="4" s="1"/>
  <c r="L34" i="3"/>
  <c r="B34" i="4" s="1"/>
  <c r="M34" i="3"/>
  <c r="C34" i="4" s="1"/>
  <c r="N34" i="3"/>
  <c r="D34" i="4" s="1"/>
  <c r="O34" i="3"/>
  <c r="E34" i="4" s="1"/>
  <c r="L35" i="3"/>
  <c r="B35" i="4" s="1"/>
  <c r="M35" i="3"/>
  <c r="C35" i="4" s="1"/>
  <c r="N35" i="3"/>
  <c r="D35" i="4" s="1"/>
  <c r="O35" i="3"/>
  <c r="E35" i="4" s="1"/>
  <c r="L36" i="3"/>
  <c r="B36" i="4" s="1"/>
  <c r="M36" i="3"/>
  <c r="C36" i="4" s="1"/>
  <c r="N36" i="3"/>
  <c r="D36" i="4" s="1"/>
  <c r="O36" i="3"/>
  <c r="E36" i="4" s="1"/>
  <c r="L37" i="3"/>
  <c r="B37" i="4" s="1"/>
  <c r="M37" i="3"/>
  <c r="C37" i="4" s="1"/>
  <c r="N37" i="3"/>
  <c r="D37" i="4" s="1"/>
  <c r="O37" i="3"/>
  <c r="E37" i="4" s="1"/>
  <c r="L38" i="3"/>
  <c r="B38" i="4" s="1"/>
  <c r="M38" i="3"/>
  <c r="C38" i="4" s="1"/>
  <c r="N38" i="3"/>
  <c r="D38" i="4" s="1"/>
  <c r="O38" i="3"/>
  <c r="E38" i="4" s="1"/>
  <c r="L39" i="3"/>
  <c r="B39" i="4" s="1"/>
  <c r="M39" i="3"/>
  <c r="C39" i="4" s="1"/>
  <c r="N39" i="3"/>
  <c r="D39" i="4" s="1"/>
  <c r="O39" i="3"/>
  <c r="E39" i="4" s="1"/>
  <c r="L40" i="3"/>
  <c r="B40" i="4" s="1"/>
  <c r="M40" i="3"/>
  <c r="C40" i="4" s="1"/>
  <c r="N40" i="3"/>
  <c r="D40" i="4" s="1"/>
  <c r="O40" i="3"/>
  <c r="E40" i="4" s="1"/>
  <c r="L41" i="3"/>
  <c r="B41" i="4" s="1"/>
  <c r="M41" i="3"/>
  <c r="C41" i="4" s="1"/>
  <c r="N41" i="3"/>
  <c r="D41" i="4" s="1"/>
  <c r="O41" i="3"/>
  <c r="E41" i="4" s="1"/>
  <c r="L42" i="3"/>
  <c r="B42" i="4" s="1"/>
  <c r="M42" i="3"/>
  <c r="C42" i="4" s="1"/>
  <c r="N42" i="3"/>
  <c r="D42" i="4" s="1"/>
  <c r="O42" i="3"/>
  <c r="E42" i="4" s="1"/>
  <c r="L43" i="3"/>
  <c r="B43" i="4" s="1"/>
  <c r="M43" i="3"/>
  <c r="C43" i="4" s="1"/>
  <c r="N43" i="3"/>
  <c r="D43" i="4" s="1"/>
  <c r="O43" i="3"/>
  <c r="E43" i="4" s="1"/>
  <c r="L44" i="3"/>
  <c r="B44" i="4" s="1"/>
  <c r="M44" i="3"/>
  <c r="C44" i="4" s="1"/>
  <c r="N44" i="3"/>
  <c r="D44" i="4" s="1"/>
  <c r="O44" i="3"/>
  <c r="E44" i="4" s="1"/>
  <c r="L45" i="3"/>
  <c r="B45" i="4" s="1"/>
  <c r="M45" i="3"/>
  <c r="C45" i="4" s="1"/>
  <c r="N45" i="3"/>
  <c r="D45" i="4" s="1"/>
  <c r="O45" i="3"/>
  <c r="E45" i="4" s="1"/>
  <c r="L46" i="3"/>
  <c r="B46" i="4" s="1"/>
  <c r="M46" i="3"/>
  <c r="C46" i="4" s="1"/>
  <c r="N46" i="3"/>
  <c r="D46" i="4" s="1"/>
  <c r="O46" i="3"/>
  <c r="E46" i="4" s="1"/>
  <c r="L47" i="3"/>
  <c r="B47" i="4" s="1"/>
  <c r="M47" i="3"/>
  <c r="C47" i="4" s="1"/>
  <c r="N47" i="3"/>
  <c r="D47" i="4" s="1"/>
  <c r="O47" i="3"/>
  <c r="E47" i="4" s="1"/>
  <c r="L48" i="3"/>
  <c r="B48" i="4" s="1"/>
  <c r="M48" i="3"/>
  <c r="C48" i="4" s="1"/>
  <c r="N48" i="3"/>
  <c r="D48" i="4" s="1"/>
  <c r="O48" i="3"/>
  <c r="E48" i="4" s="1"/>
  <c r="L49" i="3"/>
  <c r="B49" i="4" s="1"/>
  <c r="M49" i="3"/>
  <c r="C49" i="4" s="1"/>
  <c r="N49" i="3"/>
  <c r="D49" i="4" s="1"/>
  <c r="O49" i="3"/>
  <c r="E49" i="4" s="1"/>
  <c r="L50" i="3"/>
  <c r="B50" i="4" s="1"/>
  <c r="M50" i="3"/>
  <c r="C50" i="4" s="1"/>
  <c r="N50" i="3"/>
  <c r="D50" i="4" s="1"/>
  <c r="O50" i="3"/>
  <c r="E50" i="4" s="1"/>
  <c r="L51" i="3"/>
  <c r="B51" i="4" s="1"/>
  <c r="M51" i="3"/>
  <c r="C51" i="4" s="1"/>
  <c r="N51" i="3"/>
  <c r="D51" i="4" s="1"/>
  <c r="O51" i="3"/>
  <c r="E51" i="4" s="1"/>
  <c r="L52" i="3"/>
  <c r="B52" i="4" s="1"/>
  <c r="M52" i="3"/>
  <c r="C52" i="4" s="1"/>
  <c r="N52" i="3"/>
  <c r="D52" i="4" s="1"/>
  <c r="O52" i="3"/>
  <c r="E52" i="4" s="1"/>
  <c r="L53" i="3"/>
  <c r="B53" i="4" s="1"/>
  <c r="M53" i="3"/>
  <c r="C53" i="4" s="1"/>
  <c r="N53" i="3"/>
  <c r="D53" i="4" s="1"/>
  <c r="O53" i="3"/>
  <c r="E53" i="4" s="1"/>
  <c r="L54" i="3"/>
  <c r="B54" i="4" s="1"/>
  <c r="M54" i="3"/>
  <c r="C54" i="4" s="1"/>
  <c r="N54" i="3"/>
  <c r="D54" i="4" s="1"/>
  <c r="O54" i="3"/>
  <c r="E54" i="4" s="1"/>
  <c r="L55" i="3"/>
  <c r="B55" i="4" s="1"/>
  <c r="M55" i="3"/>
  <c r="C55" i="4" s="1"/>
  <c r="N55" i="3"/>
  <c r="D55" i="4" s="1"/>
  <c r="O55" i="3"/>
  <c r="E55" i="4" s="1"/>
  <c r="L56" i="3"/>
  <c r="B56" i="4" s="1"/>
  <c r="M56" i="3"/>
  <c r="C56" i="4" s="1"/>
  <c r="N56" i="3"/>
  <c r="D56" i="4" s="1"/>
  <c r="O56" i="3"/>
  <c r="E56" i="4" s="1"/>
  <c r="L57" i="3"/>
  <c r="B57" i="4" s="1"/>
  <c r="M57" i="3"/>
  <c r="C57" i="4" s="1"/>
  <c r="N57" i="3"/>
  <c r="D57" i="4" s="1"/>
  <c r="O57" i="3"/>
  <c r="E57" i="4" s="1"/>
  <c r="L58" i="3"/>
  <c r="B58" i="4" s="1"/>
  <c r="M58" i="3"/>
  <c r="C58" i="4" s="1"/>
  <c r="N58" i="3"/>
  <c r="D58" i="4" s="1"/>
  <c r="O58" i="3"/>
  <c r="E58" i="4" s="1"/>
  <c r="L59" i="3"/>
  <c r="B59" i="4" s="1"/>
  <c r="M59" i="3"/>
  <c r="C59" i="4" s="1"/>
  <c r="N59" i="3"/>
  <c r="D59" i="4" s="1"/>
  <c r="O59" i="3"/>
  <c r="E59" i="4" s="1"/>
  <c r="L60" i="3"/>
  <c r="B60" i="4" s="1"/>
  <c r="M60" i="3"/>
  <c r="C60" i="4" s="1"/>
  <c r="N60" i="3"/>
  <c r="D60" i="4" s="1"/>
  <c r="O60" i="3"/>
  <c r="E60" i="4" s="1"/>
  <c r="L61" i="3"/>
  <c r="B61" i="4" s="1"/>
  <c r="M61" i="3"/>
  <c r="C61" i="4" s="1"/>
  <c r="N61" i="3"/>
  <c r="D61" i="4" s="1"/>
  <c r="O61" i="3"/>
  <c r="E61" i="4" s="1"/>
  <c r="L62" i="3"/>
  <c r="B62" i="4" s="1"/>
  <c r="M62" i="3"/>
  <c r="C62" i="4" s="1"/>
  <c r="N62" i="3"/>
  <c r="D62" i="4" s="1"/>
  <c r="O62" i="3"/>
  <c r="E62" i="4" s="1"/>
  <c r="L63" i="3"/>
  <c r="B63" i="4" s="1"/>
  <c r="M63" i="3"/>
  <c r="C63" i="4" s="1"/>
  <c r="N63" i="3"/>
  <c r="D63" i="4" s="1"/>
  <c r="O63" i="3"/>
  <c r="E63" i="4" s="1"/>
  <c r="L64" i="3"/>
  <c r="B64" i="4" s="1"/>
  <c r="M64" i="3"/>
  <c r="C64" i="4" s="1"/>
  <c r="N64" i="3"/>
  <c r="D64" i="4" s="1"/>
  <c r="O64" i="3"/>
  <c r="E64" i="4" s="1"/>
  <c r="L65" i="3"/>
  <c r="B65" i="4" s="1"/>
  <c r="M65" i="3"/>
  <c r="C65" i="4" s="1"/>
  <c r="N65" i="3"/>
  <c r="D65" i="4" s="1"/>
  <c r="O65" i="3"/>
  <c r="E65" i="4" s="1"/>
  <c r="L66" i="3"/>
  <c r="B66" i="4" s="1"/>
  <c r="M66" i="3"/>
  <c r="C66" i="4" s="1"/>
  <c r="N66" i="3"/>
  <c r="D66" i="4" s="1"/>
  <c r="O66" i="3"/>
  <c r="E66" i="4" s="1"/>
  <c r="L67" i="3"/>
  <c r="B67" i="4" s="1"/>
  <c r="M67" i="3"/>
  <c r="C67" i="4" s="1"/>
  <c r="N67" i="3"/>
  <c r="D67" i="4" s="1"/>
  <c r="O67" i="3"/>
  <c r="E67" i="4" s="1"/>
  <c r="L68" i="3"/>
  <c r="B68" i="4" s="1"/>
  <c r="M68" i="3"/>
  <c r="C68" i="4" s="1"/>
  <c r="N68" i="3"/>
  <c r="D68" i="4" s="1"/>
  <c r="O68" i="3"/>
  <c r="E68" i="4" s="1"/>
  <c r="L69" i="3"/>
  <c r="B69" i="4" s="1"/>
  <c r="M69" i="3"/>
  <c r="C69" i="4" s="1"/>
  <c r="N69" i="3"/>
  <c r="D69" i="4" s="1"/>
  <c r="O69" i="3"/>
  <c r="E69" i="4" s="1"/>
  <c r="L70" i="3"/>
  <c r="B70" i="4" s="1"/>
  <c r="M70" i="3"/>
  <c r="C70" i="4" s="1"/>
  <c r="N70" i="3"/>
  <c r="D70" i="4" s="1"/>
  <c r="O70" i="3"/>
  <c r="E70" i="4" s="1"/>
  <c r="L71" i="3"/>
  <c r="B71" i="4" s="1"/>
  <c r="M71" i="3"/>
  <c r="C71" i="4" s="1"/>
  <c r="N71" i="3"/>
  <c r="D71" i="4" s="1"/>
  <c r="O71" i="3"/>
  <c r="E71" i="4" s="1"/>
  <c r="L72" i="3"/>
  <c r="B72" i="4" s="1"/>
  <c r="M72" i="3"/>
  <c r="C72" i="4" s="1"/>
  <c r="N72" i="3"/>
  <c r="D72" i="4" s="1"/>
  <c r="O72" i="3"/>
  <c r="E72" i="4" s="1"/>
  <c r="L73" i="3"/>
  <c r="B73" i="4" s="1"/>
  <c r="M73" i="3"/>
  <c r="C73" i="4" s="1"/>
  <c r="N73" i="3"/>
  <c r="D73" i="4" s="1"/>
  <c r="O73" i="3"/>
  <c r="E73" i="4" s="1"/>
  <c r="L74" i="3"/>
  <c r="B74" i="4" s="1"/>
  <c r="M74" i="3"/>
  <c r="C74" i="4" s="1"/>
  <c r="N74" i="3"/>
  <c r="D74" i="4" s="1"/>
  <c r="O74" i="3"/>
  <c r="E74" i="4" s="1"/>
  <c r="L75" i="3"/>
  <c r="B75" i="4" s="1"/>
  <c r="M75" i="3"/>
  <c r="C75" i="4" s="1"/>
  <c r="N75" i="3"/>
  <c r="D75" i="4" s="1"/>
  <c r="O75" i="3"/>
  <c r="E75" i="4" s="1"/>
  <c r="L76" i="3"/>
  <c r="B76" i="4" s="1"/>
  <c r="M76" i="3"/>
  <c r="C76" i="4" s="1"/>
  <c r="N76" i="3"/>
  <c r="D76" i="4" s="1"/>
  <c r="O76" i="3"/>
  <c r="E76" i="4" s="1"/>
  <c r="L77" i="3"/>
  <c r="B77" i="4" s="1"/>
  <c r="M77" i="3"/>
  <c r="C77" i="4" s="1"/>
  <c r="N77" i="3"/>
  <c r="D77" i="4" s="1"/>
  <c r="O77" i="3"/>
  <c r="E77" i="4" s="1"/>
  <c r="L78" i="3"/>
  <c r="B78" i="4" s="1"/>
  <c r="M78" i="3"/>
  <c r="C78" i="4" s="1"/>
  <c r="N78" i="3"/>
  <c r="D78" i="4" s="1"/>
  <c r="O78" i="3"/>
  <c r="E78" i="4" s="1"/>
  <c r="L79" i="3"/>
  <c r="B79" i="4" s="1"/>
  <c r="M79" i="3"/>
  <c r="C79" i="4" s="1"/>
  <c r="N79" i="3"/>
  <c r="D79" i="4" s="1"/>
  <c r="O79" i="3"/>
  <c r="E79" i="4" s="1"/>
  <c r="L80" i="3"/>
  <c r="B80" i="4" s="1"/>
  <c r="M80" i="3"/>
  <c r="C80" i="4" s="1"/>
  <c r="N80" i="3"/>
  <c r="D80" i="4" s="1"/>
  <c r="O80" i="3"/>
  <c r="E80" i="4" s="1"/>
  <c r="L81" i="3"/>
  <c r="B81" i="4" s="1"/>
  <c r="M81" i="3"/>
  <c r="C81" i="4" s="1"/>
  <c r="N81" i="3"/>
  <c r="D81" i="4" s="1"/>
  <c r="O81" i="3"/>
  <c r="E81" i="4" s="1"/>
  <c r="L82" i="3"/>
  <c r="B82" i="4" s="1"/>
  <c r="M82" i="3"/>
  <c r="C82" i="4" s="1"/>
  <c r="N82" i="3"/>
  <c r="D82" i="4" s="1"/>
  <c r="O82" i="3"/>
  <c r="E82" i="4" s="1"/>
  <c r="L83" i="3"/>
  <c r="B83" i="4" s="1"/>
  <c r="M83" i="3"/>
  <c r="C83" i="4" s="1"/>
  <c r="N83" i="3"/>
  <c r="D83" i="4" s="1"/>
  <c r="O83" i="3"/>
  <c r="E83" i="4" s="1"/>
  <c r="L84" i="3"/>
  <c r="B84" i="4" s="1"/>
  <c r="M84" i="3"/>
  <c r="C84" i="4" s="1"/>
  <c r="N84" i="3"/>
  <c r="D84" i="4" s="1"/>
  <c r="O84" i="3"/>
  <c r="E84" i="4" s="1"/>
  <c r="L85" i="3"/>
  <c r="B85" i="4" s="1"/>
  <c r="M85" i="3"/>
  <c r="C85" i="4" s="1"/>
  <c r="N85" i="3"/>
  <c r="D85" i="4" s="1"/>
  <c r="O85" i="3"/>
  <c r="E85" i="4" s="1"/>
  <c r="L86" i="3"/>
  <c r="B86" i="4" s="1"/>
  <c r="M86" i="3"/>
  <c r="C86" i="4" s="1"/>
  <c r="N86" i="3"/>
  <c r="D86" i="4" s="1"/>
  <c r="O86" i="3"/>
  <c r="E86" i="4" s="1"/>
  <c r="L87" i="3"/>
  <c r="B87" i="4" s="1"/>
  <c r="M87" i="3"/>
  <c r="C87" i="4" s="1"/>
  <c r="N87" i="3"/>
  <c r="D87" i="4" s="1"/>
  <c r="O87" i="3"/>
  <c r="E87" i="4" s="1"/>
  <c r="L88" i="3"/>
  <c r="B88" i="4" s="1"/>
  <c r="M88" i="3"/>
  <c r="C88" i="4" s="1"/>
  <c r="N88" i="3"/>
  <c r="D88" i="4" s="1"/>
  <c r="O88" i="3"/>
  <c r="E88" i="4" s="1"/>
  <c r="L89" i="3"/>
  <c r="B89" i="4" s="1"/>
  <c r="M89" i="3"/>
  <c r="C89" i="4" s="1"/>
  <c r="N89" i="3"/>
  <c r="D89" i="4" s="1"/>
  <c r="O89" i="3"/>
  <c r="E89" i="4" s="1"/>
  <c r="L90" i="3"/>
  <c r="B90" i="4" s="1"/>
  <c r="M90" i="3"/>
  <c r="C90" i="4" s="1"/>
  <c r="N90" i="3"/>
  <c r="D90" i="4" s="1"/>
  <c r="O90" i="3"/>
  <c r="E90" i="4" s="1"/>
  <c r="L91" i="3"/>
  <c r="B91" i="4" s="1"/>
  <c r="M91" i="3"/>
  <c r="C91" i="4" s="1"/>
  <c r="N91" i="3"/>
  <c r="D91" i="4" s="1"/>
  <c r="O91" i="3"/>
  <c r="E91" i="4" s="1"/>
  <c r="L92" i="3"/>
  <c r="B92" i="4" s="1"/>
  <c r="M92" i="3"/>
  <c r="C92" i="4" s="1"/>
  <c r="N92" i="3"/>
  <c r="D92" i="4" s="1"/>
  <c r="O92" i="3"/>
  <c r="E92" i="4" s="1"/>
  <c r="L93" i="3"/>
  <c r="B93" i="4" s="1"/>
  <c r="M93" i="3"/>
  <c r="C93" i="4" s="1"/>
  <c r="N93" i="3"/>
  <c r="D93" i="4" s="1"/>
  <c r="O93" i="3"/>
  <c r="E93" i="4" s="1"/>
  <c r="L94" i="3"/>
  <c r="B94" i="4" s="1"/>
  <c r="M94" i="3"/>
  <c r="C94" i="4" s="1"/>
  <c r="N94" i="3"/>
  <c r="D94" i="4" s="1"/>
  <c r="O94" i="3"/>
  <c r="E94" i="4" s="1"/>
  <c r="L95" i="3"/>
  <c r="B95" i="4" s="1"/>
  <c r="M95" i="3"/>
  <c r="C95" i="4" s="1"/>
  <c r="N95" i="3"/>
  <c r="D95" i="4" s="1"/>
  <c r="O95" i="3"/>
  <c r="E95" i="4" s="1"/>
  <c r="L96" i="3"/>
  <c r="B96" i="4" s="1"/>
  <c r="M96" i="3"/>
  <c r="C96" i="4" s="1"/>
  <c r="N96" i="3"/>
  <c r="D96" i="4" s="1"/>
  <c r="O96" i="3"/>
  <c r="E96" i="4" s="1"/>
  <c r="L97" i="3"/>
  <c r="B97" i="4" s="1"/>
  <c r="M97" i="3"/>
  <c r="C97" i="4" s="1"/>
  <c r="N97" i="3"/>
  <c r="D97" i="4" s="1"/>
  <c r="O97" i="3"/>
  <c r="E97" i="4" s="1"/>
  <c r="L98" i="3"/>
  <c r="B98" i="4" s="1"/>
  <c r="M98" i="3"/>
  <c r="C98" i="4" s="1"/>
  <c r="N98" i="3"/>
  <c r="D98" i="4" s="1"/>
  <c r="O98" i="3"/>
  <c r="E98" i="4" s="1"/>
  <c r="L99" i="3"/>
  <c r="B99" i="4" s="1"/>
  <c r="M99" i="3"/>
  <c r="C99" i="4" s="1"/>
  <c r="N99" i="3"/>
  <c r="D99" i="4" s="1"/>
  <c r="O99" i="3"/>
  <c r="E99" i="4" s="1"/>
  <c r="L100" i="3"/>
  <c r="B100" i="4" s="1"/>
  <c r="M100" i="3"/>
  <c r="C100" i="4" s="1"/>
  <c r="N100" i="3"/>
  <c r="D100" i="4" s="1"/>
  <c r="O100" i="3"/>
  <c r="E100" i="4" s="1"/>
  <c r="L101" i="3"/>
  <c r="B101" i="4" s="1"/>
  <c r="M101" i="3"/>
  <c r="C101" i="4" s="1"/>
  <c r="N101" i="3"/>
  <c r="D101" i="4" s="1"/>
  <c r="O101" i="3"/>
  <c r="E101" i="4" s="1"/>
  <c r="L102" i="3"/>
  <c r="B102" i="4" s="1"/>
  <c r="M102" i="3"/>
  <c r="C102" i="4" s="1"/>
  <c r="N102" i="3"/>
  <c r="D102" i="4" s="1"/>
  <c r="O102" i="3"/>
  <c r="E102" i="4" s="1"/>
  <c r="L103" i="3"/>
  <c r="B103" i="4" s="1"/>
  <c r="M103" i="3"/>
  <c r="C103" i="4" s="1"/>
  <c r="N103" i="3"/>
  <c r="D103" i="4" s="1"/>
  <c r="O103" i="3"/>
  <c r="E103" i="4" s="1"/>
  <c r="L104" i="3"/>
  <c r="B104" i="4" s="1"/>
  <c r="M104" i="3"/>
  <c r="C104" i="4" s="1"/>
  <c r="N104" i="3"/>
  <c r="D104" i="4" s="1"/>
  <c r="O104" i="3"/>
  <c r="E104" i="4" s="1"/>
  <c r="L105" i="3"/>
  <c r="B105" i="4" s="1"/>
  <c r="M105" i="3"/>
  <c r="C105" i="4" s="1"/>
  <c r="N105" i="3"/>
  <c r="D105" i="4" s="1"/>
  <c r="O105" i="3"/>
  <c r="E105" i="4" s="1"/>
  <c r="L106" i="3"/>
  <c r="B106" i="4" s="1"/>
  <c r="M106" i="3"/>
  <c r="C106" i="4" s="1"/>
  <c r="N106" i="3"/>
  <c r="D106" i="4" s="1"/>
  <c r="O106" i="3"/>
  <c r="E106" i="4" s="1"/>
  <c r="L107" i="3"/>
  <c r="B107" i="4" s="1"/>
  <c r="M107" i="3"/>
  <c r="C107" i="4" s="1"/>
  <c r="N107" i="3"/>
  <c r="D107" i="4" s="1"/>
  <c r="O107" i="3"/>
  <c r="E107" i="4" s="1"/>
  <c r="L108" i="3"/>
  <c r="B108" i="4" s="1"/>
  <c r="M108" i="3"/>
  <c r="C108" i="4" s="1"/>
  <c r="N108" i="3"/>
  <c r="D108" i="4" s="1"/>
  <c r="O108" i="3"/>
  <c r="E108" i="4" s="1"/>
  <c r="L109" i="3"/>
  <c r="B109" i="4" s="1"/>
  <c r="M109" i="3"/>
  <c r="C109" i="4" s="1"/>
  <c r="N109" i="3"/>
  <c r="D109" i="4" s="1"/>
  <c r="O109" i="3"/>
  <c r="E109" i="4" s="1"/>
  <c r="L110" i="3"/>
  <c r="B110" i="4" s="1"/>
  <c r="M110" i="3"/>
  <c r="C110" i="4" s="1"/>
  <c r="N110" i="3"/>
  <c r="D110" i="4" s="1"/>
  <c r="O110" i="3"/>
  <c r="E110" i="4" s="1"/>
  <c r="L111" i="3"/>
  <c r="B111" i="4" s="1"/>
  <c r="M111" i="3"/>
  <c r="C111" i="4" s="1"/>
  <c r="N111" i="3"/>
  <c r="D111" i="4" s="1"/>
  <c r="O111" i="3"/>
  <c r="E111" i="4" s="1"/>
  <c r="L112" i="3"/>
  <c r="B112" i="4" s="1"/>
  <c r="M112" i="3"/>
  <c r="C112" i="4" s="1"/>
  <c r="N112" i="3"/>
  <c r="D112" i="4" s="1"/>
  <c r="O112" i="3"/>
  <c r="E112" i="4" s="1"/>
  <c r="L113" i="3"/>
  <c r="B113" i="4" s="1"/>
  <c r="M113" i="3"/>
  <c r="C113" i="4" s="1"/>
  <c r="N113" i="3"/>
  <c r="D113" i="4" s="1"/>
  <c r="O113" i="3"/>
  <c r="E113" i="4" s="1"/>
  <c r="L114" i="3"/>
  <c r="B114" i="4" s="1"/>
  <c r="M114" i="3"/>
  <c r="C114" i="4" s="1"/>
  <c r="N114" i="3"/>
  <c r="D114" i="4" s="1"/>
  <c r="O114" i="3"/>
  <c r="E114" i="4" s="1"/>
  <c r="L115" i="3"/>
  <c r="B115" i="4" s="1"/>
  <c r="M115" i="3"/>
  <c r="C115" i="4" s="1"/>
  <c r="N115" i="3"/>
  <c r="D115" i="4" s="1"/>
  <c r="O115" i="3"/>
  <c r="E115" i="4" s="1"/>
  <c r="L116" i="3"/>
  <c r="B116" i="4" s="1"/>
  <c r="M116" i="3"/>
  <c r="C116" i="4" s="1"/>
  <c r="N116" i="3"/>
  <c r="D116" i="4" s="1"/>
  <c r="O116" i="3"/>
  <c r="E116" i="4" s="1"/>
  <c r="L117" i="3"/>
  <c r="B117" i="4" s="1"/>
  <c r="M117" i="3"/>
  <c r="C117" i="4" s="1"/>
  <c r="N117" i="3"/>
  <c r="D117" i="4" s="1"/>
  <c r="O117" i="3"/>
  <c r="E117" i="4" s="1"/>
  <c r="L118" i="3"/>
  <c r="B118" i="4" s="1"/>
  <c r="M118" i="3"/>
  <c r="C118" i="4" s="1"/>
  <c r="N118" i="3"/>
  <c r="D118" i="4" s="1"/>
  <c r="O118" i="3"/>
  <c r="E118" i="4" s="1"/>
  <c r="L119" i="3"/>
  <c r="B119" i="4" s="1"/>
  <c r="M119" i="3"/>
  <c r="C119" i="4" s="1"/>
  <c r="N119" i="3"/>
  <c r="D119" i="4" s="1"/>
  <c r="O119" i="3"/>
  <c r="E119" i="4" s="1"/>
  <c r="L120" i="3"/>
  <c r="B120" i="4" s="1"/>
  <c r="M120" i="3"/>
  <c r="C120" i="4" s="1"/>
  <c r="N120" i="3"/>
  <c r="D120" i="4" s="1"/>
  <c r="O120" i="3"/>
  <c r="E120" i="4" s="1"/>
  <c r="L121" i="3"/>
  <c r="B121" i="4" s="1"/>
  <c r="M121" i="3"/>
  <c r="C121" i="4" s="1"/>
  <c r="N121" i="3"/>
  <c r="D121" i="4" s="1"/>
  <c r="O121" i="3"/>
  <c r="E121" i="4" s="1"/>
  <c r="L122" i="3"/>
  <c r="B122" i="4" s="1"/>
  <c r="M122" i="3"/>
  <c r="C122" i="4" s="1"/>
  <c r="N122" i="3"/>
  <c r="D122" i="4" s="1"/>
  <c r="O122" i="3"/>
  <c r="E122" i="4" s="1"/>
  <c r="L123" i="3"/>
  <c r="B123" i="4" s="1"/>
  <c r="M123" i="3"/>
  <c r="C123" i="4" s="1"/>
  <c r="N123" i="3"/>
  <c r="D123" i="4" s="1"/>
  <c r="O123" i="3"/>
  <c r="E123" i="4" s="1"/>
  <c r="L124" i="3"/>
  <c r="B124" i="4" s="1"/>
  <c r="M124" i="3"/>
  <c r="C124" i="4" s="1"/>
  <c r="N124" i="3"/>
  <c r="D124" i="4" s="1"/>
  <c r="O124" i="3"/>
  <c r="E124" i="4" s="1"/>
  <c r="L125" i="3"/>
  <c r="B125" i="4" s="1"/>
  <c r="M125" i="3"/>
  <c r="C125" i="4" s="1"/>
  <c r="N125" i="3"/>
  <c r="D125" i="4" s="1"/>
  <c r="O125" i="3"/>
  <c r="E125" i="4" s="1"/>
  <c r="L126" i="3"/>
  <c r="B126" i="4" s="1"/>
  <c r="M126" i="3"/>
  <c r="C126" i="4" s="1"/>
  <c r="N126" i="3"/>
  <c r="D126" i="4" s="1"/>
  <c r="O126" i="3"/>
  <c r="E126" i="4" s="1"/>
  <c r="L127" i="3"/>
  <c r="B127" i="4" s="1"/>
  <c r="M127" i="3"/>
  <c r="C127" i="4" s="1"/>
  <c r="N127" i="3"/>
  <c r="D127" i="4" s="1"/>
  <c r="O127" i="3"/>
  <c r="E127" i="4" s="1"/>
  <c r="L128" i="3"/>
  <c r="B128" i="4" s="1"/>
  <c r="M128" i="3"/>
  <c r="C128" i="4" s="1"/>
  <c r="N128" i="3"/>
  <c r="D128" i="4" s="1"/>
  <c r="O128" i="3"/>
  <c r="E128" i="4" s="1"/>
  <c r="L129" i="3"/>
  <c r="B129" i="4" s="1"/>
  <c r="M129" i="3"/>
  <c r="C129" i="4" s="1"/>
  <c r="N129" i="3"/>
  <c r="D129" i="4" s="1"/>
  <c r="O129" i="3"/>
  <c r="E129" i="4" s="1"/>
  <c r="L130" i="3"/>
  <c r="B130" i="4" s="1"/>
  <c r="M130" i="3"/>
  <c r="C130" i="4" s="1"/>
  <c r="N130" i="3"/>
  <c r="D130" i="4" s="1"/>
  <c r="O130" i="3"/>
  <c r="E130" i="4" s="1"/>
  <c r="L131" i="3"/>
  <c r="B131" i="4" s="1"/>
  <c r="M131" i="3"/>
  <c r="C131" i="4" s="1"/>
  <c r="N131" i="3"/>
  <c r="D131" i="4" s="1"/>
  <c r="O131" i="3"/>
  <c r="E131" i="4" s="1"/>
  <c r="L132" i="3"/>
  <c r="B132" i="4" s="1"/>
  <c r="M132" i="3"/>
  <c r="C132" i="4" s="1"/>
  <c r="N132" i="3"/>
  <c r="D132" i="4" s="1"/>
  <c r="O132" i="3"/>
  <c r="E132" i="4" s="1"/>
  <c r="L133" i="3"/>
  <c r="B133" i="4" s="1"/>
  <c r="M133" i="3"/>
  <c r="C133" i="4" s="1"/>
  <c r="N133" i="3"/>
  <c r="D133" i="4" s="1"/>
  <c r="O133" i="3"/>
  <c r="E133" i="4" s="1"/>
  <c r="L134" i="3"/>
  <c r="B134" i="4" s="1"/>
  <c r="M134" i="3"/>
  <c r="C134" i="4" s="1"/>
  <c r="N134" i="3"/>
  <c r="D134" i="4" s="1"/>
  <c r="O134" i="3"/>
  <c r="E134" i="4" s="1"/>
  <c r="L135" i="3"/>
  <c r="B135" i="4" s="1"/>
  <c r="M135" i="3"/>
  <c r="C135" i="4" s="1"/>
  <c r="N135" i="3"/>
  <c r="D135" i="4" s="1"/>
  <c r="O135" i="3"/>
  <c r="E135" i="4" s="1"/>
  <c r="L136" i="3"/>
  <c r="B136" i="4" s="1"/>
  <c r="M136" i="3"/>
  <c r="C136" i="4" s="1"/>
  <c r="N136" i="3"/>
  <c r="D136" i="4" s="1"/>
  <c r="O136" i="3"/>
  <c r="E136" i="4" s="1"/>
  <c r="L137" i="3"/>
  <c r="B137" i="4" s="1"/>
  <c r="M137" i="3"/>
  <c r="C137" i="4" s="1"/>
  <c r="N137" i="3"/>
  <c r="D137" i="4" s="1"/>
  <c r="O137" i="3"/>
  <c r="E137" i="4" s="1"/>
  <c r="L138" i="3"/>
  <c r="B138" i="4" s="1"/>
  <c r="M138" i="3"/>
  <c r="C138" i="4" s="1"/>
  <c r="N138" i="3"/>
  <c r="D138" i="4" s="1"/>
  <c r="O138" i="3"/>
  <c r="E138" i="4" s="1"/>
  <c r="L139" i="3"/>
  <c r="B139" i="4" s="1"/>
  <c r="M139" i="3"/>
  <c r="C139" i="4" s="1"/>
  <c r="N139" i="3"/>
  <c r="D139" i="4" s="1"/>
  <c r="O139" i="3"/>
  <c r="E139" i="4" s="1"/>
  <c r="L140" i="3"/>
  <c r="B140" i="4" s="1"/>
  <c r="M140" i="3"/>
  <c r="C140" i="4" s="1"/>
  <c r="N140" i="3"/>
  <c r="D140" i="4" s="1"/>
  <c r="O140" i="3"/>
  <c r="E140" i="4" s="1"/>
  <c r="L141" i="3"/>
  <c r="B141" i="4" s="1"/>
  <c r="M141" i="3"/>
  <c r="C141" i="4" s="1"/>
  <c r="N141" i="3"/>
  <c r="D141" i="4" s="1"/>
  <c r="O141" i="3"/>
  <c r="E141" i="4" s="1"/>
  <c r="L142" i="3"/>
  <c r="B142" i="4" s="1"/>
  <c r="M142" i="3"/>
  <c r="C142" i="4" s="1"/>
  <c r="N142" i="3"/>
  <c r="D142" i="4" s="1"/>
  <c r="O142" i="3"/>
  <c r="E142" i="4" s="1"/>
  <c r="L143" i="3"/>
  <c r="B143" i="4" s="1"/>
  <c r="M143" i="3"/>
  <c r="C143" i="4" s="1"/>
  <c r="N143" i="3"/>
  <c r="D143" i="4" s="1"/>
  <c r="O143" i="3"/>
  <c r="E143" i="4" s="1"/>
  <c r="L144" i="3"/>
  <c r="B144" i="4" s="1"/>
  <c r="M144" i="3"/>
  <c r="C144" i="4" s="1"/>
  <c r="N144" i="3"/>
  <c r="D144" i="4" s="1"/>
  <c r="O144" i="3"/>
  <c r="E144" i="4" s="1"/>
  <c r="L145" i="3"/>
  <c r="B145" i="4" s="1"/>
  <c r="M145" i="3"/>
  <c r="C145" i="4" s="1"/>
  <c r="N145" i="3"/>
  <c r="D145" i="4" s="1"/>
  <c r="O145" i="3"/>
  <c r="E145" i="4" s="1"/>
  <c r="L146" i="3"/>
  <c r="B146" i="4" s="1"/>
  <c r="M146" i="3"/>
  <c r="C146" i="4" s="1"/>
  <c r="N146" i="3"/>
  <c r="D146" i="4" s="1"/>
  <c r="O146" i="3"/>
  <c r="E146" i="4" s="1"/>
  <c r="L147" i="3"/>
  <c r="B147" i="4" s="1"/>
  <c r="M147" i="3"/>
  <c r="C147" i="4" s="1"/>
  <c r="N147" i="3"/>
  <c r="D147" i="4" s="1"/>
  <c r="O147" i="3"/>
  <c r="E147" i="4" s="1"/>
  <c r="L148" i="3"/>
  <c r="B148" i="4" s="1"/>
  <c r="M148" i="3"/>
  <c r="C148" i="4" s="1"/>
  <c r="N148" i="3"/>
  <c r="D148" i="4" s="1"/>
  <c r="O148" i="3"/>
  <c r="E148" i="4" s="1"/>
  <c r="L149" i="3"/>
  <c r="B149" i="4" s="1"/>
  <c r="M149" i="3"/>
  <c r="C149" i="4" s="1"/>
  <c r="N149" i="3"/>
  <c r="D149" i="4" s="1"/>
  <c r="O149" i="3"/>
  <c r="E149" i="4" s="1"/>
  <c r="L150" i="3"/>
  <c r="B150" i="4" s="1"/>
  <c r="M150" i="3"/>
  <c r="C150" i="4" s="1"/>
  <c r="N150" i="3"/>
  <c r="D150" i="4" s="1"/>
  <c r="O150" i="3"/>
  <c r="E150" i="4" s="1"/>
  <c r="L151" i="3"/>
  <c r="B151" i="4" s="1"/>
  <c r="M151" i="3"/>
  <c r="C151" i="4" s="1"/>
  <c r="N151" i="3"/>
  <c r="D151" i="4" s="1"/>
  <c r="O151" i="3"/>
  <c r="E151" i="4" s="1"/>
  <c r="L152" i="3"/>
  <c r="B152" i="4" s="1"/>
  <c r="M152" i="3"/>
  <c r="C152" i="4" s="1"/>
  <c r="N152" i="3"/>
  <c r="D152" i="4" s="1"/>
  <c r="O152" i="3"/>
  <c r="E152" i="4" s="1"/>
  <c r="L153" i="3"/>
  <c r="B153" i="4" s="1"/>
  <c r="M153" i="3"/>
  <c r="C153" i="4" s="1"/>
  <c r="N153" i="3"/>
  <c r="D153" i="4" s="1"/>
  <c r="O153" i="3"/>
  <c r="E153" i="4" s="1"/>
  <c r="L154" i="3"/>
  <c r="B154" i="4" s="1"/>
  <c r="M154" i="3"/>
  <c r="C154" i="4" s="1"/>
  <c r="N154" i="3"/>
  <c r="D154" i="4" s="1"/>
  <c r="O154" i="3"/>
  <c r="E154" i="4" s="1"/>
  <c r="L155" i="3"/>
  <c r="B155" i="4" s="1"/>
  <c r="M155" i="3"/>
  <c r="C155" i="4" s="1"/>
  <c r="N155" i="3"/>
  <c r="D155" i="4" s="1"/>
  <c r="O155" i="3"/>
  <c r="E155" i="4" s="1"/>
  <c r="L156" i="3"/>
  <c r="B156" i="4" s="1"/>
  <c r="M156" i="3"/>
  <c r="C156" i="4" s="1"/>
  <c r="N156" i="3"/>
  <c r="D156" i="4" s="1"/>
  <c r="O156" i="3"/>
  <c r="E156" i="4" s="1"/>
  <c r="L157" i="3"/>
  <c r="B157" i="4" s="1"/>
  <c r="M157" i="3"/>
  <c r="C157" i="4" s="1"/>
  <c r="N157" i="3"/>
  <c r="D157" i="4" s="1"/>
  <c r="O157" i="3"/>
  <c r="E157" i="4" s="1"/>
  <c r="L158" i="3"/>
  <c r="B158" i="4" s="1"/>
  <c r="M158" i="3"/>
  <c r="C158" i="4" s="1"/>
  <c r="N158" i="3"/>
  <c r="D158" i="4" s="1"/>
  <c r="O158" i="3"/>
  <c r="E158" i="4" s="1"/>
  <c r="L159" i="3"/>
  <c r="B159" i="4" s="1"/>
  <c r="M159" i="3"/>
  <c r="C159" i="4" s="1"/>
  <c r="N159" i="3"/>
  <c r="D159" i="4" s="1"/>
  <c r="O159" i="3"/>
  <c r="E159" i="4" s="1"/>
  <c r="L160" i="3"/>
  <c r="B160" i="4" s="1"/>
  <c r="M160" i="3"/>
  <c r="C160" i="4" s="1"/>
  <c r="N160" i="3"/>
  <c r="D160" i="4" s="1"/>
  <c r="O160" i="3"/>
  <c r="E160" i="4" s="1"/>
  <c r="L161" i="3"/>
  <c r="B161" i="4" s="1"/>
  <c r="M161" i="3"/>
  <c r="C161" i="4" s="1"/>
  <c r="N161" i="3"/>
  <c r="D161" i="4" s="1"/>
  <c r="O161" i="3"/>
  <c r="E161" i="4" s="1"/>
  <c r="L162" i="3"/>
  <c r="B162" i="4" s="1"/>
  <c r="M162" i="3"/>
  <c r="C162" i="4" s="1"/>
  <c r="N162" i="3"/>
  <c r="D162" i="4" s="1"/>
  <c r="O162" i="3"/>
  <c r="E162" i="4" s="1"/>
  <c r="L163" i="3"/>
  <c r="B163" i="4" s="1"/>
  <c r="M163" i="3"/>
  <c r="C163" i="4" s="1"/>
  <c r="N163" i="3"/>
  <c r="D163" i="4" s="1"/>
  <c r="O163" i="3"/>
  <c r="E163" i="4" s="1"/>
  <c r="L164" i="3"/>
  <c r="B164" i="4" s="1"/>
  <c r="M164" i="3"/>
  <c r="C164" i="4" s="1"/>
  <c r="N164" i="3"/>
  <c r="D164" i="4" s="1"/>
  <c r="O164" i="3"/>
  <c r="E164" i="4" s="1"/>
  <c r="L165" i="3"/>
  <c r="B165" i="4" s="1"/>
  <c r="M165" i="3"/>
  <c r="C165" i="4" s="1"/>
  <c r="N165" i="3"/>
  <c r="D165" i="4" s="1"/>
  <c r="O165" i="3"/>
  <c r="E165" i="4" s="1"/>
  <c r="L166" i="3"/>
  <c r="B166" i="4" s="1"/>
  <c r="M166" i="3"/>
  <c r="C166" i="4" s="1"/>
  <c r="N166" i="3"/>
  <c r="D166" i="4" s="1"/>
  <c r="O166" i="3"/>
  <c r="E166" i="4" s="1"/>
  <c r="L167" i="3"/>
  <c r="B167" i="4" s="1"/>
  <c r="M167" i="3"/>
  <c r="C167" i="4" s="1"/>
  <c r="N167" i="3"/>
  <c r="D167" i="4" s="1"/>
  <c r="O167" i="3"/>
  <c r="E167" i="4" s="1"/>
  <c r="L168" i="3"/>
  <c r="B168" i="4" s="1"/>
  <c r="M168" i="3"/>
  <c r="C168" i="4" s="1"/>
  <c r="N168" i="3"/>
  <c r="D168" i="4" s="1"/>
  <c r="O168" i="3"/>
  <c r="E168" i="4" s="1"/>
  <c r="L169" i="3"/>
  <c r="B169" i="4" s="1"/>
  <c r="M169" i="3"/>
  <c r="C169" i="4" s="1"/>
  <c r="N169" i="3"/>
  <c r="D169" i="4" s="1"/>
  <c r="O169" i="3"/>
  <c r="E169" i="4" s="1"/>
  <c r="L170" i="3"/>
  <c r="B170" i="4" s="1"/>
  <c r="M170" i="3"/>
  <c r="C170" i="4" s="1"/>
  <c r="N170" i="3"/>
  <c r="D170" i="4" s="1"/>
  <c r="O170" i="3"/>
  <c r="E170" i="4" s="1"/>
  <c r="L171" i="3"/>
  <c r="B171" i="4" s="1"/>
  <c r="M171" i="3"/>
  <c r="C171" i="4" s="1"/>
  <c r="N171" i="3"/>
  <c r="D171" i="4" s="1"/>
  <c r="O171" i="3"/>
  <c r="E171" i="4" s="1"/>
  <c r="L172" i="3"/>
  <c r="B172" i="4" s="1"/>
  <c r="M172" i="3"/>
  <c r="C172" i="4" s="1"/>
  <c r="N172" i="3"/>
  <c r="D172" i="4" s="1"/>
  <c r="O172" i="3"/>
  <c r="E172" i="4" s="1"/>
  <c r="L173" i="3"/>
  <c r="B173" i="4" s="1"/>
  <c r="M173" i="3"/>
  <c r="C173" i="4" s="1"/>
  <c r="N173" i="3"/>
  <c r="D173" i="4" s="1"/>
  <c r="O173" i="3"/>
  <c r="E173" i="4" s="1"/>
  <c r="L174" i="3"/>
  <c r="B174" i="4" s="1"/>
  <c r="M174" i="3"/>
  <c r="C174" i="4" s="1"/>
  <c r="N174" i="3"/>
  <c r="D174" i="4" s="1"/>
  <c r="O174" i="3"/>
  <c r="E174" i="4" s="1"/>
  <c r="L175" i="3"/>
  <c r="B175" i="4" s="1"/>
  <c r="M175" i="3"/>
  <c r="C175" i="4" s="1"/>
  <c r="N175" i="3"/>
  <c r="D175" i="4" s="1"/>
  <c r="O175" i="3"/>
  <c r="E175" i="4" s="1"/>
  <c r="L176" i="3"/>
  <c r="B176" i="4" s="1"/>
  <c r="M176" i="3"/>
  <c r="C176" i="4" s="1"/>
  <c r="N176" i="3"/>
  <c r="D176" i="4" s="1"/>
  <c r="O176" i="3"/>
  <c r="E176" i="4" s="1"/>
  <c r="L177" i="3"/>
  <c r="B177" i="4" s="1"/>
  <c r="M177" i="3"/>
  <c r="C177" i="4" s="1"/>
  <c r="N177" i="3"/>
  <c r="D177" i="4" s="1"/>
  <c r="O177" i="3"/>
  <c r="E177" i="4" s="1"/>
  <c r="L178" i="3"/>
  <c r="B178" i="4" s="1"/>
  <c r="M178" i="3"/>
  <c r="C178" i="4" s="1"/>
  <c r="N178" i="3"/>
  <c r="D178" i="4" s="1"/>
  <c r="O178" i="3"/>
  <c r="E178" i="4" s="1"/>
  <c r="L179" i="3"/>
  <c r="B179" i="4" s="1"/>
  <c r="M179" i="3"/>
  <c r="C179" i="4" s="1"/>
  <c r="N179" i="3"/>
  <c r="D179" i="4" s="1"/>
  <c r="O179" i="3"/>
  <c r="E179" i="4" s="1"/>
  <c r="L180" i="3"/>
  <c r="B180" i="4" s="1"/>
  <c r="M180" i="3"/>
  <c r="C180" i="4" s="1"/>
  <c r="N180" i="3"/>
  <c r="D180" i="4" s="1"/>
  <c r="O180" i="3"/>
  <c r="E180" i="4" s="1"/>
  <c r="L181" i="3"/>
  <c r="B181" i="4" s="1"/>
  <c r="M181" i="3"/>
  <c r="C181" i="4" s="1"/>
  <c r="N181" i="3"/>
  <c r="D181" i="4" s="1"/>
  <c r="O181" i="3"/>
  <c r="E181" i="4" s="1"/>
  <c r="L182" i="3"/>
  <c r="B182" i="4" s="1"/>
  <c r="M182" i="3"/>
  <c r="C182" i="4" s="1"/>
  <c r="N182" i="3"/>
  <c r="D182" i="4" s="1"/>
  <c r="O182" i="3"/>
  <c r="E182" i="4" s="1"/>
  <c r="L183" i="3"/>
  <c r="B183" i="4" s="1"/>
  <c r="M183" i="3"/>
  <c r="C183" i="4" s="1"/>
  <c r="N183" i="3"/>
  <c r="D183" i="4" s="1"/>
  <c r="O183" i="3"/>
  <c r="E183" i="4" s="1"/>
  <c r="L184" i="3"/>
  <c r="B184" i="4" s="1"/>
  <c r="M184" i="3"/>
  <c r="C184" i="4" s="1"/>
  <c r="N184" i="3"/>
  <c r="D184" i="4" s="1"/>
  <c r="O184" i="3"/>
  <c r="E184" i="4" s="1"/>
  <c r="L185" i="3"/>
  <c r="B185" i="4" s="1"/>
  <c r="M185" i="3"/>
  <c r="C185" i="4" s="1"/>
  <c r="N185" i="3"/>
  <c r="D185" i="4" s="1"/>
  <c r="O185" i="3"/>
  <c r="E185" i="4" s="1"/>
  <c r="L186" i="3"/>
  <c r="B186" i="4" s="1"/>
  <c r="M186" i="3"/>
  <c r="C186" i="4" s="1"/>
  <c r="N186" i="3"/>
  <c r="D186" i="4" s="1"/>
  <c r="O186" i="3"/>
  <c r="E186" i="4" s="1"/>
  <c r="L187" i="3"/>
  <c r="B187" i="4" s="1"/>
  <c r="M187" i="3"/>
  <c r="C187" i="4" s="1"/>
  <c r="N187" i="3"/>
  <c r="D187" i="4" s="1"/>
  <c r="O187" i="3"/>
  <c r="E187" i="4" s="1"/>
  <c r="L188" i="3"/>
  <c r="B188" i="4" s="1"/>
  <c r="M188" i="3"/>
  <c r="C188" i="4" s="1"/>
  <c r="N188" i="3"/>
  <c r="D188" i="4" s="1"/>
  <c r="O188" i="3"/>
  <c r="E188" i="4" s="1"/>
  <c r="L189" i="3"/>
  <c r="B189" i="4" s="1"/>
  <c r="M189" i="3"/>
  <c r="C189" i="4" s="1"/>
  <c r="N189" i="3"/>
  <c r="D189" i="4" s="1"/>
  <c r="O189" i="3"/>
  <c r="E189" i="4" s="1"/>
  <c r="L190" i="3"/>
  <c r="B190" i="4" s="1"/>
  <c r="M190" i="3"/>
  <c r="C190" i="4" s="1"/>
  <c r="N190" i="3"/>
  <c r="D190" i="4" s="1"/>
  <c r="O190" i="3"/>
  <c r="E190" i="4" s="1"/>
  <c r="L191" i="3"/>
  <c r="B191" i="4" s="1"/>
  <c r="M191" i="3"/>
  <c r="C191" i="4" s="1"/>
  <c r="N191" i="3"/>
  <c r="D191" i="4" s="1"/>
  <c r="O191" i="3"/>
  <c r="E191" i="4" s="1"/>
  <c r="L192" i="3"/>
  <c r="B192" i="4" s="1"/>
  <c r="M192" i="3"/>
  <c r="C192" i="4" s="1"/>
  <c r="N192" i="3"/>
  <c r="D192" i="4" s="1"/>
  <c r="O192" i="3"/>
  <c r="E192" i="4" s="1"/>
  <c r="L193" i="3"/>
  <c r="B193" i="4" s="1"/>
  <c r="M193" i="3"/>
  <c r="C193" i="4" s="1"/>
  <c r="N193" i="3"/>
  <c r="D193" i="4" s="1"/>
  <c r="O193" i="3"/>
  <c r="E193" i="4" s="1"/>
  <c r="L194" i="3"/>
  <c r="B194" i="4" s="1"/>
  <c r="M194" i="3"/>
  <c r="C194" i="4" s="1"/>
  <c r="N194" i="3"/>
  <c r="D194" i="4" s="1"/>
  <c r="O194" i="3"/>
  <c r="E194" i="4" s="1"/>
  <c r="L195" i="3"/>
  <c r="B195" i="4" s="1"/>
  <c r="M195" i="3"/>
  <c r="C195" i="4" s="1"/>
  <c r="N195" i="3"/>
  <c r="D195" i="4" s="1"/>
  <c r="O195" i="3"/>
  <c r="E195" i="4" s="1"/>
  <c r="L196" i="3"/>
  <c r="B196" i="4" s="1"/>
  <c r="M196" i="3"/>
  <c r="C196" i="4" s="1"/>
  <c r="N196" i="3"/>
  <c r="D196" i="4" s="1"/>
  <c r="O196" i="3"/>
  <c r="E196" i="4" s="1"/>
  <c r="L197" i="3"/>
  <c r="B197" i="4" s="1"/>
  <c r="M197" i="3"/>
  <c r="C197" i="4" s="1"/>
  <c r="N197" i="3"/>
  <c r="D197" i="4" s="1"/>
  <c r="O197" i="3"/>
  <c r="E197" i="4" s="1"/>
  <c r="L198" i="3"/>
  <c r="B198" i="4" s="1"/>
  <c r="M198" i="3"/>
  <c r="C198" i="4" s="1"/>
  <c r="N198" i="3"/>
  <c r="D198" i="4" s="1"/>
  <c r="O198" i="3"/>
  <c r="E198" i="4" s="1"/>
  <c r="L199" i="3"/>
  <c r="B199" i="4" s="1"/>
  <c r="M199" i="3"/>
  <c r="C199" i="4" s="1"/>
  <c r="N199" i="3"/>
  <c r="D199" i="4" s="1"/>
  <c r="O199" i="3"/>
  <c r="E199" i="4" s="1"/>
  <c r="L200" i="3"/>
  <c r="B200" i="4" s="1"/>
  <c r="M200" i="3"/>
  <c r="C200" i="4" s="1"/>
  <c r="N200" i="3"/>
  <c r="D200" i="4" s="1"/>
  <c r="O200" i="3"/>
  <c r="E200" i="4" s="1"/>
  <c r="L201" i="3"/>
  <c r="B201" i="4" s="1"/>
  <c r="M201" i="3"/>
  <c r="C201" i="4" s="1"/>
  <c r="N201" i="3"/>
  <c r="D201" i="4" s="1"/>
  <c r="O201" i="3"/>
  <c r="E201" i="4" s="1"/>
  <c r="L202" i="3"/>
  <c r="B202" i="4" s="1"/>
  <c r="M202" i="3"/>
  <c r="C202" i="4" s="1"/>
  <c r="N202" i="3"/>
  <c r="D202" i="4" s="1"/>
  <c r="O202" i="3"/>
  <c r="E202" i="4" s="1"/>
  <c r="L203" i="3"/>
  <c r="B203" i="4" s="1"/>
  <c r="M203" i="3"/>
  <c r="C203" i="4" s="1"/>
  <c r="N203" i="3"/>
  <c r="D203" i="4" s="1"/>
  <c r="O203" i="3"/>
  <c r="E203" i="4" s="1"/>
  <c r="L204" i="3"/>
  <c r="B204" i="4" s="1"/>
  <c r="M204" i="3"/>
  <c r="C204" i="4" s="1"/>
  <c r="N204" i="3"/>
  <c r="D204" i="4" s="1"/>
  <c r="O204" i="3"/>
  <c r="E204" i="4" s="1"/>
  <c r="L205" i="3"/>
  <c r="B205" i="4" s="1"/>
  <c r="M205" i="3"/>
  <c r="C205" i="4" s="1"/>
  <c r="N205" i="3"/>
  <c r="D205" i="4" s="1"/>
  <c r="O205" i="3"/>
  <c r="E205" i="4" s="1"/>
  <c r="L206" i="3"/>
  <c r="B206" i="4" s="1"/>
  <c r="M206" i="3"/>
  <c r="C206" i="4" s="1"/>
  <c r="N206" i="3"/>
  <c r="D206" i="4" s="1"/>
  <c r="O206" i="3"/>
  <c r="E206" i="4" s="1"/>
  <c r="L207" i="3"/>
  <c r="B207" i="4" s="1"/>
  <c r="M207" i="3"/>
  <c r="C207" i="4" s="1"/>
  <c r="N207" i="3"/>
  <c r="D207" i="4" s="1"/>
  <c r="O207" i="3"/>
  <c r="E207" i="4" s="1"/>
  <c r="L208" i="3"/>
  <c r="B208" i="4" s="1"/>
  <c r="M208" i="3"/>
  <c r="C208" i="4" s="1"/>
  <c r="N208" i="3"/>
  <c r="D208" i="4" s="1"/>
  <c r="O208" i="3"/>
  <c r="E208" i="4" s="1"/>
  <c r="L209" i="3"/>
  <c r="B209" i="4" s="1"/>
  <c r="M209" i="3"/>
  <c r="C209" i="4" s="1"/>
  <c r="N209" i="3"/>
  <c r="D209" i="4" s="1"/>
  <c r="O209" i="3"/>
  <c r="E209" i="4" s="1"/>
  <c r="L210" i="3"/>
  <c r="B210" i="4" s="1"/>
  <c r="M210" i="3"/>
  <c r="C210" i="4" s="1"/>
  <c r="N210" i="3"/>
  <c r="D210" i="4" s="1"/>
  <c r="O210" i="3"/>
  <c r="E210" i="4" s="1"/>
  <c r="L211" i="3"/>
  <c r="B211" i="4" s="1"/>
  <c r="M211" i="3"/>
  <c r="C211" i="4" s="1"/>
  <c r="N211" i="3"/>
  <c r="D211" i="4" s="1"/>
  <c r="O211" i="3"/>
  <c r="E211" i="4" s="1"/>
  <c r="L212" i="3"/>
  <c r="B212" i="4" s="1"/>
  <c r="M212" i="3"/>
  <c r="C212" i="4" s="1"/>
  <c r="N212" i="3"/>
  <c r="D212" i="4" s="1"/>
  <c r="O212" i="3"/>
  <c r="E212" i="4" s="1"/>
  <c r="L213" i="3"/>
  <c r="B213" i="4" s="1"/>
  <c r="M213" i="3"/>
  <c r="C213" i="4" s="1"/>
  <c r="N213" i="3"/>
  <c r="D213" i="4" s="1"/>
  <c r="O213" i="3"/>
  <c r="E213" i="4" s="1"/>
  <c r="L214" i="3"/>
  <c r="B214" i="4" s="1"/>
  <c r="M214" i="3"/>
  <c r="C214" i="4" s="1"/>
  <c r="N214" i="3"/>
  <c r="D214" i="4" s="1"/>
  <c r="O214" i="3"/>
  <c r="E214" i="4" s="1"/>
  <c r="L215" i="3"/>
  <c r="B215" i="4" s="1"/>
  <c r="M215" i="3"/>
  <c r="C215" i="4" s="1"/>
  <c r="N215" i="3"/>
  <c r="D215" i="4" s="1"/>
  <c r="O215" i="3"/>
  <c r="E215" i="4" s="1"/>
  <c r="L216" i="3"/>
  <c r="B216" i="4" s="1"/>
  <c r="M216" i="3"/>
  <c r="C216" i="4" s="1"/>
  <c r="N216" i="3"/>
  <c r="D216" i="4" s="1"/>
  <c r="O216" i="3"/>
  <c r="E216" i="4" s="1"/>
  <c r="L217" i="3"/>
  <c r="B217" i="4" s="1"/>
  <c r="M217" i="3"/>
  <c r="C217" i="4" s="1"/>
  <c r="N217" i="3"/>
  <c r="D217" i="4" s="1"/>
  <c r="O217" i="3"/>
  <c r="E217" i="4" s="1"/>
  <c r="L218" i="3"/>
  <c r="B218" i="4" s="1"/>
  <c r="M218" i="3"/>
  <c r="C218" i="4" s="1"/>
  <c r="N218" i="3"/>
  <c r="D218" i="4" s="1"/>
  <c r="O218" i="3"/>
  <c r="E218" i="4" s="1"/>
  <c r="L219" i="3"/>
  <c r="B219" i="4" s="1"/>
  <c r="M219" i="3"/>
  <c r="C219" i="4" s="1"/>
  <c r="N219" i="3"/>
  <c r="D219" i="4" s="1"/>
  <c r="O219" i="3"/>
  <c r="E219" i="4" s="1"/>
  <c r="L220" i="3"/>
  <c r="B220" i="4" s="1"/>
  <c r="M220" i="3"/>
  <c r="C220" i="4" s="1"/>
  <c r="N220" i="3"/>
  <c r="D220" i="4" s="1"/>
  <c r="O220" i="3"/>
  <c r="E220" i="4" s="1"/>
  <c r="L221" i="3"/>
  <c r="B221" i="4" s="1"/>
  <c r="M221" i="3"/>
  <c r="C221" i="4" s="1"/>
  <c r="N221" i="3"/>
  <c r="D221" i="4" s="1"/>
  <c r="O221" i="3"/>
  <c r="E221" i="4" s="1"/>
  <c r="L222" i="3"/>
  <c r="B222" i="4" s="1"/>
  <c r="M222" i="3"/>
  <c r="C222" i="4" s="1"/>
  <c r="N222" i="3"/>
  <c r="D222" i="4" s="1"/>
  <c r="O222" i="3"/>
  <c r="E222" i="4" s="1"/>
  <c r="L223" i="3"/>
  <c r="B223" i="4" s="1"/>
  <c r="M223" i="3"/>
  <c r="C223" i="4" s="1"/>
  <c r="N223" i="3"/>
  <c r="D223" i="4" s="1"/>
  <c r="O223" i="3"/>
  <c r="E223" i="4" s="1"/>
  <c r="L224" i="3"/>
  <c r="B224" i="4" s="1"/>
  <c r="M224" i="3"/>
  <c r="C224" i="4" s="1"/>
  <c r="N224" i="3"/>
  <c r="D224" i="4" s="1"/>
  <c r="O224" i="3"/>
  <c r="E224" i="4" s="1"/>
  <c r="L225" i="3"/>
  <c r="B225" i="4" s="1"/>
  <c r="M225" i="3"/>
  <c r="C225" i="4" s="1"/>
  <c r="N225" i="3"/>
  <c r="D225" i="4" s="1"/>
  <c r="O225" i="3"/>
  <c r="E225" i="4" s="1"/>
  <c r="L226" i="3"/>
  <c r="B226" i="4" s="1"/>
  <c r="M226" i="3"/>
  <c r="C226" i="4" s="1"/>
  <c r="N226" i="3"/>
  <c r="D226" i="4" s="1"/>
  <c r="O226" i="3"/>
  <c r="E226" i="4" s="1"/>
  <c r="L227" i="3"/>
  <c r="B227" i="4" s="1"/>
  <c r="M227" i="3"/>
  <c r="C227" i="4" s="1"/>
  <c r="N227" i="3"/>
  <c r="D227" i="4" s="1"/>
  <c r="O227" i="3"/>
  <c r="E227" i="4" s="1"/>
  <c r="L228" i="3"/>
  <c r="B228" i="4" s="1"/>
  <c r="M228" i="3"/>
  <c r="C228" i="4" s="1"/>
  <c r="N228" i="3"/>
  <c r="D228" i="4" s="1"/>
  <c r="O228" i="3"/>
  <c r="E228" i="4" s="1"/>
  <c r="L229" i="3"/>
  <c r="B229" i="4" s="1"/>
  <c r="M229" i="3"/>
  <c r="C229" i="4" s="1"/>
  <c r="N229" i="3"/>
  <c r="D229" i="4" s="1"/>
  <c r="O229" i="3"/>
  <c r="E229" i="4" s="1"/>
  <c r="L230" i="3"/>
  <c r="B230" i="4" s="1"/>
  <c r="M230" i="3"/>
  <c r="C230" i="4" s="1"/>
  <c r="N230" i="3"/>
  <c r="D230" i="4" s="1"/>
  <c r="O230" i="3"/>
  <c r="E230" i="4" s="1"/>
  <c r="L231" i="3"/>
  <c r="B231" i="4" s="1"/>
  <c r="M231" i="3"/>
  <c r="C231" i="4" s="1"/>
  <c r="N231" i="3"/>
  <c r="D231" i="4" s="1"/>
  <c r="O231" i="3"/>
  <c r="E231" i="4" s="1"/>
  <c r="L232" i="3"/>
  <c r="B232" i="4" s="1"/>
  <c r="M232" i="3"/>
  <c r="C232" i="4" s="1"/>
  <c r="N232" i="3"/>
  <c r="D232" i="4" s="1"/>
  <c r="O232" i="3"/>
  <c r="E232" i="4" s="1"/>
  <c r="L233" i="3"/>
  <c r="B233" i="4" s="1"/>
  <c r="M233" i="3"/>
  <c r="C233" i="4" s="1"/>
  <c r="N233" i="3"/>
  <c r="D233" i="4" s="1"/>
  <c r="O233" i="3"/>
  <c r="E233" i="4" s="1"/>
  <c r="L234" i="3"/>
  <c r="B234" i="4" s="1"/>
  <c r="M234" i="3"/>
  <c r="C234" i="4" s="1"/>
  <c r="N234" i="3"/>
  <c r="D234" i="4" s="1"/>
  <c r="O234" i="3"/>
  <c r="E234" i="4" s="1"/>
  <c r="L235" i="3"/>
  <c r="B235" i="4" s="1"/>
  <c r="M235" i="3"/>
  <c r="C235" i="4" s="1"/>
  <c r="N235" i="3"/>
  <c r="D235" i="4" s="1"/>
  <c r="O235" i="3"/>
  <c r="E235" i="4" s="1"/>
  <c r="L236" i="3"/>
  <c r="B236" i="4" s="1"/>
  <c r="M236" i="3"/>
  <c r="C236" i="4" s="1"/>
  <c r="N236" i="3"/>
  <c r="D236" i="4" s="1"/>
  <c r="O236" i="3"/>
  <c r="E236" i="4" s="1"/>
  <c r="L237" i="3"/>
  <c r="B237" i="4" s="1"/>
  <c r="M237" i="3"/>
  <c r="C237" i="4" s="1"/>
  <c r="N237" i="3"/>
  <c r="D237" i="4" s="1"/>
  <c r="O237" i="3"/>
  <c r="E237" i="4" s="1"/>
  <c r="L238" i="3"/>
  <c r="B238" i="4" s="1"/>
  <c r="M238" i="3"/>
  <c r="C238" i="4" s="1"/>
  <c r="N238" i="3"/>
  <c r="D238" i="4" s="1"/>
  <c r="O238" i="3"/>
  <c r="E238" i="4" s="1"/>
  <c r="L239" i="3"/>
  <c r="B239" i="4" s="1"/>
  <c r="M239" i="3"/>
  <c r="C239" i="4" s="1"/>
  <c r="N239" i="3"/>
  <c r="D239" i="4" s="1"/>
  <c r="O239" i="3"/>
  <c r="E239" i="4" s="1"/>
  <c r="L240" i="3"/>
  <c r="B240" i="4" s="1"/>
  <c r="M240" i="3"/>
  <c r="C240" i="4" s="1"/>
  <c r="N240" i="3"/>
  <c r="D240" i="4" s="1"/>
  <c r="O240" i="3"/>
  <c r="E240" i="4" s="1"/>
  <c r="L241" i="3"/>
  <c r="B241" i="4" s="1"/>
  <c r="M241" i="3"/>
  <c r="C241" i="4" s="1"/>
  <c r="N241" i="3"/>
  <c r="D241" i="4" s="1"/>
  <c r="O241" i="3"/>
  <c r="E241" i="4" s="1"/>
  <c r="L242" i="3"/>
  <c r="B242" i="4" s="1"/>
  <c r="M242" i="3"/>
  <c r="C242" i="4" s="1"/>
  <c r="N242" i="3"/>
  <c r="D242" i="4" s="1"/>
  <c r="O242" i="3"/>
  <c r="E242" i="4" s="1"/>
  <c r="L243" i="3"/>
  <c r="B243" i="4" s="1"/>
  <c r="M243" i="3"/>
  <c r="C243" i="4" s="1"/>
  <c r="N243" i="3"/>
  <c r="D243" i="4" s="1"/>
  <c r="O243" i="3"/>
  <c r="E243" i="4" s="1"/>
  <c r="L244" i="3"/>
  <c r="B244" i="4" s="1"/>
  <c r="M244" i="3"/>
  <c r="C244" i="4" s="1"/>
  <c r="N244" i="3"/>
  <c r="D244" i="4" s="1"/>
  <c r="O244" i="3"/>
  <c r="E244" i="4" s="1"/>
  <c r="L245" i="3"/>
  <c r="B245" i="4" s="1"/>
  <c r="M245" i="3"/>
  <c r="C245" i="4" s="1"/>
  <c r="N245" i="3"/>
  <c r="D245" i="4" s="1"/>
  <c r="O245" i="3"/>
  <c r="E245" i="4" s="1"/>
  <c r="L246" i="3"/>
  <c r="B246" i="4" s="1"/>
  <c r="M246" i="3"/>
  <c r="C246" i="4" s="1"/>
  <c r="N246" i="3"/>
  <c r="D246" i="4" s="1"/>
  <c r="O246" i="3"/>
  <c r="E246" i="4" s="1"/>
  <c r="L247" i="3"/>
  <c r="B247" i="4" s="1"/>
  <c r="M247" i="3"/>
  <c r="C247" i="4" s="1"/>
  <c r="N247" i="3"/>
  <c r="D247" i="4" s="1"/>
  <c r="O247" i="3"/>
  <c r="E247" i="4" s="1"/>
  <c r="L248" i="3"/>
  <c r="B248" i="4" s="1"/>
  <c r="M248" i="3"/>
  <c r="C248" i="4" s="1"/>
  <c r="N248" i="3"/>
  <c r="D248" i="4" s="1"/>
  <c r="O248" i="3"/>
  <c r="E248" i="4" s="1"/>
  <c r="L249" i="3"/>
  <c r="B249" i="4" s="1"/>
  <c r="M249" i="3"/>
  <c r="C249" i="4" s="1"/>
  <c r="N249" i="3"/>
  <c r="D249" i="4" s="1"/>
  <c r="O249" i="3"/>
  <c r="E249" i="4" s="1"/>
  <c r="L250" i="3"/>
  <c r="B250" i="4" s="1"/>
  <c r="M250" i="3"/>
  <c r="C250" i="4" s="1"/>
  <c r="N250" i="3"/>
  <c r="D250" i="4" s="1"/>
  <c r="O250" i="3"/>
  <c r="E250" i="4" s="1"/>
  <c r="L251" i="3"/>
  <c r="B251" i="4" s="1"/>
  <c r="M251" i="3"/>
  <c r="C251" i="4" s="1"/>
  <c r="N251" i="3"/>
  <c r="D251" i="4" s="1"/>
  <c r="O251" i="3"/>
  <c r="E251" i="4" s="1"/>
  <c r="L252" i="3"/>
  <c r="B252" i="4" s="1"/>
  <c r="M252" i="3"/>
  <c r="C252" i="4" s="1"/>
  <c r="N252" i="3"/>
  <c r="D252" i="4" s="1"/>
  <c r="O252" i="3"/>
  <c r="E252" i="4" s="1"/>
  <c r="L253" i="3"/>
  <c r="B253" i="4" s="1"/>
  <c r="M253" i="3"/>
  <c r="C253" i="4" s="1"/>
  <c r="N253" i="3"/>
  <c r="D253" i="4" s="1"/>
  <c r="O253" i="3"/>
  <c r="E253" i="4" s="1"/>
  <c r="L254" i="3"/>
  <c r="B254" i="4" s="1"/>
  <c r="M254" i="3"/>
  <c r="C254" i="4" s="1"/>
  <c r="N254" i="3"/>
  <c r="D254" i="4" s="1"/>
  <c r="O254" i="3"/>
  <c r="E254" i="4" s="1"/>
  <c r="L255" i="3"/>
  <c r="B255" i="4" s="1"/>
  <c r="M255" i="3"/>
  <c r="C255" i="4" s="1"/>
  <c r="N255" i="3"/>
  <c r="D255" i="4" s="1"/>
  <c r="O255" i="3"/>
  <c r="E255" i="4" s="1"/>
  <c r="L256" i="3"/>
  <c r="B256" i="4" s="1"/>
  <c r="M256" i="3"/>
  <c r="C256" i="4" s="1"/>
  <c r="N256" i="3"/>
  <c r="D256" i="4" s="1"/>
  <c r="O256" i="3"/>
  <c r="E256" i="4" s="1"/>
  <c r="L257" i="3"/>
  <c r="B257" i="4" s="1"/>
  <c r="M257" i="3"/>
  <c r="C257" i="4" s="1"/>
  <c r="N257" i="3"/>
  <c r="D257" i="4" s="1"/>
  <c r="O257" i="3"/>
  <c r="E257" i="4" s="1"/>
  <c r="L258" i="3"/>
  <c r="B258" i="4" s="1"/>
  <c r="M258" i="3"/>
  <c r="C258" i="4" s="1"/>
  <c r="N258" i="3"/>
  <c r="D258" i="4" s="1"/>
  <c r="O258" i="3"/>
  <c r="E258" i="4" s="1"/>
  <c r="L259" i="3"/>
  <c r="B259" i="4" s="1"/>
  <c r="M259" i="3"/>
  <c r="C259" i="4" s="1"/>
  <c r="N259" i="3"/>
  <c r="D259" i="4" s="1"/>
  <c r="O259" i="3"/>
  <c r="E259" i="4" s="1"/>
  <c r="M4" i="3"/>
  <c r="C4" i="4" s="1"/>
  <c r="N4" i="3"/>
  <c r="D4" i="4" s="1"/>
  <c r="O4" i="3"/>
  <c r="E4" i="4" s="1"/>
  <c r="B4" i="4"/>
  <c r="AK5" i="3"/>
  <c r="AK6" i="3"/>
  <c r="G6" i="5" s="1"/>
  <c r="AK7" i="3"/>
  <c r="G7" i="5" s="1"/>
  <c r="AK8" i="3"/>
  <c r="G8" i="5" s="1"/>
  <c r="AK9" i="3"/>
  <c r="G9" i="5" s="1"/>
  <c r="AK10" i="3"/>
  <c r="G10" i="5" s="1"/>
  <c r="AK11" i="3"/>
  <c r="G11" i="5" s="1"/>
  <c r="AK12" i="3"/>
  <c r="G12" i="5" s="1"/>
  <c r="AK13" i="3"/>
  <c r="G13" i="5" s="1"/>
  <c r="AK14" i="3"/>
  <c r="G14" i="5" s="1"/>
  <c r="AK15" i="3"/>
  <c r="G15" i="5" s="1"/>
  <c r="AK16" i="3"/>
  <c r="G16" i="5" s="1"/>
  <c r="AK17" i="3"/>
  <c r="G17" i="5" s="1"/>
  <c r="AK18" i="3"/>
  <c r="G18" i="5" s="1"/>
  <c r="AK19" i="3"/>
  <c r="G19" i="5" s="1"/>
  <c r="AK20" i="3"/>
  <c r="G20" i="5" s="1"/>
  <c r="AK21" i="3"/>
  <c r="G21" i="5" s="1"/>
  <c r="AK22" i="3"/>
  <c r="G22" i="5" s="1"/>
  <c r="AK23" i="3"/>
  <c r="G23" i="5" s="1"/>
  <c r="AK24" i="3"/>
  <c r="G24" i="5" s="1"/>
  <c r="AK25" i="3"/>
  <c r="G25" i="5" s="1"/>
  <c r="AK26" i="3"/>
  <c r="G26" i="5" s="1"/>
  <c r="AK27" i="3"/>
  <c r="G27" i="5" s="1"/>
  <c r="AK28" i="3"/>
  <c r="G28" i="5" s="1"/>
  <c r="AK29" i="3"/>
  <c r="G29" i="5" s="1"/>
  <c r="AK30" i="3"/>
  <c r="G30" i="5" s="1"/>
  <c r="AK31" i="3"/>
  <c r="G31" i="5" s="1"/>
  <c r="AK32" i="3"/>
  <c r="G32" i="5" s="1"/>
  <c r="AK33" i="3"/>
  <c r="G33" i="5" s="1"/>
  <c r="AK34" i="3"/>
  <c r="G34" i="5" s="1"/>
  <c r="AK35" i="3"/>
  <c r="G35" i="5" s="1"/>
  <c r="AK36" i="3"/>
  <c r="G36" i="5" s="1"/>
  <c r="AK37" i="3"/>
  <c r="G37" i="5" s="1"/>
  <c r="AK38" i="3"/>
  <c r="G38" i="5" s="1"/>
  <c r="AK39" i="3"/>
  <c r="G39" i="5" s="1"/>
  <c r="AK40" i="3"/>
  <c r="G40" i="5" s="1"/>
  <c r="AK41" i="3"/>
  <c r="G41" i="5" s="1"/>
  <c r="AK42" i="3"/>
  <c r="G42" i="5" s="1"/>
  <c r="AK43" i="3"/>
  <c r="G43" i="5" s="1"/>
  <c r="AK44" i="3"/>
  <c r="G44" i="5" s="1"/>
  <c r="AK45" i="3"/>
  <c r="G45" i="5" s="1"/>
  <c r="AK46" i="3"/>
  <c r="G46" i="5" s="1"/>
  <c r="AK47" i="3"/>
  <c r="G47" i="5" s="1"/>
  <c r="AK48" i="3"/>
  <c r="G48" i="5" s="1"/>
  <c r="AK49" i="3"/>
  <c r="G49" i="5" s="1"/>
  <c r="AK50" i="3"/>
  <c r="G50" i="5" s="1"/>
  <c r="AK51" i="3"/>
  <c r="G51" i="5" s="1"/>
  <c r="AK52" i="3"/>
  <c r="G52" i="5" s="1"/>
  <c r="AK53" i="3"/>
  <c r="G53" i="5" s="1"/>
  <c r="AK54" i="3"/>
  <c r="G54" i="5" s="1"/>
  <c r="AK55" i="3"/>
  <c r="G55" i="5" s="1"/>
  <c r="AK56" i="3"/>
  <c r="G56" i="5" s="1"/>
  <c r="AK57" i="3"/>
  <c r="G57" i="5" s="1"/>
  <c r="AK58" i="3"/>
  <c r="G58" i="5" s="1"/>
  <c r="AK59" i="3"/>
  <c r="G59" i="5" s="1"/>
  <c r="AK60" i="3"/>
  <c r="G60" i="5" s="1"/>
  <c r="AK61" i="3"/>
  <c r="G61" i="5" s="1"/>
  <c r="AK62" i="3"/>
  <c r="G62" i="5" s="1"/>
  <c r="AK63" i="3"/>
  <c r="G63" i="5" s="1"/>
  <c r="AK64" i="3"/>
  <c r="G64" i="5" s="1"/>
  <c r="AK65" i="3"/>
  <c r="G65" i="5" s="1"/>
  <c r="AK66" i="3"/>
  <c r="G66" i="5" s="1"/>
  <c r="AK67" i="3"/>
  <c r="G67" i="5" s="1"/>
  <c r="AK68" i="3"/>
  <c r="G68" i="5" s="1"/>
  <c r="AK69" i="3"/>
  <c r="G69" i="5" s="1"/>
  <c r="AK70" i="3"/>
  <c r="G70" i="5" s="1"/>
  <c r="AK71" i="3"/>
  <c r="G71" i="5" s="1"/>
  <c r="AK72" i="3"/>
  <c r="G72" i="5" s="1"/>
  <c r="AK73" i="3"/>
  <c r="G73" i="5" s="1"/>
  <c r="AK74" i="3"/>
  <c r="G74" i="5" s="1"/>
  <c r="AK75" i="3"/>
  <c r="G75" i="5" s="1"/>
  <c r="AK76" i="3"/>
  <c r="G76" i="5" s="1"/>
  <c r="AK77" i="3"/>
  <c r="G77" i="5" s="1"/>
  <c r="AK78" i="3"/>
  <c r="G78" i="5" s="1"/>
  <c r="AK79" i="3"/>
  <c r="G79" i="5" s="1"/>
  <c r="AK80" i="3"/>
  <c r="G80" i="5" s="1"/>
  <c r="AK81" i="3"/>
  <c r="G81" i="5" s="1"/>
  <c r="AK82" i="3"/>
  <c r="G82" i="5" s="1"/>
  <c r="AK83" i="3"/>
  <c r="G83" i="5" s="1"/>
  <c r="AK84" i="3"/>
  <c r="G84" i="5" s="1"/>
  <c r="AK85" i="3"/>
  <c r="G85" i="5" s="1"/>
  <c r="AK86" i="3"/>
  <c r="G86" i="5" s="1"/>
  <c r="AK87" i="3"/>
  <c r="G87" i="5" s="1"/>
  <c r="AK88" i="3"/>
  <c r="G88" i="5" s="1"/>
  <c r="AK89" i="3"/>
  <c r="G89" i="5" s="1"/>
  <c r="AK90" i="3"/>
  <c r="G90" i="5" s="1"/>
  <c r="AK91" i="3"/>
  <c r="G91" i="5" s="1"/>
  <c r="AK92" i="3"/>
  <c r="G92" i="5" s="1"/>
  <c r="AK93" i="3"/>
  <c r="G93" i="5" s="1"/>
  <c r="AK94" i="3"/>
  <c r="G94" i="5" s="1"/>
  <c r="AK95" i="3"/>
  <c r="G95" i="5" s="1"/>
  <c r="AK96" i="3"/>
  <c r="G96" i="5" s="1"/>
  <c r="AK97" i="3"/>
  <c r="G97" i="5" s="1"/>
  <c r="AK98" i="3"/>
  <c r="G98" i="5" s="1"/>
  <c r="AK99" i="3"/>
  <c r="G99" i="5" s="1"/>
  <c r="AK100" i="3"/>
  <c r="G100" i="5" s="1"/>
  <c r="AK101" i="3"/>
  <c r="G101" i="5" s="1"/>
  <c r="AK102" i="3"/>
  <c r="G102" i="5" s="1"/>
  <c r="AK103" i="3"/>
  <c r="G103" i="5" s="1"/>
  <c r="AK104" i="3"/>
  <c r="G104" i="5" s="1"/>
  <c r="AK105" i="3"/>
  <c r="G105" i="5" s="1"/>
  <c r="AK106" i="3"/>
  <c r="G106" i="5" s="1"/>
  <c r="AK107" i="3"/>
  <c r="G107" i="5" s="1"/>
  <c r="AK108" i="3"/>
  <c r="G108" i="5" s="1"/>
  <c r="AK109" i="3"/>
  <c r="G109" i="5" s="1"/>
  <c r="AK110" i="3"/>
  <c r="G110" i="5" s="1"/>
  <c r="AK111" i="3"/>
  <c r="G111" i="5" s="1"/>
  <c r="AK112" i="3"/>
  <c r="G112" i="5" s="1"/>
  <c r="AK113" i="3"/>
  <c r="G113" i="5" s="1"/>
  <c r="AK114" i="3"/>
  <c r="G114" i="5" s="1"/>
  <c r="AK115" i="3"/>
  <c r="G115" i="5" s="1"/>
  <c r="AK116" i="3"/>
  <c r="G116" i="5" s="1"/>
  <c r="AK117" i="3"/>
  <c r="G117" i="5" s="1"/>
  <c r="AK118" i="3"/>
  <c r="G118" i="5" s="1"/>
  <c r="AK119" i="3"/>
  <c r="G119" i="5" s="1"/>
  <c r="AK120" i="3"/>
  <c r="G120" i="5" s="1"/>
  <c r="AK121" i="3"/>
  <c r="G121" i="5" s="1"/>
  <c r="AK122" i="3"/>
  <c r="G122" i="5" s="1"/>
  <c r="AK123" i="3"/>
  <c r="G123" i="5" s="1"/>
  <c r="AK124" i="3"/>
  <c r="G124" i="5" s="1"/>
  <c r="AK125" i="3"/>
  <c r="G125" i="5" s="1"/>
  <c r="AK126" i="3"/>
  <c r="G126" i="5" s="1"/>
  <c r="AK127" i="3"/>
  <c r="G127" i="5" s="1"/>
  <c r="AK128" i="3"/>
  <c r="G128" i="5" s="1"/>
  <c r="AK129" i="3"/>
  <c r="G129" i="5" s="1"/>
  <c r="AK130" i="3"/>
  <c r="G130" i="5" s="1"/>
  <c r="AK131" i="3"/>
  <c r="G131" i="5" s="1"/>
  <c r="AK132" i="3"/>
  <c r="G132" i="5" s="1"/>
  <c r="AK133" i="3"/>
  <c r="G133" i="5" s="1"/>
  <c r="AK134" i="3"/>
  <c r="G134" i="5" s="1"/>
  <c r="AK135" i="3"/>
  <c r="G135" i="5" s="1"/>
  <c r="AK136" i="3"/>
  <c r="G136" i="5" s="1"/>
  <c r="AK137" i="3"/>
  <c r="G137" i="5" s="1"/>
  <c r="AK138" i="3"/>
  <c r="G138" i="5" s="1"/>
  <c r="AK139" i="3"/>
  <c r="G139" i="5" s="1"/>
  <c r="AK140" i="3"/>
  <c r="G140" i="5" s="1"/>
  <c r="AK141" i="3"/>
  <c r="G141" i="5" s="1"/>
  <c r="AK142" i="3"/>
  <c r="G142" i="5" s="1"/>
  <c r="AK143" i="3"/>
  <c r="G143" i="5" s="1"/>
  <c r="AK144" i="3"/>
  <c r="G144" i="5" s="1"/>
  <c r="AK145" i="3"/>
  <c r="G145" i="5" s="1"/>
  <c r="AK146" i="3"/>
  <c r="G146" i="5" s="1"/>
  <c r="AK147" i="3"/>
  <c r="G147" i="5" s="1"/>
  <c r="AK148" i="3"/>
  <c r="G148" i="5" s="1"/>
  <c r="AK149" i="3"/>
  <c r="G149" i="5" s="1"/>
  <c r="AK150" i="3"/>
  <c r="G150" i="5" s="1"/>
  <c r="AK151" i="3"/>
  <c r="G151" i="5" s="1"/>
  <c r="AK152" i="3"/>
  <c r="G152" i="5" s="1"/>
  <c r="AK153" i="3"/>
  <c r="G153" i="5" s="1"/>
  <c r="AK154" i="3"/>
  <c r="G154" i="5" s="1"/>
  <c r="AK155" i="3"/>
  <c r="G155" i="5" s="1"/>
  <c r="AK156" i="3"/>
  <c r="G156" i="5" s="1"/>
  <c r="AK157" i="3"/>
  <c r="G157" i="5" s="1"/>
  <c r="AK158" i="3"/>
  <c r="G158" i="5" s="1"/>
  <c r="AK159" i="3"/>
  <c r="G159" i="5" s="1"/>
  <c r="AK160" i="3"/>
  <c r="G160" i="5" s="1"/>
  <c r="AK161" i="3"/>
  <c r="G161" i="5" s="1"/>
  <c r="AK162" i="3"/>
  <c r="G162" i="5" s="1"/>
  <c r="AK163" i="3"/>
  <c r="G163" i="5" s="1"/>
  <c r="AK164" i="3"/>
  <c r="G164" i="5" s="1"/>
  <c r="AK165" i="3"/>
  <c r="G165" i="5" s="1"/>
  <c r="AK166" i="3"/>
  <c r="G166" i="5" s="1"/>
  <c r="AK167" i="3"/>
  <c r="G167" i="5" s="1"/>
  <c r="AK168" i="3"/>
  <c r="G168" i="5" s="1"/>
  <c r="AK169" i="3"/>
  <c r="G169" i="5" s="1"/>
  <c r="AK170" i="3"/>
  <c r="G170" i="5" s="1"/>
  <c r="AK171" i="3"/>
  <c r="G171" i="5" s="1"/>
  <c r="AK172" i="3"/>
  <c r="G172" i="5" s="1"/>
  <c r="AK173" i="3"/>
  <c r="G173" i="5" s="1"/>
  <c r="AK174" i="3"/>
  <c r="G174" i="5" s="1"/>
  <c r="AK175" i="3"/>
  <c r="G175" i="5" s="1"/>
  <c r="AK176" i="3"/>
  <c r="G176" i="5" s="1"/>
  <c r="AK177" i="3"/>
  <c r="G177" i="5" s="1"/>
  <c r="AK178" i="3"/>
  <c r="G178" i="5" s="1"/>
  <c r="AK179" i="3"/>
  <c r="G179" i="5" s="1"/>
  <c r="AK180" i="3"/>
  <c r="G180" i="5" s="1"/>
  <c r="AK181" i="3"/>
  <c r="G181" i="5" s="1"/>
  <c r="AK182" i="3"/>
  <c r="G182" i="5" s="1"/>
  <c r="AK183" i="3"/>
  <c r="G183" i="5" s="1"/>
  <c r="AK184" i="3"/>
  <c r="G184" i="5" s="1"/>
  <c r="AK185" i="3"/>
  <c r="G185" i="5" s="1"/>
  <c r="AK186" i="3"/>
  <c r="G186" i="5" s="1"/>
  <c r="AK187" i="3"/>
  <c r="G187" i="5" s="1"/>
  <c r="AK188" i="3"/>
  <c r="G188" i="5" s="1"/>
  <c r="AK189" i="3"/>
  <c r="G189" i="5" s="1"/>
  <c r="AK190" i="3"/>
  <c r="G190" i="5" s="1"/>
  <c r="AK191" i="3"/>
  <c r="G191" i="5" s="1"/>
  <c r="AK192" i="3"/>
  <c r="G192" i="5" s="1"/>
  <c r="AK193" i="3"/>
  <c r="G193" i="5" s="1"/>
  <c r="AK194" i="3"/>
  <c r="G194" i="5" s="1"/>
  <c r="AK195" i="3"/>
  <c r="G195" i="5" s="1"/>
  <c r="AK196" i="3"/>
  <c r="G196" i="5" s="1"/>
  <c r="AK197" i="3"/>
  <c r="G197" i="5" s="1"/>
  <c r="AK198" i="3"/>
  <c r="G198" i="5" s="1"/>
  <c r="AK199" i="3"/>
  <c r="G199" i="5" s="1"/>
  <c r="AK200" i="3"/>
  <c r="G200" i="5" s="1"/>
  <c r="AK201" i="3"/>
  <c r="G201" i="5" s="1"/>
  <c r="AK202" i="3"/>
  <c r="G202" i="5" s="1"/>
  <c r="AK203" i="3"/>
  <c r="G203" i="5" s="1"/>
  <c r="AK204" i="3"/>
  <c r="G204" i="5" s="1"/>
  <c r="AK205" i="3"/>
  <c r="G205" i="5" s="1"/>
  <c r="AK206" i="3"/>
  <c r="G206" i="5" s="1"/>
  <c r="AK207" i="3"/>
  <c r="G207" i="5" s="1"/>
  <c r="AK208" i="3"/>
  <c r="G208" i="5" s="1"/>
  <c r="AK209" i="3"/>
  <c r="G209" i="5" s="1"/>
  <c r="AK210" i="3"/>
  <c r="G210" i="5" s="1"/>
  <c r="AK211" i="3"/>
  <c r="G211" i="5" s="1"/>
  <c r="AK212" i="3"/>
  <c r="G212" i="5" s="1"/>
  <c r="AK213" i="3"/>
  <c r="G213" i="5" s="1"/>
  <c r="AK214" i="3"/>
  <c r="G214" i="5" s="1"/>
  <c r="AK215" i="3"/>
  <c r="G215" i="5" s="1"/>
  <c r="AK216" i="3"/>
  <c r="G216" i="5" s="1"/>
  <c r="AK217" i="3"/>
  <c r="G217" i="5" s="1"/>
  <c r="AK218" i="3"/>
  <c r="G218" i="5" s="1"/>
  <c r="AK219" i="3"/>
  <c r="G219" i="5" s="1"/>
  <c r="AK220" i="3"/>
  <c r="G220" i="5" s="1"/>
  <c r="AK221" i="3"/>
  <c r="G221" i="5" s="1"/>
  <c r="AK222" i="3"/>
  <c r="G222" i="5" s="1"/>
  <c r="AK223" i="3"/>
  <c r="G223" i="5" s="1"/>
  <c r="AK224" i="3"/>
  <c r="G224" i="5" s="1"/>
  <c r="AK225" i="3"/>
  <c r="G225" i="5" s="1"/>
  <c r="AK226" i="3"/>
  <c r="G226" i="5" s="1"/>
  <c r="AK227" i="3"/>
  <c r="G227" i="5" s="1"/>
  <c r="AK228" i="3"/>
  <c r="G228" i="5" s="1"/>
  <c r="AK229" i="3"/>
  <c r="G229" i="5" s="1"/>
  <c r="AK230" i="3"/>
  <c r="G230" i="5" s="1"/>
  <c r="AK231" i="3"/>
  <c r="G231" i="5" s="1"/>
  <c r="AK232" i="3"/>
  <c r="G232" i="5" s="1"/>
  <c r="AK233" i="3"/>
  <c r="G233" i="5" s="1"/>
  <c r="AK234" i="3"/>
  <c r="G234" i="5" s="1"/>
  <c r="AK235" i="3"/>
  <c r="G235" i="5" s="1"/>
  <c r="AK236" i="3"/>
  <c r="G236" i="5" s="1"/>
  <c r="AK237" i="3"/>
  <c r="G237" i="5" s="1"/>
  <c r="AK238" i="3"/>
  <c r="G238" i="5" s="1"/>
  <c r="AK239" i="3"/>
  <c r="G239" i="5" s="1"/>
  <c r="AK240" i="3"/>
  <c r="G240" i="5" s="1"/>
  <c r="AK241" i="3"/>
  <c r="G241" i="5" s="1"/>
  <c r="AK242" i="3"/>
  <c r="G242" i="5" s="1"/>
  <c r="AK243" i="3"/>
  <c r="G243" i="5" s="1"/>
  <c r="AK244" i="3"/>
  <c r="G244" i="5" s="1"/>
  <c r="AK245" i="3"/>
  <c r="G245" i="5" s="1"/>
  <c r="AK246" i="3"/>
  <c r="G246" i="5" s="1"/>
  <c r="AK247" i="3"/>
  <c r="G247" i="5" s="1"/>
  <c r="AK248" i="3"/>
  <c r="G248" i="5" s="1"/>
  <c r="AK249" i="3"/>
  <c r="G249" i="5" s="1"/>
  <c r="AK250" i="3"/>
  <c r="G250" i="5" s="1"/>
  <c r="AK251" i="3"/>
  <c r="G251" i="5" s="1"/>
  <c r="AK252" i="3"/>
  <c r="G252" i="5" s="1"/>
  <c r="AK253" i="3"/>
  <c r="G253" i="5" s="1"/>
  <c r="AK254" i="3"/>
  <c r="G254" i="5" s="1"/>
  <c r="AK255" i="3"/>
  <c r="G255" i="5" s="1"/>
  <c r="AK256" i="3"/>
  <c r="G256" i="5" s="1"/>
  <c r="AK257" i="3"/>
  <c r="G257" i="5" s="1"/>
  <c r="AK258" i="3"/>
  <c r="G258" i="5" s="1"/>
  <c r="AK259" i="3"/>
  <c r="G259" i="5" s="1"/>
  <c r="G4" i="5"/>
  <c r="Z10" i="2"/>
  <c r="AC14" i="2"/>
  <c r="B269" i="2"/>
  <c r="C269" i="2"/>
  <c r="AC4" i="2"/>
  <c r="C266" i="2"/>
  <c r="C267" i="2" s="1"/>
  <c r="C268" i="2" s="1"/>
  <c r="D266" i="2"/>
  <c r="D267" i="2" s="1"/>
  <c r="D268" i="2" s="1"/>
  <c r="D269" i="2"/>
  <c r="E276" i="6" l="1"/>
  <c r="E277" i="6" s="1"/>
  <c r="L189" i="4"/>
  <c r="I276" i="5"/>
  <c r="B276" i="6"/>
  <c r="B277" i="6" s="1"/>
  <c r="N174" i="4"/>
  <c r="I275" i="5"/>
  <c r="D276" i="6"/>
  <c r="D277" i="6" s="1"/>
  <c r="Z276" i="5"/>
  <c r="Z277" i="5" s="1"/>
  <c r="N158" i="4"/>
  <c r="AC276" i="5"/>
  <c r="AC277" i="5" s="1"/>
  <c r="AA276" i="5"/>
  <c r="AA277" i="5" s="1"/>
  <c r="G276" i="6"/>
  <c r="G277" i="6" s="1"/>
  <c r="AB276" i="6"/>
  <c r="AB277" i="6" s="1"/>
  <c r="AA275" i="6"/>
  <c r="AA274" i="6"/>
  <c r="AC274" i="6"/>
  <c r="AC275" i="6"/>
  <c r="AB276" i="5"/>
  <c r="AB277" i="5" s="1"/>
  <c r="Z276" i="6"/>
  <c r="AH269" i="6"/>
  <c r="H276" i="5"/>
  <c r="Z6" i="4"/>
  <c r="AC6" i="4"/>
  <c r="AB6" i="4"/>
  <c r="AA6" i="4"/>
  <c r="N142" i="4"/>
  <c r="L185" i="4"/>
  <c r="N126" i="4"/>
  <c r="N110" i="4"/>
  <c r="N94" i="4"/>
  <c r="G5" i="5"/>
  <c r="AO269" i="5" s="1"/>
  <c r="AU6" i="3"/>
  <c r="N78" i="4"/>
  <c r="N62" i="4"/>
  <c r="N46" i="4"/>
  <c r="N30" i="4"/>
  <c r="N232" i="5"/>
  <c r="N200" i="5"/>
  <c r="N168" i="5"/>
  <c r="N120" i="5"/>
  <c r="AQ120" i="5" s="1"/>
  <c r="N72" i="5"/>
  <c r="AY71" i="5" s="1"/>
  <c r="K258" i="4"/>
  <c r="K250" i="4"/>
  <c r="K246" i="4"/>
  <c r="K242" i="4"/>
  <c r="K238" i="4"/>
  <c r="K234" i="4"/>
  <c r="K230" i="4"/>
  <c r="K226" i="4"/>
  <c r="K218" i="4"/>
  <c r="K214" i="4"/>
  <c r="K210" i="4"/>
  <c r="K202" i="4"/>
  <c r="K198" i="4"/>
  <c r="K194" i="4"/>
  <c r="K190" i="4"/>
  <c r="K186" i="4"/>
  <c r="N248" i="4"/>
  <c r="N232" i="4"/>
  <c r="N216" i="4"/>
  <c r="N200" i="4"/>
  <c r="N184" i="4"/>
  <c r="N168" i="4"/>
  <c r="N152" i="4"/>
  <c r="N136" i="4"/>
  <c r="N120" i="4"/>
  <c r="N104" i="4"/>
  <c r="N88" i="4"/>
  <c r="N72" i="4"/>
  <c r="N56" i="4"/>
  <c r="N248" i="5"/>
  <c r="N184" i="5"/>
  <c r="N88" i="5"/>
  <c r="AP88" i="5" s="1"/>
  <c r="N56" i="5"/>
  <c r="AW55" i="5" s="1"/>
  <c r="N227" i="5"/>
  <c r="N195" i="5"/>
  <c r="N179" i="5"/>
  <c r="N147" i="5"/>
  <c r="X146" i="5" s="1"/>
  <c r="N131" i="5"/>
  <c r="AW130" i="5" s="1"/>
  <c r="N115" i="5"/>
  <c r="AR116" i="5" s="1"/>
  <c r="N259" i="4"/>
  <c r="N227" i="4"/>
  <c r="N211" i="4"/>
  <c r="N195" i="4"/>
  <c r="N179" i="4"/>
  <c r="N163" i="4"/>
  <c r="N147" i="4"/>
  <c r="N131" i="4"/>
  <c r="N115" i="4"/>
  <c r="N99" i="4"/>
  <c r="N83" i="4"/>
  <c r="N51" i="4"/>
  <c r="N35" i="4"/>
  <c r="N19" i="4"/>
  <c r="N211" i="5"/>
  <c r="AY210" i="5" s="1"/>
  <c r="K182" i="4"/>
  <c r="K178" i="4"/>
  <c r="K174" i="4"/>
  <c r="K170" i="4"/>
  <c r="K166" i="4"/>
  <c r="K162" i="4"/>
  <c r="K158" i="4"/>
  <c r="K154" i="4"/>
  <c r="K150" i="4"/>
  <c r="K146" i="4"/>
  <c r="K142" i="4"/>
  <c r="K138" i="4"/>
  <c r="K134" i="4"/>
  <c r="K130" i="4"/>
  <c r="K126" i="4"/>
  <c r="K122" i="4"/>
  <c r="K118" i="4"/>
  <c r="K114" i="4"/>
  <c r="K106" i="4"/>
  <c r="K102" i="4"/>
  <c r="K98" i="4"/>
  <c r="K90" i="4"/>
  <c r="K86" i="4"/>
  <c r="K82" i="4"/>
  <c r="K74" i="4"/>
  <c r="K70" i="4"/>
  <c r="K66" i="4"/>
  <c r="K62" i="4"/>
  <c r="K58" i="4"/>
  <c r="K54" i="4"/>
  <c r="K50" i="4"/>
  <c r="K46" i="4"/>
  <c r="K42" i="4"/>
  <c r="K38" i="4"/>
  <c r="K34" i="4"/>
  <c r="K26" i="4"/>
  <c r="K22" i="4"/>
  <c r="K18" i="4"/>
  <c r="N40" i="4"/>
  <c r="N5" i="4"/>
  <c r="N101" i="5"/>
  <c r="AN101" i="5" s="1"/>
  <c r="N37" i="5"/>
  <c r="W38" i="5" s="1"/>
  <c r="N181" i="4"/>
  <c r="N53" i="4"/>
  <c r="N69" i="5"/>
  <c r="AP69" i="5" s="1"/>
  <c r="N197" i="4"/>
  <c r="N37" i="4"/>
  <c r="N181" i="5"/>
  <c r="AW180" i="5" s="1"/>
  <c r="N21" i="5"/>
  <c r="AR22" i="5" s="1"/>
  <c r="N213" i="4"/>
  <c r="N165" i="4"/>
  <c r="N21" i="4"/>
  <c r="N165" i="5"/>
  <c r="V165" i="5" s="1"/>
  <c r="N101" i="4"/>
  <c r="N133" i="5"/>
  <c r="V133" i="5" s="1"/>
  <c r="N149" i="4"/>
  <c r="N229" i="5"/>
  <c r="N85" i="5"/>
  <c r="AW84" i="5" s="1"/>
  <c r="N85" i="4"/>
  <c r="N14" i="4"/>
  <c r="N149" i="5"/>
  <c r="AR150" i="5" s="1"/>
  <c r="N117" i="4"/>
  <c r="N213" i="5"/>
  <c r="AW212" i="5" s="1"/>
  <c r="N53" i="5"/>
  <c r="X52" i="5" s="1"/>
  <c r="N133" i="4"/>
  <c r="N251" i="4"/>
  <c r="N235" i="4"/>
  <c r="N245" i="5"/>
  <c r="N117" i="5"/>
  <c r="AX116" i="5" s="1"/>
  <c r="N229" i="4"/>
  <c r="N69" i="4"/>
  <c r="N197" i="5"/>
  <c r="N8" i="4"/>
  <c r="L245" i="4"/>
  <c r="L213" i="4"/>
  <c r="L205" i="4"/>
  <c r="L193" i="4"/>
  <c r="L253" i="4"/>
  <c r="L221" i="4"/>
  <c r="L249" i="4"/>
  <c r="L217" i="4"/>
  <c r="L201" i="4"/>
  <c r="L257" i="4"/>
  <c r="L209" i="4"/>
  <c r="L233" i="4"/>
  <c r="L197" i="4"/>
  <c r="L229" i="4"/>
  <c r="L225" i="4"/>
  <c r="L237" i="4"/>
  <c r="N221" i="5"/>
  <c r="AY220" i="5" s="1"/>
  <c r="N205" i="5"/>
  <c r="W206" i="5" s="1"/>
  <c r="N189" i="5"/>
  <c r="N173" i="5"/>
  <c r="N157" i="5"/>
  <c r="N141" i="5"/>
  <c r="AW140" i="5" s="1"/>
  <c r="N125" i="5"/>
  <c r="AN125" i="5" s="1"/>
  <c r="N109" i="5"/>
  <c r="AW108" i="5" s="1"/>
  <c r="N93" i="5"/>
  <c r="AP93" i="5" s="1"/>
  <c r="N77" i="5"/>
  <c r="AY76" i="5" s="1"/>
  <c r="N61" i="5"/>
  <c r="AN61" i="5" s="1"/>
  <c r="N45" i="5"/>
  <c r="AW44" i="5" s="1"/>
  <c r="N29" i="5"/>
  <c r="AR30" i="5" s="1"/>
  <c r="N13" i="5"/>
  <c r="AY12" i="5" s="1"/>
  <c r="L241" i="4"/>
  <c r="N223" i="5"/>
  <c r="AY222" i="5" s="1"/>
  <c r="L259" i="4"/>
  <c r="L255" i="4"/>
  <c r="L251" i="4"/>
  <c r="L247" i="4"/>
  <c r="L239" i="4"/>
  <c r="L235" i="4"/>
  <c r="L231" i="4"/>
  <c r="L227" i="4"/>
  <c r="L219" i="4"/>
  <c r="L215" i="4"/>
  <c r="L211" i="4"/>
  <c r="L207" i="4"/>
  <c r="L203" i="4"/>
  <c r="L199" i="4"/>
  <c r="L195" i="4"/>
  <c r="L191" i="4"/>
  <c r="L187" i="4"/>
  <c r="N251" i="5"/>
  <c r="AS252" i="5" s="1"/>
  <c r="N235" i="5"/>
  <c r="N219" i="5"/>
  <c r="N203" i="5"/>
  <c r="AV202" i="5" s="1"/>
  <c r="N187" i="5"/>
  <c r="AU188" i="5" s="1"/>
  <c r="N171" i="5"/>
  <c r="AV170" i="5" s="1"/>
  <c r="N155" i="5"/>
  <c r="AP155" i="5" s="1"/>
  <c r="N139" i="5"/>
  <c r="W140" i="5" s="1"/>
  <c r="N123" i="5"/>
  <c r="AX122" i="5" s="1"/>
  <c r="N107" i="5"/>
  <c r="AN107" i="5" s="1"/>
  <c r="N91" i="5"/>
  <c r="W92" i="5" s="1"/>
  <c r="N75" i="5"/>
  <c r="AX74" i="5" s="1"/>
  <c r="N59" i="5"/>
  <c r="AU60" i="5" s="1"/>
  <c r="N43" i="5"/>
  <c r="AQ43" i="5" s="1"/>
  <c r="N27" i="5"/>
  <c r="AQ27" i="5" s="1"/>
  <c r="N11" i="5"/>
  <c r="X10" i="5" s="1"/>
  <c r="N219" i="4"/>
  <c r="N203" i="4"/>
  <c r="N187" i="4"/>
  <c r="N171" i="4"/>
  <c r="N155" i="4"/>
  <c r="N139" i="4"/>
  <c r="N123" i="4"/>
  <c r="N107" i="4"/>
  <c r="N91" i="4"/>
  <c r="N75" i="4"/>
  <c r="N59" i="4"/>
  <c r="N246" i="5"/>
  <c r="AN246" i="5" s="1"/>
  <c r="N230" i="5"/>
  <c r="AR231" i="5" s="1"/>
  <c r="N214" i="5"/>
  <c r="AU215" i="5" s="1"/>
  <c r="N198" i="5"/>
  <c r="AN198" i="5" s="1"/>
  <c r="N182" i="5"/>
  <c r="AT183" i="5" s="1"/>
  <c r="N166" i="5"/>
  <c r="AQ166" i="5" s="1"/>
  <c r="N150" i="5"/>
  <c r="X149" i="5" s="1"/>
  <c r="N134" i="5"/>
  <c r="AR135" i="5" s="1"/>
  <c r="N118" i="5"/>
  <c r="X117" i="5" s="1"/>
  <c r="N102" i="5"/>
  <c r="AT103" i="5" s="1"/>
  <c r="N86" i="5"/>
  <c r="AN86" i="5" s="1"/>
  <c r="N70" i="5"/>
  <c r="AX69" i="5" s="1"/>
  <c r="N54" i="5"/>
  <c r="AV53" i="5" s="1"/>
  <c r="N38" i="5"/>
  <c r="AN38" i="5" s="1"/>
  <c r="N22" i="5"/>
  <c r="AW21" i="5" s="1"/>
  <c r="N246" i="4"/>
  <c r="N230" i="4"/>
  <c r="N214" i="4"/>
  <c r="N198" i="4"/>
  <c r="N182" i="4"/>
  <c r="N166" i="4"/>
  <c r="N150" i="4"/>
  <c r="N134" i="4"/>
  <c r="N118" i="4"/>
  <c r="N102" i="4"/>
  <c r="N86" i="4"/>
  <c r="N70" i="4"/>
  <c r="N54" i="4"/>
  <c r="N38" i="4"/>
  <c r="N22" i="4"/>
  <c r="N6" i="4"/>
  <c r="N241" i="5"/>
  <c r="AY240" i="5" s="1"/>
  <c r="N209" i="5"/>
  <c r="AW208" i="5" s="1"/>
  <c r="N193" i="5"/>
  <c r="AX192" i="5" s="1"/>
  <c r="N161" i="5"/>
  <c r="AT162" i="5" s="1"/>
  <c r="N129" i="5"/>
  <c r="AQ129" i="5" s="1"/>
  <c r="N97" i="5"/>
  <c r="AT98" i="5" s="1"/>
  <c r="N49" i="5"/>
  <c r="X48" i="5" s="1"/>
  <c r="N33" i="5"/>
  <c r="AW32" i="5" s="1"/>
  <c r="N257" i="4"/>
  <c r="N241" i="4"/>
  <c r="N225" i="4"/>
  <c r="N209" i="4"/>
  <c r="N193" i="4"/>
  <c r="N177" i="4"/>
  <c r="N161" i="4"/>
  <c r="N145" i="4"/>
  <c r="N129" i="4"/>
  <c r="N113" i="4"/>
  <c r="N97" i="4"/>
  <c r="N81" i="4"/>
  <c r="N65" i="4"/>
  <c r="N49" i="4"/>
  <c r="N33" i="4"/>
  <c r="N17" i="4"/>
  <c r="N255" i="4"/>
  <c r="N239" i="4"/>
  <c r="N223" i="4"/>
  <c r="N207" i="4"/>
  <c r="N191" i="4"/>
  <c r="N175" i="4"/>
  <c r="N159" i="4"/>
  <c r="N143" i="4"/>
  <c r="N127" i="4"/>
  <c r="N111" i="4"/>
  <c r="N95" i="4"/>
  <c r="N79" i="4"/>
  <c r="N63" i="4"/>
  <c r="N47" i="4"/>
  <c r="N31" i="4"/>
  <c r="N15" i="4"/>
  <c r="N254" i="5"/>
  <c r="N238" i="5"/>
  <c r="N222" i="5"/>
  <c r="AU223" i="5" s="1"/>
  <c r="N206" i="5"/>
  <c r="V206" i="5" s="1"/>
  <c r="N190" i="5"/>
  <c r="AT191" i="5" s="1"/>
  <c r="N174" i="5"/>
  <c r="AW173" i="5" s="1"/>
  <c r="N158" i="5"/>
  <c r="AO158" i="5" s="1"/>
  <c r="N142" i="5"/>
  <c r="AR143" i="5" s="1"/>
  <c r="N126" i="5"/>
  <c r="AO126" i="5" s="1"/>
  <c r="N110" i="5"/>
  <c r="AP110" i="5" s="1"/>
  <c r="N94" i="5"/>
  <c r="AY93" i="5" s="1"/>
  <c r="N78" i="5"/>
  <c r="AR79" i="5" s="1"/>
  <c r="N62" i="5"/>
  <c r="AN62" i="5" s="1"/>
  <c r="N46" i="5"/>
  <c r="AW45" i="5" s="1"/>
  <c r="N30" i="5"/>
  <c r="V30" i="5" s="1"/>
  <c r="N14" i="5"/>
  <c r="AW13" i="5" s="1"/>
  <c r="N253" i="4"/>
  <c r="N237" i="4"/>
  <c r="N221" i="4"/>
  <c r="N205" i="4"/>
  <c r="N173" i="4"/>
  <c r="N157" i="4"/>
  <c r="N109" i="4"/>
  <c r="N93" i="4"/>
  <c r="N77" i="4"/>
  <c r="N45" i="4"/>
  <c r="N29" i="4"/>
  <c r="J251" i="4"/>
  <c r="J243" i="4"/>
  <c r="N43" i="4"/>
  <c r="N27" i="4"/>
  <c r="N11" i="4"/>
  <c r="N249" i="5"/>
  <c r="N233" i="5"/>
  <c r="AN233" i="5" s="1"/>
  <c r="N217" i="5"/>
  <c r="AU218" i="5" s="1"/>
  <c r="N201" i="5"/>
  <c r="V201" i="5" s="1"/>
  <c r="N185" i="5"/>
  <c r="X184" i="5" s="1"/>
  <c r="N169" i="5"/>
  <c r="AT170" i="5" s="1"/>
  <c r="N153" i="5"/>
  <c r="AY152" i="5" s="1"/>
  <c r="N137" i="5"/>
  <c r="AY136" i="5" s="1"/>
  <c r="N121" i="5"/>
  <c r="AW120" i="5" s="1"/>
  <c r="N105" i="5"/>
  <c r="AQ105" i="5" s="1"/>
  <c r="N89" i="5"/>
  <c r="AQ89" i="5" s="1"/>
  <c r="N73" i="5"/>
  <c r="AQ73" i="5" s="1"/>
  <c r="N57" i="5"/>
  <c r="AT58" i="5" s="1"/>
  <c r="N41" i="5"/>
  <c r="AN41" i="5" s="1"/>
  <c r="N25" i="5"/>
  <c r="AT26" i="5" s="1"/>
  <c r="N9" i="5"/>
  <c r="X8" i="5" s="1"/>
  <c r="L183" i="4"/>
  <c r="AN190" i="5"/>
  <c r="AA259" i="4"/>
  <c r="AC259" i="4"/>
  <c r="AB259" i="4"/>
  <c r="F259" i="4"/>
  <c r="AC255" i="4"/>
  <c r="I256" i="4"/>
  <c r="AB255" i="4"/>
  <c r="I251" i="4"/>
  <c r="F251" i="4"/>
  <c r="AC251" i="4"/>
  <c r="AB251" i="4"/>
  <c r="I252" i="4"/>
  <c r="AA251" i="4"/>
  <c r="F247" i="4"/>
  <c r="AA247" i="4"/>
  <c r="AB247" i="4"/>
  <c r="AC247" i="4"/>
  <c r="I248" i="4"/>
  <c r="I244" i="4"/>
  <c r="AC243" i="4"/>
  <c r="AB243" i="4"/>
  <c r="F243" i="4"/>
  <c r="AA243" i="4"/>
  <c r="I240" i="4"/>
  <c r="AC239" i="4"/>
  <c r="AA239" i="4"/>
  <c r="AB239" i="4"/>
  <c r="I236" i="4"/>
  <c r="F235" i="4"/>
  <c r="AB235" i="4"/>
  <c r="AA235" i="4"/>
  <c r="AC235" i="4"/>
  <c r="F231" i="4"/>
  <c r="AA231" i="4"/>
  <c r="AC231" i="4"/>
  <c r="AB231" i="4"/>
  <c r="I232" i="4"/>
  <c r="AB227" i="4"/>
  <c r="F227" i="4"/>
  <c r="AA227" i="4"/>
  <c r="AC227" i="4"/>
  <c r="I228" i="4"/>
  <c r="I224" i="4"/>
  <c r="F223" i="4"/>
  <c r="AB223" i="4"/>
  <c r="AA223" i="4"/>
  <c r="AC223" i="4"/>
  <c r="AB219" i="4"/>
  <c r="AC219" i="4"/>
  <c r="AA219" i="4"/>
  <c r="F219" i="4"/>
  <c r="I220" i="4"/>
  <c r="AC215" i="4"/>
  <c r="F215" i="4"/>
  <c r="AA215" i="4"/>
  <c r="AB215" i="4"/>
  <c r="I216" i="4"/>
  <c r="I212" i="4"/>
  <c r="AB211" i="4"/>
  <c r="AA211" i="4"/>
  <c r="AC211" i="4"/>
  <c r="F211" i="4"/>
  <c r="I208" i="4"/>
  <c r="AA207" i="4"/>
  <c r="AB207" i="4"/>
  <c r="AC207" i="4"/>
  <c r="AB203" i="4"/>
  <c r="AC203" i="4"/>
  <c r="I204" i="4"/>
  <c r="F203" i="4"/>
  <c r="AA203" i="4"/>
  <c r="AC199" i="4"/>
  <c r="F199" i="4"/>
  <c r="AB199" i="4"/>
  <c r="I200" i="4"/>
  <c r="AA199" i="4"/>
  <c r="AB195" i="4"/>
  <c r="AC195" i="4"/>
  <c r="I196" i="4"/>
  <c r="AA195" i="4"/>
  <c r="F195" i="4"/>
  <c r="AA191" i="4"/>
  <c r="AB191" i="4"/>
  <c r="I192" i="4"/>
  <c r="AC191" i="4"/>
  <c r="F191" i="4"/>
  <c r="I188" i="4"/>
  <c r="F187" i="4"/>
  <c r="AB187" i="4"/>
  <c r="AC187" i="4"/>
  <c r="AA187" i="4"/>
  <c r="N188" i="4"/>
  <c r="N189" i="4"/>
  <c r="N140" i="4"/>
  <c r="N141" i="4"/>
  <c r="N124" i="4"/>
  <c r="N125" i="4"/>
  <c r="N60" i="4"/>
  <c r="N61" i="4"/>
  <c r="N12" i="4"/>
  <c r="N13" i="4"/>
  <c r="X12" i="5"/>
  <c r="N252" i="5"/>
  <c r="N236" i="5"/>
  <c r="N220" i="5"/>
  <c r="N204" i="5"/>
  <c r="N188" i="5"/>
  <c r="N172" i="5"/>
  <c r="N156" i="5"/>
  <c r="N140" i="5"/>
  <c r="N124" i="5"/>
  <c r="N108" i="5"/>
  <c r="N92" i="5"/>
  <c r="N76" i="5"/>
  <c r="N60" i="5"/>
  <c r="N44" i="5"/>
  <c r="N28" i="5"/>
  <c r="N12" i="5"/>
  <c r="K259" i="4"/>
  <c r="K255" i="4"/>
  <c r="Z250" i="4"/>
  <c r="K251" i="4"/>
  <c r="K247" i="4"/>
  <c r="K243" i="4"/>
  <c r="K239" i="4"/>
  <c r="F234" i="4"/>
  <c r="K235" i="4"/>
  <c r="K231" i="4"/>
  <c r="K227" i="4"/>
  <c r="K223" i="4"/>
  <c r="K219" i="4"/>
  <c r="K215" i="4"/>
  <c r="K211" i="4"/>
  <c r="K207" i="4"/>
  <c r="F202" i="4"/>
  <c r="K203" i="4"/>
  <c r="K199" i="4"/>
  <c r="K195" i="4"/>
  <c r="K191" i="4"/>
  <c r="AC186" i="4"/>
  <c r="K187" i="4"/>
  <c r="N252" i="4"/>
  <c r="N236" i="4"/>
  <c r="N220" i="4"/>
  <c r="N204" i="4"/>
  <c r="N172" i="4"/>
  <c r="N156" i="4"/>
  <c r="N108" i="4"/>
  <c r="N92" i="4"/>
  <c r="N76" i="4"/>
  <c r="N44" i="4"/>
  <c r="N28" i="4"/>
  <c r="N237" i="5"/>
  <c r="AW202" i="5"/>
  <c r="AX202" i="5"/>
  <c r="AN203" i="5"/>
  <c r="AY202" i="5"/>
  <c r="V203" i="5"/>
  <c r="AR204" i="5"/>
  <c r="AS204" i="5"/>
  <c r="AU204" i="5"/>
  <c r="AP203" i="5"/>
  <c r="X202" i="5"/>
  <c r="W204" i="5"/>
  <c r="AT204" i="5"/>
  <c r="J259" i="4"/>
  <c r="Z258" i="4"/>
  <c r="J247" i="4"/>
  <c r="Z246" i="4"/>
  <c r="Z238" i="4"/>
  <c r="J239" i="4"/>
  <c r="J235" i="4"/>
  <c r="Z234" i="4"/>
  <c r="J231" i="4"/>
  <c r="Z230" i="4"/>
  <c r="J227" i="4"/>
  <c r="Z226" i="4"/>
  <c r="Z222" i="4"/>
  <c r="J223" i="4"/>
  <c r="J219" i="4"/>
  <c r="Z218" i="4"/>
  <c r="Z214" i="4"/>
  <c r="J215" i="4"/>
  <c r="Z210" i="4"/>
  <c r="J211" i="4"/>
  <c r="Z206" i="4"/>
  <c r="J207" i="4"/>
  <c r="J203" i="4"/>
  <c r="Z202" i="4"/>
  <c r="J199" i="4"/>
  <c r="Z198" i="4"/>
  <c r="Z194" i="4"/>
  <c r="J195" i="4"/>
  <c r="Z190" i="4"/>
  <c r="J191" i="4"/>
  <c r="J187" i="4"/>
  <c r="Z186" i="4"/>
  <c r="AR174" i="5"/>
  <c r="AY172" i="5"/>
  <c r="X172" i="5"/>
  <c r="AN173" i="5"/>
  <c r="AV172" i="5"/>
  <c r="AX172" i="5"/>
  <c r="AW172" i="5"/>
  <c r="AP173" i="5"/>
  <c r="AT174" i="5"/>
  <c r="AQ173" i="5"/>
  <c r="AO173" i="5"/>
  <c r="V173" i="5"/>
  <c r="AS174" i="5"/>
  <c r="AU174" i="5"/>
  <c r="W174" i="5"/>
  <c r="AN235" i="5"/>
  <c r="AW234" i="5"/>
  <c r="AS236" i="5"/>
  <c r="AU236" i="5"/>
  <c r="AT236" i="5"/>
  <c r="AX234" i="5"/>
  <c r="AP235" i="5"/>
  <c r="AO235" i="5"/>
  <c r="AY234" i="5"/>
  <c r="AQ235" i="5"/>
  <c r="AV234" i="5"/>
  <c r="AR236" i="5"/>
  <c r="V235" i="5"/>
  <c r="W236" i="5"/>
  <c r="X234" i="5"/>
  <c r="AP219" i="5"/>
  <c r="AT220" i="5"/>
  <c r="AS220" i="5"/>
  <c r="AU220" i="5"/>
  <c r="AQ219" i="5"/>
  <c r="V219" i="5"/>
  <c r="AY218" i="5"/>
  <c r="W220" i="5"/>
  <c r="AR220" i="5"/>
  <c r="AO219" i="5"/>
  <c r="AN219" i="5"/>
  <c r="AW218" i="5"/>
  <c r="X218" i="5"/>
  <c r="AV218" i="5"/>
  <c r="AX218" i="5"/>
  <c r="J255" i="4"/>
  <c r="Z254" i="4"/>
  <c r="N250" i="5"/>
  <c r="N234" i="5"/>
  <c r="N218" i="5"/>
  <c r="N202" i="5"/>
  <c r="N186" i="5"/>
  <c r="N170" i="5"/>
  <c r="N154" i="5"/>
  <c r="N138" i="5"/>
  <c r="N122" i="5"/>
  <c r="N106" i="5"/>
  <c r="N90" i="5"/>
  <c r="N74" i="5"/>
  <c r="N58" i="5"/>
  <c r="N42" i="5"/>
  <c r="N26" i="5"/>
  <c r="N10" i="5"/>
  <c r="F258" i="4"/>
  <c r="AA258" i="4"/>
  <c r="I259" i="4"/>
  <c r="AB258" i="4"/>
  <c r="AC258" i="4"/>
  <c r="I255" i="4"/>
  <c r="F254" i="4"/>
  <c r="AC254" i="4"/>
  <c r="AA254" i="4"/>
  <c r="AB254" i="4"/>
  <c r="AB250" i="4"/>
  <c r="AA250" i="4"/>
  <c r="AC250" i="4"/>
  <c r="F250" i="4"/>
  <c r="AA246" i="4"/>
  <c r="AC246" i="4"/>
  <c r="AB246" i="4"/>
  <c r="I247" i="4"/>
  <c r="F246" i="4"/>
  <c r="I242" i="4"/>
  <c r="I243" i="4"/>
  <c r="F242" i="4"/>
  <c r="AA242" i="4"/>
  <c r="AC242" i="4"/>
  <c r="AB242" i="4"/>
  <c r="I239" i="4"/>
  <c r="AC238" i="4"/>
  <c r="AA238" i="4"/>
  <c r="F238" i="4"/>
  <c r="AB238" i="4"/>
  <c r="AB234" i="4"/>
  <c r="AA234" i="4"/>
  <c r="I235" i="4"/>
  <c r="AC234" i="4"/>
  <c r="AC230" i="4"/>
  <c r="F230" i="4"/>
  <c r="AB230" i="4"/>
  <c r="AA230" i="4"/>
  <c r="I231" i="4"/>
  <c r="AC226" i="4"/>
  <c r="F226" i="4"/>
  <c r="AA226" i="4"/>
  <c r="I227" i="4"/>
  <c r="AB226" i="4"/>
  <c r="I223" i="4"/>
  <c r="AC222" i="4"/>
  <c r="AB222" i="4"/>
  <c r="AA222" i="4"/>
  <c r="F222" i="4"/>
  <c r="AB218" i="4"/>
  <c r="F218" i="4"/>
  <c r="AA218" i="4"/>
  <c r="AC218" i="4"/>
  <c r="I219" i="4"/>
  <c r="F214" i="4"/>
  <c r="I215" i="4"/>
  <c r="AC214" i="4"/>
  <c r="AB214" i="4"/>
  <c r="AA214" i="4"/>
  <c r="AA210" i="4"/>
  <c r="AB210" i="4"/>
  <c r="AC210" i="4"/>
  <c r="I211" i="4"/>
  <c r="F210" i="4"/>
  <c r="I207" i="4"/>
  <c r="AA206" i="4"/>
  <c r="AB206" i="4"/>
  <c r="AC206" i="4"/>
  <c r="F206" i="4"/>
  <c r="AB202" i="4"/>
  <c r="AA202" i="4"/>
  <c r="I203" i="4"/>
  <c r="AC202" i="4"/>
  <c r="I199" i="4"/>
  <c r="F198" i="4"/>
  <c r="AA198" i="4"/>
  <c r="AC198" i="4"/>
  <c r="AB198" i="4"/>
  <c r="F194" i="4"/>
  <c r="AA194" i="4"/>
  <c r="I195" i="4"/>
  <c r="AC194" i="4"/>
  <c r="AB194" i="4"/>
  <c r="I191" i="4"/>
  <c r="AA190" i="4"/>
  <c r="AB190" i="4"/>
  <c r="AC190" i="4"/>
  <c r="F190" i="4"/>
  <c r="I187" i="4"/>
  <c r="AB186" i="4"/>
  <c r="F186" i="4"/>
  <c r="AA186" i="4"/>
  <c r="N250" i="4"/>
  <c r="N234" i="4"/>
  <c r="N218" i="4"/>
  <c r="N202" i="4"/>
  <c r="N186" i="4"/>
  <c r="N170" i="4"/>
  <c r="N154" i="4"/>
  <c r="N138" i="4"/>
  <c r="N122" i="4"/>
  <c r="N105" i="4"/>
  <c r="N106" i="4"/>
  <c r="N90" i="4"/>
  <c r="N74" i="4"/>
  <c r="N58" i="4"/>
  <c r="N42" i="4"/>
  <c r="N25" i="4"/>
  <c r="N26" i="4"/>
  <c r="N9" i="4"/>
  <c r="N10" i="4"/>
  <c r="AU250" i="5"/>
  <c r="AP249" i="5"/>
  <c r="AR250" i="5"/>
  <c r="V249" i="5"/>
  <c r="AO249" i="5"/>
  <c r="AW248" i="5"/>
  <c r="AY248" i="5"/>
  <c r="AX248" i="5"/>
  <c r="W250" i="5"/>
  <c r="AV248" i="5"/>
  <c r="AN249" i="5"/>
  <c r="AT250" i="5"/>
  <c r="AS250" i="5"/>
  <c r="AQ249" i="5"/>
  <c r="X248" i="5"/>
  <c r="AQ233" i="5"/>
  <c r="AT234" i="5"/>
  <c r="AV232" i="5"/>
  <c r="AS234" i="5"/>
  <c r="AW232" i="5"/>
  <c r="AU234" i="5"/>
  <c r="AX232" i="5"/>
  <c r="AR234" i="5"/>
  <c r="AP233" i="5"/>
  <c r="V233" i="5"/>
  <c r="X232" i="5"/>
  <c r="AY232" i="5"/>
  <c r="AO233" i="5"/>
  <c r="W234" i="5"/>
  <c r="AV184" i="5"/>
  <c r="V169" i="5"/>
  <c r="L258" i="4"/>
  <c r="U258" i="4" s="1"/>
  <c r="L254" i="4"/>
  <c r="L250" i="4"/>
  <c r="L246" i="4"/>
  <c r="L242" i="4"/>
  <c r="L238" i="4"/>
  <c r="L234" i="4"/>
  <c r="L230" i="4"/>
  <c r="L226" i="4"/>
  <c r="L218" i="4"/>
  <c r="U218" i="4" s="1"/>
  <c r="L214" i="4"/>
  <c r="L210" i="4"/>
  <c r="L206" i="4"/>
  <c r="L202" i="4"/>
  <c r="U202" i="4" s="1"/>
  <c r="L198" i="4"/>
  <c r="U198" i="4" s="1"/>
  <c r="L194" i="4"/>
  <c r="U194" i="4" s="1"/>
  <c r="L190" i="4"/>
  <c r="U190" i="4" s="1"/>
  <c r="L186" i="4"/>
  <c r="N249" i="4"/>
  <c r="N233" i="4"/>
  <c r="N217" i="4"/>
  <c r="N201" i="4"/>
  <c r="N185" i="4"/>
  <c r="N169" i="4"/>
  <c r="N153" i="4"/>
  <c r="N137" i="4"/>
  <c r="N121" i="4"/>
  <c r="N89" i="4"/>
  <c r="N73" i="4"/>
  <c r="N57" i="4"/>
  <c r="N41" i="4"/>
  <c r="N24" i="4"/>
  <c r="AX119" i="5"/>
  <c r="N103" i="5"/>
  <c r="N104" i="5"/>
  <c r="N39" i="5"/>
  <c r="N40" i="5"/>
  <c r="N7" i="5"/>
  <c r="N8" i="5"/>
  <c r="AC253" i="4"/>
  <c r="K254" i="4"/>
  <c r="AC221" i="4"/>
  <c r="K222" i="4"/>
  <c r="AC205" i="4"/>
  <c r="K206" i="4"/>
  <c r="AN205" i="5"/>
  <c r="AS169" i="5"/>
  <c r="AP168" i="5"/>
  <c r="AQ168" i="5"/>
  <c r="AR169" i="5"/>
  <c r="AX167" i="5"/>
  <c r="AT169" i="5"/>
  <c r="AO168" i="5"/>
  <c r="AU169" i="5"/>
  <c r="AN168" i="5"/>
  <c r="V168" i="5"/>
  <c r="AW167" i="5"/>
  <c r="W169" i="5"/>
  <c r="AV167" i="5"/>
  <c r="AY167" i="5"/>
  <c r="X167" i="5"/>
  <c r="N23" i="5"/>
  <c r="N24" i="5"/>
  <c r="N247" i="5"/>
  <c r="N231" i="5"/>
  <c r="N199" i="5"/>
  <c r="N183" i="5"/>
  <c r="N167" i="5"/>
  <c r="N119" i="5"/>
  <c r="N87" i="5"/>
  <c r="N71" i="5"/>
  <c r="N55" i="5"/>
  <c r="Z257" i="4"/>
  <c r="J258" i="4"/>
  <c r="Z253" i="4"/>
  <c r="J254" i="4"/>
  <c r="Z249" i="4"/>
  <c r="J250" i="4"/>
  <c r="J246" i="4"/>
  <c r="Z245" i="4"/>
  <c r="J242" i="4"/>
  <c r="Z241" i="4"/>
  <c r="Z237" i="4"/>
  <c r="J238" i="4"/>
  <c r="J234" i="4"/>
  <c r="Z233" i="4"/>
  <c r="J230" i="4"/>
  <c r="Z229" i="4"/>
  <c r="Z225" i="4"/>
  <c r="J226" i="4"/>
  <c r="Z221" i="4"/>
  <c r="J222" i="4"/>
  <c r="Z217" i="4"/>
  <c r="J218" i="4"/>
  <c r="J214" i="4"/>
  <c r="Z213" i="4"/>
  <c r="Z209" i="4"/>
  <c r="J210" i="4"/>
  <c r="Z205" i="4"/>
  <c r="J206" i="4"/>
  <c r="J202" i="4"/>
  <c r="Z201" i="4"/>
  <c r="F197" i="4"/>
  <c r="J198" i="4"/>
  <c r="Z197" i="4"/>
  <c r="J194" i="4"/>
  <c r="Z193" i="4"/>
  <c r="Z189" i="4"/>
  <c r="J190" i="4"/>
  <c r="Z185" i="4"/>
  <c r="J186" i="4"/>
  <c r="N247" i="4"/>
  <c r="N231" i="4"/>
  <c r="N215" i="4"/>
  <c r="N199" i="4"/>
  <c r="N183" i="4"/>
  <c r="N167" i="4"/>
  <c r="N151" i="4"/>
  <c r="N135" i="4"/>
  <c r="N119" i="4"/>
  <c r="N103" i="4"/>
  <c r="N87" i="4"/>
  <c r="N71" i="4"/>
  <c r="N55" i="4"/>
  <c r="N39" i="4"/>
  <c r="N23" i="4"/>
  <c r="N7" i="4"/>
  <c r="AP189" i="5"/>
  <c r="AV188" i="5"/>
  <c r="V189" i="5"/>
  <c r="AO189" i="5"/>
  <c r="W190" i="5"/>
  <c r="AW188" i="5"/>
  <c r="AS190" i="5"/>
  <c r="AT190" i="5"/>
  <c r="AY188" i="5"/>
  <c r="AX188" i="5"/>
  <c r="AR190" i="5"/>
  <c r="X188" i="5"/>
  <c r="AN189" i="5"/>
  <c r="AQ189" i="5"/>
  <c r="AU190" i="5"/>
  <c r="Z242" i="4"/>
  <c r="L243" i="4"/>
  <c r="N135" i="5"/>
  <c r="N136" i="5"/>
  <c r="AW213" i="5"/>
  <c r="AV181" i="5"/>
  <c r="AR183" i="5"/>
  <c r="AO166" i="5"/>
  <c r="AX149" i="5"/>
  <c r="AU151" i="5"/>
  <c r="F257" i="4"/>
  <c r="AA257" i="4"/>
  <c r="AF258" i="4" s="1"/>
  <c r="AW258" i="4" s="1"/>
  <c r="AC257" i="4"/>
  <c r="AH258" i="4" s="1"/>
  <c r="AY258" i="4" s="1"/>
  <c r="AB257" i="4"/>
  <c r="AG258" i="4" s="1"/>
  <c r="AX258" i="4" s="1"/>
  <c r="I258" i="4"/>
  <c r="I254" i="4"/>
  <c r="AA253" i="4"/>
  <c r="F253" i="4"/>
  <c r="AB253" i="4"/>
  <c r="I250" i="4"/>
  <c r="F249" i="4"/>
  <c r="AA249" i="4"/>
  <c r="AB249" i="4"/>
  <c r="AC249" i="4"/>
  <c r="AA245" i="4"/>
  <c r="F245" i="4"/>
  <c r="I246" i="4"/>
  <c r="AB245" i="4"/>
  <c r="AC245" i="4"/>
  <c r="F241" i="4"/>
  <c r="AB241" i="4"/>
  <c r="AC241" i="4"/>
  <c r="AA241" i="4"/>
  <c r="I238" i="4"/>
  <c r="AB237" i="4"/>
  <c r="AC237" i="4"/>
  <c r="F237" i="4"/>
  <c r="AA237" i="4"/>
  <c r="I234" i="4"/>
  <c r="AA233" i="4"/>
  <c r="AC233" i="4"/>
  <c r="AH234" i="4" s="1"/>
  <c r="F233" i="4"/>
  <c r="AB233" i="4"/>
  <c r="AA229" i="4"/>
  <c r="AC229" i="4"/>
  <c r="AB229" i="4"/>
  <c r="F229" i="4"/>
  <c r="I230" i="4"/>
  <c r="AC225" i="4"/>
  <c r="F225" i="4"/>
  <c r="AB225" i="4"/>
  <c r="AA225" i="4"/>
  <c r="I226" i="4"/>
  <c r="I222" i="4"/>
  <c r="F221" i="4"/>
  <c r="AB221" i="4"/>
  <c r="AA221" i="4"/>
  <c r="I218" i="4"/>
  <c r="AB217" i="4"/>
  <c r="AG218" i="4" s="1"/>
  <c r="AL218" i="4" s="1"/>
  <c r="F217" i="4"/>
  <c r="AA217" i="4"/>
  <c r="AC217" i="4"/>
  <c r="AA213" i="4"/>
  <c r="F213" i="4"/>
  <c r="AB213" i="4"/>
  <c r="AC213" i="4"/>
  <c r="I214" i="4"/>
  <c r="F209" i="4"/>
  <c r="AC209" i="4"/>
  <c r="AB209" i="4"/>
  <c r="AA209" i="4"/>
  <c r="I210" i="4"/>
  <c r="I206" i="4"/>
  <c r="F205" i="4"/>
  <c r="AB205" i="4"/>
  <c r="AA205" i="4"/>
  <c r="I202" i="4"/>
  <c r="AC201" i="4"/>
  <c r="AA201" i="4"/>
  <c r="F201" i="4"/>
  <c r="AB201" i="4"/>
  <c r="AA197" i="4"/>
  <c r="AC197" i="4"/>
  <c r="AB197" i="4"/>
  <c r="I198" i="4"/>
  <c r="F193" i="4"/>
  <c r="I194" i="4"/>
  <c r="AC193" i="4"/>
  <c r="AB193" i="4"/>
  <c r="AA193" i="4"/>
  <c r="I190" i="4"/>
  <c r="AC189" i="4"/>
  <c r="AB189" i="4"/>
  <c r="AA189" i="4"/>
  <c r="F189" i="4"/>
  <c r="I186" i="4"/>
  <c r="AA185" i="4"/>
  <c r="F185" i="4"/>
  <c r="AC185" i="4"/>
  <c r="AB185" i="4"/>
  <c r="AN200" i="5"/>
  <c r="AX199" i="5"/>
  <c r="X199" i="5"/>
  <c r="V200" i="5"/>
  <c r="AS201" i="5"/>
  <c r="AW199" i="5"/>
  <c r="AR201" i="5"/>
  <c r="AV199" i="5"/>
  <c r="AQ200" i="5"/>
  <c r="AY199" i="5"/>
  <c r="AP200" i="5"/>
  <c r="AT201" i="5"/>
  <c r="W201" i="5"/>
  <c r="AU201" i="5"/>
  <c r="AO200" i="5"/>
  <c r="AT150" i="5"/>
  <c r="N244" i="4"/>
  <c r="N245" i="4"/>
  <c r="AT255" i="5"/>
  <c r="AW253" i="5"/>
  <c r="AN254" i="5"/>
  <c r="X253" i="5"/>
  <c r="AR255" i="5"/>
  <c r="AQ254" i="5"/>
  <c r="AY253" i="5"/>
  <c r="AP254" i="5"/>
  <c r="AO254" i="5"/>
  <c r="AS255" i="5"/>
  <c r="W255" i="5"/>
  <c r="AV253" i="5"/>
  <c r="V254" i="5"/>
  <c r="AU255" i="5"/>
  <c r="AX253" i="5"/>
  <c r="AW231" i="5"/>
  <c r="AU233" i="5"/>
  <c r="X231" i="5"/>
  <c r="AO232" i="5"/>
  <c r="AR233" i="5"/>
  <c r="AV231" i="5"/>
  <c r="AN232" i="5"/>
  <c r="AP232" i="5"/>
  <c r="AY231" i="5"/>
  <c r="AX231" i="5"/>
  <c r="AT233" i="5"/>
  <c r="W233" i="5"/>
  <c r="V232" i="5"/>
  <c r="AQ232" i="5"/>
  <c r="AS233" i="5"/>
  <c r="AT198" i="5"/>
  <c r="AN197" i="5"/>
  <c r="AO197" i="5"/>
  <c r="AS198" i="5"/>
  <c r="AY196" i="5"/>
  <c r="AP197" i="5"/>
  <c r="AU198" i="5"/>
  <c r="AR198" i="5"/>
  <c r="AV196" i="5"/>
  <c r="AW196" i="5"/>
  <c r="X196" i="5"/>
  <c r="AQ197" i="5"/>
  <c r="W198" i="5"/>
  <c r="AX196" i="5"/>
  <c r="V197" i="5"/>
  <c r="N259" i="5"/>
  <c r="N243" i="5"/>
  <c r="N244" i="5"/>
  <c r="N228" i="5"/>
  <c r="N212" i="5"/>
  <c r="N196" i="5"/>
  <c r="N180" i="5"/>
  <c r="N163" i="5"/>
  <c r="N164" i="5"/>
  <c r="N148" i="5"/>
  <c r="N132" i="5"/>
  <c r="N116" i="5"/>
  <c r="N99" i="5"/>
  <c r="N100" i="5"/>
  <c r="N83" i="5"/>
  <c r="N84" i="5"/>
  <c r="N67" i="5"/>
  <c r="N68" i="5"/>
  <c r="N51" i="5"/>
  <c r="N52" i="5"/>
  <c r="N35" i="5"/>
  <c r="N36" i="5"/>
  <c r="N19" i="5"/>
  <c r="N20" i="5"/>
  <c r="K257" i="4"/>
  <c r="U257" i="4" s="1"/>
  <c r="K253" i="4"/>
  <c r="K249" i="4"/>
  <c r="K245" i="4"/>
  <c r="K241" i="4"/>
  <c r="U241" i="4" s="1"/>
  <c r="K237" i="4"/>
  <c r="K233" i="4"/>
  <c r="K229" i="4"/>
  <c r="U229" i="4" s="1"/>
  <c r="K225" i="4"/>
  <c r="K221" i="4"/>
  <c r="K217" i="4"/>
  <c r="K213" i="4"/>
  <c r="K209" i="4"/>
  <c r="U209" i="4" s="1"/>
  <c r="K205" i="4"/>
  <c r="K201" i="4"/>
  <c r="K197" i="4"/>
  <c r="K193" i="4"/>
  <c r="K189" i="4"/>
  <c r="K185" i="4"/>
  <c r="N228" i="4"/>
  <c r="N212" i="4"/>
  <c r="N196" i="4"/>
  <c r="N180" i="4"/>
  <c r="N164" i="4"/>
  <c r="N148" i="4"/>
  <c r="N132" i="4"/>
  <c r="N116" i="4"/>
  <c r="N100" i="4"/>
  <c r="N84" i="4"/>
  <c r="N67" i="4"/>
  <c r="N68" i="4"/>
  <c r="N52" i="4"/>
  <c r="N36" i="4"/>
  <c r="N20" i="4"/>
  <c r="AT158" i="5"/>
  <c r="AQ157" i="5"/>
  <c r="AY156" i="5"/>
  <c r="AP157" i="5"/>
  <c r="V157" i="5"/>
  <c r="AO157" i="5"/>
  <c r="AN157" i="5"/>
  <c r="AX156" i="5"/>
  <c r="AU158" i="5"/>
  <c r="AR158" i="5"/>
  <c r="W158" i="5"/>
  <c r="AS158" i="5"/>
  <c r="AV156" i="5"/>
  <c r="AW156" i="5"/>
  <c r="X156" i="5"/>
  <c r="AT249" i="5"/>
  <c r="AY247" i="5"/>
  <c r="X247" i="5"/>
  <c r="W249" i="5"/>
  <c r="AO248" i="5"/>
  <c r="AV247" i="5"/>
  <c r="AX247" i="5"/>
  <c r="AS249" i="5"/>
  <c r="AQ248" i="5"/>
  <c r="AP248" i="5"/>
  <c r="AU249" i="5"/>
  <c r="AN248" i="5"/>
  <c r="AR249" i="5"/>
  <c r="V248" i="5"/>
  <c r="AW247" i="5"/>
  <c r="AV228" i="5"/>
  <c r="AW228" i="5"/>
  <c r="AS230" i="5"/>
  <c r="AY228" i="5"/>
  <c r="W230" i="5"/>
  <c r="AP229" i="5"/>
  <c r="AT230" i="5"/>
  <c r="AR230" i="5"/>
  <c r="AQ229" i="5"/>
  <c r="AU230" i="5"/>
  <c r="AN229" i="5"/>
  <c r="V229" i="5"/>
  <c r="X228" i="5"/>
  <c r="AX228" i="5"/>
  <c r="AO229" i="5"/>
  <c r="AO101" i="5"/>
  <c r="AU180" i="5"/>
  <c r="AS180" i="5"/>
  <c r="AQ179" i="5"/>
  <c r="AO179" i="5"/>
  <c r="AT180" i="5"/>
  <c r="W180" i="5"/>
  <c r="V179" i="5"/>
  <c r="AV178" i="5"/>
  <c r="AP179" i="5"/>
  <c r="AN179" i="5"/>
  <c r="AR180" i="5"/>
  <c r="AX178" i="5"/>
  <c r="AY178" i="5"/>
  <c r="AW178" i="5"/>
  <c r="X178" i="5"/>
  <c r="J257" i="4"/>
  <c r="Z256" i="4"/>
  <c r="J253" i="4"/>
  <c r="Z252" i="4"/>
  <c r="J249" i="4"/>
  <c r="Z248" i="4"/>
  <c r="J245" i="4"/>
  <c r="Z244" i="4"/>
  <c r="Z240" i="4"/>
  <c r="J241" i="4"/>
  <c r="Z236" i="4"/>
  <c r="J237" i="4"/>
  <c r="J232" i="4"/>
  <c r="Z232" i="4"/>
  <c r="J233" i="4"/>
  <c r="J229" i="4"/>
  <c r="Z228" i="4"/>
  <c r="J225" i="4"/>
  <c r="Z224" i="4"/>
  <c r="J221" i="4"/>
  <c r="Z220" i="4"/>
  <c r="Z216" i="4"/>
  <c r="J217" i="4"/>
  <c r="Z212" i="4"/>
  <c r="J213" i="4"/>
  <c r="J209" i="4"/>
  <c r="Z208" i="4"/>
  <c r="J205" i="4"/>
  <c r="Z204" i="4"/>
  <c r="J201" i="4"/>
  <c r="Z200" i="4"/>
  <c r="Z196" i="4"/>
  <c r="J197" i="4"/>
  <c r="J193" i="4"/>
  <c r="Z192" i="4"/>
  <c r="J189" i="4"/>
  <c r="Z188" i="4"/>
  <c r="Z184" i="4"/>
  <c r="J185" i="4"/>
  <c r="N242" i="4"/>
  <c r="N243" i="4"/>
  <c r="AS239" i="5"/>
  <c r="AY237" i="5"/>
  <c r="AQ238" i="5"/>
  <c r="AW237" i="5"/>
  <c r="AT239" i="5"/>
  <c r="X237" i="5"/>
  <c r="AN238" i="5"/>
  <c r="AR239" i="5"/>
  <c r="AU239" i="5"/>
  <c r="V238" i="5"/>
  <c r="AO238" i="5"/>
  <c r="AV237" i="5"/>
  <c r="W239" i="5"/>
  <c r="AP238" i="5"/>
  <c r="AX237" i="5"/>
  <c r="AX183" i="5"/>
  <c r="AV183" i="5"/>
  <c r="X183" i="5"/>
  <c r="AY183" i="5"/>
  <c r="AS185" i="5"/>
  <c r="W185" i="5"/>
  <c r="AQ184" i="5"/>
  <c r="AW183" i="5"/>
  <c r="AU185" i="5"/>
  <c r="AN184" i="5"/>
  <c r="AR185" i="5"/>
  <c r="AT185" i="5"/>
  <c r="V184" i="5"/>
  <c r="AO184" i="5"/>
  <c r="AP184" i="5"/>
  <c r="AY164" i="5"/>
  <c r="AR166" i="5"/>
  <c r="AU166" i="5"/>
  <c r="W166" i="5"/>
  <c r="X164" i="5"/>
  <c r="AV164" i="5"/>
  <c r="AP165" i="5"/>
  <c r="AT166" i="5"/>
  <c r="AV226" i="5"/>
  <c r="AS228" i="5"/>
  <c r="V227" i="5"/>
  <c r="AP227" i="5"/>
  <c r="AR228" i="5"/>
  <c r="AU228" i="5"/>
  <c r="AY226" i="5"/>
  <c r="AX226" i="5"/>
  <c r="AN227" i="5"/>
  <c r="AO227" i="5"/>
  <c r="AQ227" i="5"/>
  <c r="X226" i="5"/>
  <c r="W228" i="5"/>
  <c r="AT228" i="5"/>
  <c r="AW226" i="5"/>
  <c r="N242" i="5"/>
  <c r="N226" i="5"/>
  <c r="N210" i="5"/>
  <c r="N194" i="5"/>
  <c r="N178" i="5"/>
  <c r="N162" i="5"/>
  <c r="N146" i="5"/>
  <c r="N130" i="5"/>
  <c r="N114" i="5"/>
  <c r="N98" i="5"/>
  <c r="N82" i="5"/>
  <c r="N66" i="5"/>
  <c r="N50" i="5"/>
  <c r="N34" i="5"/>
  <c r="N18" i="5"/>
  <c r="I257" i="4"/>
  <c r="AA256" i="4"/>
  <c r="AC256" i="4"/>
  <c r="AB256" i="4"/>
  <c r="F256" i="4"/>
  <c r="AA252" i="4"/>
  <c r="I253" i="4"/>
  <c r="R253" i="4" s="1"/>
  <c r="AC252" i="4"/>
  <c r="AB252" i="4"/>
  <c r="F252" i="4"/>
  <c r="F248" i="4"/>
  <c r="AB248" i="4"/>
  <c r="AC248" i="4"/>
  <c r="AA248" i="4"/>
  <c r="I249" i="4"/>
  <c r="AA244" i="4"/>
  <c r="AC244" i="4"/>
  <c r="F244" i="4"/>
  <c r="I245" i="4"/>
  <c r="AB244" i="4"/>
  <c r="I241" i="4"/>
  <c r="AC240" i="4"/>
  <c r="F240" i="4"/>
  <c r="AB240" i="4"/>
  <c r="AG241" i="4" s="1"/>
  <c r="AP241" i="4" s="1"/>
  <c r="AA240" i="4"/>
  <c r="I237" i="4"/>
  <c r="AC236" i="4"/>
  <c r="AB236" i="4"/>
  <c r="AA236" i="4"/>
  <c r="F236" i="4"/>
  <c r="AA232" i="4"/>
  <c r="I233" i="4"/>
  <c r="F232" i="4"/>
  <c r="AC232" i="4"/>
  <c r="AB232" i="4"/>
  <c r="I229" i="4"/>
  <c r="AB228" i="4"/>
  <c r="F228" i="4"/>
  <c r="AA228" i="4"/>
  <c r="AC228" i="4"/>
  <c r="F224" i="4"/>
  <c r="I225" i="4"/>
  <c r="AC224" i="4"/>
  <c r="AB224" i="4"/>
  <c r="AA224" i="4"/>
  <c r="F220" i="4"/>
  <c r="AC220" i="4"/>
  <c r="I221" i="4"/>
  <c r="AB220" i="4"/>
  <c r="AA220" i="4"/>
  <c r="I217" i="4"/>
  <c r="AC216" i="4"/>
  <c r="AB216" i="4"/>
  <c r="AA216" i="4"/>
  <c r="F216" i="4"/>
  <c r="I213" i="4"/>
  <c r="F212" i="4"/>
  <c r="M213" i="4" s="1"/>
  <c r="AA212" i="4"/>
  <c r="AB212" i="4"/>
  <c r="AC212" i="4"/>
  <c r="I209" i="4"/>
  <c r="AC208" i="4"/>
  <c r="AB208" i="4"/>
  <c r="AA208" i="4"/>
  <c r="F208" i="4"/>
  <c r="I205" i="4"/>
  <c r="AC204" i="4"/>
  <c r="AB204" i="4"/>
  <c r="AA204" i="4"/>
  <c r="AF205" i="4" s="1"/>
  <c r="F204" i="4"/>
  <c r="AC200" i="4"/>
  <c r="I201" i="4"/>
  <c r="AB200" i="4"/>
  <c r="AA200" i="4"/>
  <c r="F200" i="4"/>
  <c r="AB196" i="4"/>
  <c r="I197" i="4"/>
  <c r="AA196" i="4"/>
  <c r="AC196" i="4"/>
  <c r="F196" i="4"/>
  <c r="I193" i="4"/>
  <c r="AC192" i="4"/>
  <c r="AB192" i="4"/>
  <c r="AA192" i="4"/>
  <c r="F192" i="4"/>
  <c r="F188" i="4"/>
  <c r="AC188" i="4"/>
  <c r="I189" i="4"/>
  <c r="AB188" i="4"/>
  <c r="AA188" i="4"/>
  <c r="F184" i="4"/>
  <c r="I185" i="4"/>
  <c r="AC184" i="4"/>
  <c r="AB184" i="4"/>
  <c r="AA184" i="4"/>
  <c r="N258" i="4"/>
  <c r="N226" i="4"/>
  <c r="N210" i="4"/>
  <c r="N194" i="4"/>
  <c r="N178" i="4"/>
  <c r="N162" i="4"/>
  <c r="N146" i="4"/>
  <c r="N130" i="4"/>
  <c r="N114" i="4"/>
  <c r="N98" i="4"/>
  <c r="N82" i="4"/>
  <c r="N66" i="4"/>
  <c r="N50" i="4"/>
  <c r="N34" i="4"/>
  <c r="N18" i="4"/>
  <c r="L222" i="4"/>
  <c r="L223" i="4"/>
  <c r="N151" i="5"/>
  <c r="N152" i="5"/>
  <c r="N257" i="5"/>
  <c r="N224" i="5"/>
  <c r="N225" i="5"/>
  <c r="AW160" i="5"/>
  <c r="N144" i="5"/>
  <c r="N145" i="5"/>
  <c r="N112" i="5"/>
  <c r="N113" i="5"/>
  <c r="N80" i="5"/>
  <c r="N81" i="5"/>
  <c r="N64" i="5"/>
  <c r="N65" i="5"/>
  <c r="N16" i="5"/>
  <c r="N17" i="5"/>
  <c r="AA255" i="4"/>
  <c r="L256" i="4"/>
  <c r="L252" i="4"/>
  <c r="L248" i="4"/>
  <c r="L244" i="4"/>
  <c r="L240" i="4"/>
  <c r="L236" i="4"/>
  <c r="L232" i="4"/>
  <c r="L228" i="4"/>
  <c r="L224" i="4"/>
  <c r="L220" i="4"/>
  <c r="L216" i="4"/>
  <c r="L212" i="4"/>
  <c r="L208" i="4"/>
  <c r="L204" i="4"/>
  <c r="L200" i="4"/>
  <c r="L196" i="4"/>
  <c r="L192" i="4"/>
  <c r="L188" i="4"/>
  <c r="L184" i="4"/>
  <c r="N253" i="5"/>
  <c r="N215" i="5"/>
  <c r="N216" i="5"/>
  <c r="AN213" i="5"/>
  <c r="AP213" i="5"/>
  <c r="X212" i="5"/>
  <c r="AQ213" i="5"/>
  <c r="V213" i="5"/>
  <c r="AV212" i="5"/>
  <c r="AO241" i="5"/>
  <c r="AS242" i="5"/>
  <c r="W242" i="5"/>
  <c r="AX240" i="5"/>
  <c r="V241" i="5"/>
  <c r="AP241" i="5"/>
  <c r="AU242" i="5"/>
  <c r="AR194" i="5"/>
  <c r="N256" i="5"/>
  <c r="AW222" i="5"/>
  <c r="N208" i="5"/>
  <c r="N192" i="5"/>
  <c r="N160" i="5"/>
  <c r="N128" i="5"/>
  <c r="N96" i="5"/>
  <c r="N48" i="5"/>
  <c r="N32" i="5"/>
  <c r="K256" i="4"/>
  <c r="K252" i="4"/>
  <c r="K248" i="4"/>
  <c r="K244" i="4"/>
  <c r="K240" i="4"/>
  <c r="K236" i="4"/>
  <c r="K232" i="4"/>
  <c r="K228" i="4"/>
  <c r="K224" i="4"/>
  <c r="K220" i="4"/>
  <c r="K216" i="4"/>
  <c r="K212" i="4"/>
  <c r="K208" i="4"/>
  <c r="K204" i="4"/>
  <c r="K200" i="4"/>
  <c r="K196" i="4"/>
  <c r="K192" i="4"/>
  <c r="K188" i="4"/>
  <c r="K184" i="4"/>
  <c r="K176" i="4"/>
  <c r="K172" i="4"/>
  <c r="K168" i="4"/>
  <c r="K164" i="4"/>
  <c r="K160" i="4"/>
  <c r="K156" i="4"/>
  <c r="K152" i="4"/>
  <c r="K148" i="4"/>
  <c r="K144" i="4"/>
  <c r="K140" i="4"/>
  <c r="K136" i="4"/>
  <c r="K132" i="4"/>
  <c r="K128" i="4"/>
  <c r="K124" i="4"/>
  <c r="K120" i="4"/>
  <c r="K116" i="4"/>
  <c r="K112" i="4"/>
  <c r="K108" i="4"/>
  <c r="K104" i="4"/>
  <c r="K96" i="4"/>
  <c r="K92" i="4"/>
  <c r="K88" i="4"/>
  <c r="K80" i="4"/>
  <c r="K76" i="4"/>
  <c r="K68" i="4"/>
  <c r="K64" i="4"/>
  <c r="K60" i="4"/>
  <c r="K48" i="4"/>
  <c r="K44" i="4"/>
  <c r="K40" i="4"/>
  <c r="K36" i="4"/>
  <c r="K32" i="4"/>
  <c r="K28" i="4"/>
  <c r="K16" i="4"/>
  <c r="K12" i="4"/>
  <c r="K8" i="4"/>
  <c r="N256" i="4"/>
  <c r="N240" i="4"/>
  <c r="N224" i="4"/>
  <c r="N208" i="4"/>
  <c r="N192" i="4"/>
  <c r="N176" i="4"/>
  <c r="N160" i="4"/>
  <c r="N144" i="4"/>
  <c r="N128" i="4"/>
  <c r="N112" i="4"/>
  <c r="N96" i="4"/>
  <c r="N80" i="4"/>
  <c r="N64" i="4"/>
  <c r="N48" i="4"/>
  <c r="N32" i="4"/>
  <c r="N16" i="4"/>
  <c r="AP245" i="5"/>
  <c r="AN245" i="5"/>
  <c r="AR246" i="5"/>
  <c r="AT246" i="5"/>
  <c r="AS246" i="5"/>
  <c r="AQ245" i="5"/>
  <c r="AV244" i="5"/>
  <c r="AU246" i="5"/>
  <c r="AW244" i="5"/>
  <c r="AX244" i="5"/>
  <c r="AY244" i="5"/>
  <c r="AO245" i="5"/>
  <c r="W246" i="5"/>
  <c r="X244" i="5"/>
  <c r="V245" i="5"/>
  <c r="AQ133" i="5"/>
  <c r="AX194" i="5"/>
  <c r="AU196" i="5"/>
  <c r="AQ195" i="5"/>
  <c r="AR196" i="5"/>
  <c r="AY194" i="5"/>
  <c r="X194" i="5"/>
  <c r="V195" i="5"/>
  <c r="AV194" i="5"/>
  <c r="W196" i="5"/>
  <c r="AO195" i="5"/>
  <c r="AN195" i="5"/>
  <c r="AT196" i="5"/>
  <c r="AS196" i="5"/>
  <c r="AP195" i="5"/>
  <c r="AW194" i="5"/>
  <c r="N258" i="5"/>
  <c r="N176" i="5"/>
  <c r="N177" i="5"/>
  <c r="N240" i="5"/>
  <c r="N255" i="5"/>
  <c r="N239" i="5"/>
  <c r="N207" i="5"/>
  <c r="N191" i="5"/>
  <c r="N175" i="5"/>
  <c r="N159" i="5"/>
  <c r="N143" i="5"/>
  <c r="N127" i="5"/>
  <c r="N111" i="5"/>
  <c r="N95" i="5"/>
  <c r="N79" i="5"/>
  <c r="N63" i="5"/>
  <c r="N47" i="5"/>
  <c r="N31" i="5"/>
  <c r="N15" i="5"/>
  <c r="Z259" i="4"/>
  <c r="F255" i="4"/>
  <c r="Z255" i="4"/>
  <c r="J256" i="4"/>
  <c r="Z251" i="4"/>
  <c r="J252" i="4"/>
  <c r="Z247" i="4"/>
  <c r="J248" i="4"/>
  <c r="J244" i="4"/>
  <c r="Z243" i="4"/>
  <c r="F239" i="4"/>
  <c r="Z239" i="4"/>
  <c r="J240" i="4"/>
  <c r="J236" i="4"/>
  <c r="Z235" i="4"/>
  <c r="Z231" i="4"/>
  <c r="Z227" i="4"/>
  <c r="J228" i="4"/>
  <c r="J224" i="4"/>
  <c r="Z223" i="4"/>
  <c r="Z219" i="4"/>
  <c r="J220" i="4"/>
  <c r="Z215" i="4"/>
  <c r="J216" i="4"/>
  <c r="J212" i="4"/>
  <c r="Z211" i="4"/>
  <c r="F207" i="4"/>
  <c r="Z207" i="4"/>
  <c r="J208" i="4"/>
  <c r="Z203" i="4"/>
  <c r="J204" i="4"/>
  <c r="J200" i="4"/>
  <c r="Z199" i="4"/>
  <c r="Z195" i="4"/>
  <c r="J196" i="4"/>
  <c r="Z191" i="4"/>
  <c r="J192" i="4"/>
  <c r="Z187" i="4"/>
  <c r="J188" i="4"/>
  <c r="J84" i="4"/>
  <c r="J52" i="4"/>
  <c r="K10" i="4"/>
  <c r="L181" i="4"/>
  <c r="L161" i="4"/>
  <c r="L137" i="4"/>
  <c r="L117" i="4"/>
  <c r="L97" i="4"/>
  <c r="L85" i="4"/>
  <c r="L81" i="4"/>
  <c r="L61" i="4"/>
  <c r="L53" i="4"/>
  <c r="L49" i="4"/>
  <c r="L45" i="4"/>
  <c r="L37" i="4"/>
  <c r="L33" i="4"/>
  <c r="L29" i="4"/>
  <c r="L25" i="4"/>
  <c r="L21" i="4"/>
  <c r="L17" i="4"/>
  <c r="L13" i="4"/>
  <c r="L169" i="4"/>
  <c r="L153" i="4"/>
  <c r="L129" i="4"/>
  <c r="L109" i="4"/>
  <c r="L65" i="4"/>
  <c r="L173" i="4"/>
  <c r="L157" i="4"/>
  <c r="L141" i="4"/>
  <c r="L121" i="4"/>
  <c r="L105" i="4"/>
  <c r="L69" i="4"/>
  <c r="L177" i="4"/>
  <c r="L165" i="4"/>
  <c r="L145" i="4"/>
  <c r="L125" i="4"/>
  <c r="L101" i="4"/>
  <c r="L149" i="4"/>
  <c r="L133" i="4"/>
  <c r="L113" i="4"/>
  <c r="L93" i="4"/>
  <c r="L77" i="4"/>
  <c r="F183" i="4"/>
  <c r="AC183" i="4"/>
  <c r="AB183" i="4"/>
  <c r="AA183" i="4"/>
  <c r="I184" i="4"/>
  <c r="K183" i="4"/>
  <c r="U183" i="4" s="1"/>
  <c r="J184" i="4"/>
  <c r="Z183" i="4"/>
  <c r="L182" i="4"/>
  <c r="J183" i="4"/>
  <c r="Z182" i="4"/>
  <c r="I183" i="4"/>
  <c r="AC182" i="4"/>
  <c r="AB182" i="4"/>
  <c r="AA182" i="4"/>
  <c r="F182" i="4"/>
  <c r="L180" i="4"/>
  <c r="L176" i="4"/>
  <c r="L172" i="4"/>
  <c r="L168" i="4"/>
  <c r="L164" i="4"/>
  <c r="L160" i="4"/>
  <c r="L156" i="4"/>
  <c r="L152" i="4"/>
  <c r="L148" i="4"/>
  <c r="L144" i="4"/>
  <c r="L140" i="4"/>
  <c r="L136" i="4"/>
  <c r="L132" i="4"/>
  <c r="L128" i="4"/>
  <c r="L124" i="4"/>
  <c r="L120" i="4"/>
  <c r="L116" i="4"/>
  <c r="L112" i="4"/>
  <c r="L108" i="4"/>
  <c r="L104" i="4"/>
  <c r="L100" i="4"/>
  <c r="L96" i="4"/>
  <c r="L92" i="4"/>
  <c r="L88" i="4"/>
  <c r="L84" i="4"/>
  <c r="L80" i="4"/>
  <c r="L76" i="4"/>
  <c r="L68" i="4"/>
  <c r="L64" i="4"/>
  <c r="L60" i="4"/>
  <c r="L52" i="4"/>
  <c r="L48" i="4"/>
  <c r="L44" i="4"/>
  <c r="L36" i="4"/>
  <c r="L32" i="4"/>
  <c r="L28" i="4"/>
  <c r="L24" i="4"/>
  <c r="L20" i="4"/>
  <c r="L16" i="4"/>
  <c r="L12" i="4"/>
  <c r="L8" i="4"/>
  <c r="AA99" i="4"/>
  <c r="K100" i="4"/>
  <c r="J180" i="4"/>
  <c r="Z179" i="4"/>
  <c r="Z175" i="4"/>
  <c r="J176" i="4"/>
  <c r="J172" i="4"/>
  <c r="Z171" i="4"/>
  <c r="J168" i="4"/>
  <c r="Z167" i="4"/>
  <c r="Z163" i="4"/>
  <c r="J164" i="4"/>
  <c r="J160" i="4"/>
  <c r="Z159" i="4"/>
  <c r="Z155" i="4"/>
  <c r="J156" i="4"/>
  <c r="Z151" i="4"/>
  <c r="J152" i="4"/>
  <c r="Z147" i="4"/>
  <c r="J148" i="4"/>
  <c r="J144" i="4"/>
  <c r="Z143" i="4"/>
  <c r="Z139" i="4"/>
  <c r="J140" i="4"/>
  <c r="J136" i="4"/>
  <c r="Z135" i="4"/>
  <c r="Z131" i="4"/>
  <c r="J132" i="4"/>
  <c r="Z127" i="4"/>
  <c r="J128" i="4"/>
  <c r="J124" i="4"/>
  <c r="Z123" i="4"/>
  <c r="J120" i="4"/>
  <c r="Z119" i="4"/>
  <c r="Z115" i="4"/>
  <c r="J116" i="4"/>
  <c r="J112" i="4"/>
  <c r="Z111" i="4"/>
  <c r="Z107" i="4"/>
  <c r="J108" i="4"/>
  <c r="J104" i="4"/>
  <c r="Z103" i="4"/>
  <c r="Z99" i="4"/>
  <c r="J100" i="4"/>
  <c r="Z95" i="4"/>
  <c r="J96" i="4"/>
  <c r="J92" i="4"/>
  <c r="Z91" i="4"/>
  <c r="J88" i="4"/>
  <c r="Z87" i="4"/>
  <c r="J80" i="4"/>
  <c r="Z79" i="4"/>
  <c r="Z75" i="4"/>
  <c r="J76" i="4"/>
  <c r="Z71" i="4"/>
  <c r="J72" i="4"/>
  <c r="J68" i="4"/>
  <c r="Z67" i="4"/>
  <c r="Z63" i="4"/>
  <c r="J64" i="4"/>
  <c r="J60" i="4"/>
  <c r="Z59" i="4"/>
  <c r="J56" i="4"/>
  <c r="Z55" i="4"/>
  <c r="Z47" i="4"/>
  <c r="J48" i="4"/>
  <c r="J44" i="4"/>
  <c r="Z43" i="4"/>
  <c r="J40" i="4"/>
  <c r="Z39" i="4"/>
  <c r="J36" i="4"/>
  <c r="Z35" i="4"/>
  <c r="J32" i="4"/>
  <c r="Z31" i="4"/>
  <c r="J28" i="4"/>
  <c r="Z27" i="4"/>
  <c r="J24" i="4"/>
  <c r="Z23" i="4"/>
  <c r="J20" i="4"/>
  <c r="Z19" i="4"/>
  <c r="J16" i="4"/>
  <c r="Z15" i="4"/>
  <c r="J12" i="4"/>
  <c r="Z11" i="4"/>
  <c r="J8" i="4"/>
  <c r="Z7" i="4"/>
  <c r="AA19" i="4"/>
  <c r="K20" i="4"/>
  <c r="I180" i="4"/>
  <c r="F179" i="4"/>
  <c r="AC179" i="4"/>
  <c r="AA179" i="4"/>
  <c r="AB179" i="4"/>
  <c r="AB175" i="4"/>
  <c r="AA175" i="4"/>
  <c r="F175" i="4"/>
  <c r="AC175" i="4"/>
  <c r="I176" i="4"/>
  <c r="F171" i="4"/>
  <c r="I172" i="4"/>
  <c r="AC171" i="4"/>
  <c r="AB171" i="4"/>
  <c r="AA171" i="4"/>
  <c r="AC167" i="4"/>
  <c r="AB167" i="4"/>
  <c r="AA167" i="4"/>
  <c r="F167" i="4"/>
  <c r="I168" i="4"/>
  <c r="I164" i="4"/>
  <c r="F163" i="4"/>
  <c r="AB163" i="4"/>
  <c r="AA163" i="4"/>
  <c r="AC163" i="4"/>
  <c r="I160" i="4"/>
  <c r="AC159" i="4"/>
  <c r="AB159" i="4"/>
  <c r="AA159" i="4"/>
  <c r="F159" i="4"/>
  <c r="I156" i="4"/>
  <c r="AC155" i="4"/>
  <c r="AB155" i="4"/>
  <c r="AA155" i="4"/>
  <c r="F155" i="4"/>
  <c r="AA151" i="4"/>
  <c r="F151" i="4"/>
  <c r="AB151" i="4"/>
  <c r="AC151" i="4"/>
  <c r="I152" i="4"/>
  <c r="I148" i="4"/>
  <c r="F147" i="4"/>
  <c r="AC147" i="4"/>
  <c r="AB147" i="4"/>
  <c r="AA147" i="4"/>
  <c r="I144" i="4"/>
  <c r="AC143" i="4"/>
  <c r="AB143" i="4"/>
  <c r="AA143" i="4"/>
  <c r="F143" i="4"/>
  <c r="AB139" i="4"/>
  <c r="AA139" i="4"/>
  <c r="F139" i="4"/>
  <c r="AC139" i="4"/>
  <c r="I140" i="4"/>
  <c r="AC135" i="4"/>
  <c r="AB135" i="4"/>
  <c r="AA135" i="4"/>
  <c r="F135" i="4"/>
  <c r="I136" i="4"/>
  <c r="I132" i="4"/>
  <c r="AA131" i="4"/>
  <c r="F131" i="4"/>
  <c r="AC131" i="4"/>
  <c r="AB131" i="4"/>
  <c r="AA127" i="4"/>
  <c r="F127" i="4"/>
  <c r="I128" i="4"/>
  <c r="AC127" i="4"/>
  <c r="AB127" i="4"/>
  <c r="F123" i="4"/>
  <c r="I124" i="4"/>
  <c r="AC123" i="4"/>
  <c r="AB123" i="4"/>
  <c r="AA123" i="4"/>
  <c r="AC119" i="4"/>
  <c r="AB119" i="4"/>
  <c r="AA119" i="4"/>
  <c r="F119" i="4"/>
  <c r="I120" i="4"/>
  <c r="I116" i="4"/>
  <c r="AC115" i="4"/>
  <c r="AA115" i="4"/>
  <c r="AB115" i="4"/>
  <c r="F115" i="4"/>
  <c r="I112" i="4"/>
  <c r="AC111" i="4"/>
  <c r="AB111" i="4"/>
  <c r="AA111" i="4"/>
  <c r="F111" i="4"/>
  <c r="I108" i="4"/>
  <c r="AC107" i="4"/>
  <c r="AB107" i="4"/>
  <c r="AA107" i="4"/>
  <c r="F107" i="4"/>
  <c r="I104" i="4"/>
  <c r="AC103" i="4"/>
  <c r="AA103" i="4"/>
  <c r="F103" i="4"/>
  <c r="AB103" i="4"/>
  <c r="I100" i="4"/>
  <c r="F99" i="4"/>
  <c r="AC99" i="4"/>
  <c r="AB99" i="4"/>
  <c r="AC95" i="4"/>
  <c r="AB95" i="4"/>
  <c r="F95" i="4"/>
  <c r="I96" i="4"/>
  <c r="AA95" i="4"/>
  <c r="F91" i="4"/>
  <c r="I92" i="4"/>
  <c r="AC91" i="4"/>
  <c r="AB91" i="4"/>
  <c r="AA91" i="4"/>
  <c r="F87" i="4"/>
  <c r="I88" i="4"/>
  <c r="AC87" i="4"/>
  <c r="AB87" i="4"/>
  <c r="AA87" i="4"/>
  <c r="I84" i="4"/>
  <c r="AC83" i="4"/>
  <c r="F83" i="4"/>
  <c r="AB83" i="4"/>
  <c r="AA83" i="4"/>
  <c r="I80" i="4"/>
  <c r="AC79" i="4"/>
  <c r="AB79" i="4"/>
  <c r="AA79" i="4"/>
  <c r="F79" i="4"/>
  <c r="I76" i="4"/>
  <c r="AC75" i="4"/>
  <c r="AA75" i="4"/>
  <c r="F75" i="4"/>
  <c r="AB75" i="4"/>
  <c r="I72" i="4"/>
  <c r="AC71" i="4"/>
  <c r="AB71" i="4"/>
  <c r="F71" i="4"/>
  <c r="AA71" i="4"/>
  <c r="I68" i="4"/>
  <c r="F67" i="4"/>
  <c r="AA67" i="4"/>
  <c r="AC67" i="4"/>
  <c r="AB67" i="4"/>
  <c r="F63" i="4"/>
  <c r="I64" i="4"/>
  <c r="AC63" i="4"/>
  <c r="AB63" i="4"/>
  <c r="AA63" i="4"/>
  <c r="F59" i="4"/>
  <c r="I60" i="4"/>
  <c r="AC59" i="4"/>
  <c r="AB59" i="4"/>
  <c r="AA59" i="4"/>
  <c r="F55" i="4"/>
  <c r="I56" i="4"/>
  <c r="AC55" i="4"/>
  <c r="AB55" i="4"/>
  <c r="AA55" i="4"/>
  <c r="I52" i="4"/>
  <c r="AA51" i="4"/>
  <c r="AC51" i="4"/>
  <c r="F51" i="4"/>
  <c r="AB51" i="4"/>
  <c r="I48" i="4"/>
  <c r="AC47" i="4"/>
  <c r="AB47" i="4"/>
  <c r="AA47" i="4"/>
  <c r="F47" i="4"/>
  <c r="I44" i="4"/>
  <c r="AC43" i="4"/>
  <c r="AB43" i="4"/>
  <c r="AA43" i="4"/>
  <c r="F43" i="4"/>
  <c r="AC39" i="4"/>
  <c r="AB39" i="4"/>
  <c r="AA39" i="4"/>
  <c r="F39" i="4"/>
  <c r="I40" i="4"/>
  <c r="I36" i="4"/>
  <c r="F35" i="4"/>
  <c r="AC35" i="4"/>
  <c r="AB35" i="4"/>
  <c r="AA35" i="4"/>
  <c r="I32" i="4"/>
  <c r="AB31" i="4"/>
  <c r="AA31" i="4"/>
  <c r="F31" i="4"/>
  <c r="AC31" i="4"/>
  <c r="AC27" i="4"/>
  <c r="AB27" i="4"/>
  <c r="AA27" i="4"/>
  <c r="F27" i="4"/>
  <c r="I28" i="4"/>
  <c r="AC23" i="4"/>
  <c r="AB23" i="4"/>
  <c r="AA23" i="4"/>
  <c r="I24" i="4"/>
  <c r="F23" i="4"/>
  <c r="I20" i="4"/>
  <c r="F19" i="4"/>
  <c r="AB19" i="4"/>
  <c r="AC19" i="4"/>
  <c r="I16" i="4"/>
  <c r="F15" i="4"/>
  <c r="AC15" i="4"/>
  <c r="AB15" i="4"/>
  <c r="AA15" i="4"/>
  <c r="I12" i="4"/>
  <c r="AC11" i="4"/>
  <c r="AB11" i="4"/>
  <c r="AA11" i="4"/>
  <c r="F11" i="4"/>
  <c r="AB7" i="4"/>
  <c r="I8" i="4"/>
  <c r="AC7" i="4"/>
  <c r="AA7" i="4"/>
  <c r="F7" i="4"/>
  <c r="L175" i="4"/>
  <c r="L171" i="4"/>
  <c r="L167" i="4"/>
  <c r="L163" i="4"/>
  <c r="L159" i="4"/>
  <c r="L155" i="4"/>
  <c r="L151" i="4"/>
  <c r="L147" i="4"/>
  <c r="L143" i="4"/>
  <c r="L139" i="4"/>
  <c r="L135" i="4"/>
  <c r="L131" i="4"/>
  <c r="L127" i="4"/>
  <c r="L123" i="4"/>
  <c r="L119" i="4"/>
  <c r="L115" i="4"/>
  <c r="L111" i="4"/>
  <c r="L107" i="4"/>
  <c r="L103" i="4"/>
  <c r="L99" i="4"/>
  <c r="L95" i="4"/>
  <c r="L91" i="4"/>
  <c r="L87" i="4"/>
  <c r="L83" i="4"/>
  <c r="L79" i="4"/>
  <c r="L75" i="4"/>
  <c r="L71" i="4"/>
  <c r="L67" i="4"/>
  <c r="L63" i="4"/>
  <c r="L59" i="4"/>
  <c r="L55" i="4"/>
  <c r="L51" i="4"/>
  <c r="L47" i="4"/>
  <c r="L43" i="4"/>
  <c r="L39" i="4"/>
  <c r="L35" i="4"/>
  <c r="L31" i="4"/>
  <c r="L27" i="4"/>
  <c r="L23" i="4"/>
  <c r="L19" i="4"/>
  <c r="L15" i="4"/>
  <c r="L11" i="4"/>
  <c r="L7" i="4"/>
  <c r="K175" i="4"/>
  <c r="K171" i="4"/>
  <c r="K167" i="4"/>
  <c r="K163" i="4"/>
  <c r="K159" i="4"/>
  <c r="K155" i="4"/>
  <c r="K151" i="4"/>
  <c r="K147" i="4"/>
  <c r="K143" i="4"/>
  <c r="K139" i="4"/>
  <c r="K135" i="4"/>
  <c r="K131" i="4"/>
  <c r="K127" i="4"/>
  <c r="K123" i="4"/>
  <c r="K119" i="4"/>
  <c r="K115" i="4"/>
  <c r="K111" i="4"/>
  <c r="K107" i="4"/>
  <c r="K103" i="4"/>
  <c r="K99" i="4"/>
  <c r="K95" i="4"/>
  <c r="K91" i="4"/>
  <c r="K87" i="4"/>
  <c r="K83" i="4"/>
  <c r="K79" i="4"/>
  <c r="K75" i="4"/>
  <c r="K71" i="4"/>
  <c r="K67" i="4"/>
  <c r="K63" i="4"/>
  <c r="K59" i="4"/>
  <c r="K55" i="4"/>
  <c r="K51" i="4"/>
  <c r="K47" i="4"/>
  <c r="K43" i="4"/>
  <c r="K39" i="4"/>
  <c r="K35" i="4"/>
  <c r="K31" i="4"/>
  <c r="K27" i="4"/>
  <c r="K23" i="4"/>
  <c r="K19" i="4"/>
  <c r="K15" i="4"/>
  <c r="K11" i="4"/>
  <c r="K7" i="4"/>
  <c r="Z83" i="4"/>
  <c r="K84" i="4"/>
  <c r="L179" i="4"/>
  <c r="J174" i="4"/>
  <c r="Z174" i="4"/>
  <c r="J175" i="4"/>
  <c r="Z170" i="4"/>
  <c r="J171" i="4"/>
  <c r="J167" i="4"/>
  <c r="Z166" i="4"/>
  <c r="Z162" i="4"/>
  <c r="J163" i="4"/>
  <c r="J159" i="4"/>
  <c r="Z158" i="4"/>
  <c r="J155" i="4"/>
  <c r="Z154" i="4"/>
  <c r="J151" i="4"/>
  <c r="Z150" i="4"/>
  <c r="Z146" i="4"/>
  <c r="J147" i="4"/>
  <c r="J143" i="4"/>
  <c r="Z142" i="4"/>
  <c r="J139" i="4"/>
  <c r="Z138" i="4"/>
  <c r="Z134" i="4"/>
  <c r="J135" i="4"/>
  <c r="Z130" i="4"/>
  <c r="J131" i="4"/>
  <c r="J126" i="4"/>
  <c r="J127" i="4"/>
  <c r="Z126" i="4"/>
  <c r="J123" i="4"/>
  <c r="Z122" i="4"/>
  <c r="J119" i="4"/>
  <c r="Z118" i="4"/>
  <c r="Z114" i="4"/>
  <c r="J115" i="4"/>
  <c r="AC110" i="4"/>
  <c r="Z110" i="4"/>
  <c r="J111" i="4"/>
  <c r="Z106" i="4"/>
  <c r="J107" i="4"/>
  <c r="J103" i="4"/>
  <c r="Z102" i="4"/>
  <c r="Z98" i="4"/>
  <c r="J99" i="4"/>
  <c r="J94" i="4"/>
  <c r="J95" i="4"/>
  <c r="Z94" i="4"/>
  <c r="Z90" i="4"/>
  <c r="J91" i="4"/>
  <c r="J87" i="4"/>
  <c r="Z86" i="4"/>
  <c r="Z82" i="4"/>
  <c r="J83" i="4"/>
  <c r="F78" i="4"/>
  <c r="J79" i="4"/>
  <c r="Z78" i="4"/>
  <c r="Z74" i="4"/>
  <c r="J75" i="4"/>
  <c r="J71" i="4"/>
  <c r="Z70" i="4"/>
  <c r="Z66" i="4"/>
  <c r="J67" i="4"/>
  <c r="AB62" i="4"/>
  <c r="J63" i="4"/>
  <c r="Z62" i="4"/>
  <c r="J59" i="4"/>
  <c r="Z58" i="4"/>
  <c r="Z54" i="4"/>
  <c r="J55" i="4"/>
  <c r="J51" i="4"/>
  <c r="Z50" i="4"/>
  <c r="AB46" i="4"/>
  <c r="J47" i="4"/>
  <c r="Z46" i="4"/>
  <c r="Z42" i="4"/>
  <c r="J43" i="4"/>
  <c r="J39" i="4"/>
  <c r="Z38" i="4"/>
  <c r="Z34" i="4"/>
  <c r="J35" i="4"/>
  <c r="AC30" i="4"/>
  <c r="Z30" i="4"/>
  <c r="J31" i="4"/>
  <c r="J27" i="4"/>
  <c r="Z26" i="4"/>
  <c r="J23" i="4"/>
  <c r="Z22" i="4"/>
  <c r="Z18" i="4"/>
  <c r="J19" i="4"/>
  <c r="AC14" i="4"/>
  <c r="J15" i="4"/>
  <c r="Z14" i="4"/>
  <c r="Z10" i="4"/>
  <c r="J11" i="4"/>
  <c r="J7" i="4"/>
  <c r="Z178" i="4"/>
  <c r="J179" i="4"/>
  <c r="I178" i="4"/>
  <c r="AB178" i="4"/>
  <c r="AA178" i="4"/>
  <c r="AC178" i="4"/>
  <c r="F178" i="4"/>
  <c r="I179" i="4"/>
  <c r="I175" i="4"/>
  <c r="AA174" i="4"/>
  <c r="AC174" i="4"/>
  <c r="AB174" i="4"/>
  <c r="F174" i="4"/>
  <c r="I171" i="4"/>
  <c r="AC170" i="4"/>
  <c r="AA170" i="4"/>
  <c r="F170" i="4"/>
  <c r="AB170" i="4"/>
  <c r="AB166" i="4"/>
  <c r="I167" i="4"/>
  <c r="F166" i="4"/>
  <c r="AC166" i="4"/>
  <c r="AA166" i="4"/>
  <c r="I162" i="4"/>
  <c r="AA162" i="4"/>
  <c r="AB162" i="4"/>
  <c r="I163" i="4"/>
  <c r="F162" i="4"/>
  <c r="AC162" i="4"/>
  <c r="I159" i="4"/>
  <c r="AA158" i="4"/>
  <c r="AC158" i="4"/>
  <c r="AB158" i="4"/>
  <c r="F158" i="4"/>
  <c r="AC154" i="4"/>
  <c r="AB154" i="4"/>
  <c r="AA154" i="4"/>
  <c r="F154" i="4"/>
  <c r="I155" i="4"/>
  <c r="F150" i="4"/>
  <c r="I151" i="4"/>
  <c r="AC150" i="4"/>
  <c r="AB150" i="4"/>
  <c r="AA150" i="4"/>
  <c r="I146" i="4"/>
  <c r="AA146" i="4"/>
  <c r="AC146" i="4"/>
  <c r="AB146" i="4"/>
  <c r="F146" i="4"/>
  <c r="I147" i="4"/>
  <c r="I143" i="4"/>
  <c r="AA142" i="4"/>
  <c r="AB142" i="4"/>
  <c r="F142" i="4"/>
  <c r="AC142" i="4"/>
  <c r="F138" i="4"/>
  <c r="I139" i="4"/>
  <c r="AC138" i="4"/>
  <c r="AB138" i="4"/>
  <c r="AA138" i="4"/>
  <c r="AB134" i="4"/>
  <c r="AA134" i="4"/>
  <c r="I135" i="4"/>
  <c r="AC134" i="4"/>
  <c r="F134" i="4"/>
  <c r="AB130" i="4"/>
  <c r="I131" i="4"/>
  <c r="AC130" i="4"/>
  <c r="F130" i="4"/>
  <c r="AA130" i="4"/>
  <c r="I127" i="4"/>
  <c r="AC126" i="4"/>
  <c r="AB126" i="4"/>
  <c r="AA126" i="4"/>
  <c r="F126" i="4"/>
  <c r="I123" i="4"/>
  <c r="AB122" i="4"/>
  <c r="AA122" i="4"/>
  <c r="F122" i="4"/>
  <c r="AC122" i="4"/>
  <c r="F118" i="4"/>
  <c r="AC118" i="4"/>
  <c r="I119" i="4"/>
  <c r="AB118" i="4"/>
  <c r="AA118" i="4"/>
  <c r="I114" i="4"/>
  <c r="AA114" i="4"/>
  <c r="AC114" i="4"/>
  <c r="AB114" i="4"/>
  <c r="I115" i="4"/>
  <c r="F114" i="4"/>
  <c r="I111" i="4"/>
  <c r="F110" i="4"/>
  <c r="AA110" i="4"/>
  <c r="AB110" i="4"/>
  <c r="AC106" i="4"/>
  <c r="AB106" i="4"/>
  <c r="AA106" i="4"/>
  <c r="F106" i="4"/>
  <c r="I107" i="4"/>
  <c r="I103" i="4"/>
  <c r="AA102" i="4"/>
  <c r="AC102" i="4"/>
  <c r="AB102" i="4"/>
  <c r="F102" i="4"/>
  <c r="I98" i="4"/>
  <c r="AB98" i="4"/>
  <c r="AA98" i="4"/>
  <c r="I99" i="4"/>
  <c r="AC98" i="4"/>
  <c r="F98" i="4"/>
  <c r="I95" i="4"/>
  <c r="AC94" i="4"/>
  <c r="AB94" i="4"/>
  <c r="F94" i="4"/>
  <c r="AA94" i="4"/>
  <c r="I91" i="4"/>
  <c r="AC90" i="4"/>
  <c r="AB90" i="4"/>
  <c r="AA90" i="4"/>
  <c r="F90" i="4"/>
  <c r="AC86" i="4"/>
  <c r="F86" i="4"/>
  <c r="I87" i="4"/>
  <c r="AB86" i="4"/>
  <c r="AA86" i="4"/>
  <c r="AB82" i="4"/>
  <c r="I83" i="4"/>
  <c r="F82" i="4"/>
  <c r="AC82" i="4"/>
  <c r="AA82" i="4"/>
  <c r="AA78" i="4"/>
  <c r="I79" i="4"/>
  <c r="AB78" i="4"/>
  <c r="AC78" i="4"/>
  <c r="F74" i="4"/>
  <c r="I75" i="4"/>
  <c r="AC74" i="4"/>
  <c r="AB74" i="4"/>
  <c r="AA74" i="4"/>
  <c r="I71" i="4"/>
  <c r="F70" i="4"/>
  <c r="AC70" i="4"/>
  <c r="AA70" i="4"/>
  <c r="AB70" i="4"/>
  <c r="I66" i="4"/>
  <c r="AA66" i="4"/>
  <c r="AC66" i="4"/>
  <c r="F66" i="4"/>
  <c r="I67" i="4"/>
  <c r="AB66" i="4"/>
  <c r="I63" i="4"/>
  <c r="AA62" i="4"/>
  <c r="F62" i="4"/>
  <c r="AC62" i="4"/>
  <c r="I59" i="4"/>
  <c r="AB58" i="4"/>
  <c r="AA58" i="4"/>
  <c r="F58" i="4"/>
  <c r="AC58" i="4"/>
  <c r="I55" i="4"/>
  <c r="AC54" i="4"/>
  <c r="AA54" i="4"/>
  <c r="F54" i="4"/>
  <c r="AB54" i="4"/>
  <c r="I50" i="4"/>
  <c r="AB50" i="4"/>
  <c r="F50" i="4"/>
  <c r="I51" i="4"/>
  <c r="AA50" i="4"/>
  <c r="AC50" i="4"/>
  <c r="I47" i="4"/>
  <c r="AA46" i="4"/>
  <c r="F46" i="4"/>
  <c r="AC46" i="4"/>
  <c r="AA42" i="4"/>
  <c r="F42" i="4"/>
  <c r="I43" i="4"/>
  <c r="AC42" i="4"/>
  <c r="AB42" i="4"/>
  <c r="F38" i="4"/>
  <c r="AC38" i="4"/>
  <c r="AA38" i="4"/>
  <c r="AB38" i="4"/>
  <c r="I39" i="4"/>
  <c r="I35" i="4"/>
  <c r="F34" i="4"/>
  <c r="AA34" i="4"/>
  <c r="AC34" i="4"/>
  <c r="AB34" i="4"/>
  <c r="I31" i="4"/>
  <c r="AA30" i="4"/>
  <c r="AB30" i="4"/>
  <c r="F30" i="4"/>
  <c r="I27" i="4"/>
  <c r="AC26" i="4"/>
  <c r="AB26" i="4"/>
  <c r="AA26" i="4"/>
  <c r="F26" i="4"/>
  <c r="I23" i="4"/>
  <c r="AC22" i="4"/>
  <c r="AB22" i="4"/>
  <c r="AA22" i="4"/>
  <c r="F22" i="4"/>
  <c r="AB18" i="4"/>
  <c r="AC18" i="4"/>
  <c r="F18" i="4"/>
  <c r="I19" i="4"/>
  <c r="AA18" i="4"/>
  <c r="AA14" i="4"/>
  <c r="I15" i="4"/>
  <c r="F14" i="4"/>
  <c r="AB14" i="4"/>
  <c r="AA10" i="4"/>
  <c r="AB10" i="4"/>
  <c r="F10" i="4"/>
  <c r="I11" i="4"/>
  <c r="AC10" i="4"/>
  <c r="F6" i="4"/>
  <c r="I7" i="4"/>
  <c r="L178" i="4"/>
  <c r="L174" i="4"/>
  <c r="U174" i="4" s="1"/>
  <c r="L170" i="4"/>
  <c r="U170" i="4" s="1"/>
  <c r="L166" i="4"/>
  <c r="L162" i="4"/>
  <c r="L158" i="4"/>
  <c r="L154" i="4"/>
  <c r="L150" i="4"/>
  <c r="L146" i="4"/>
  <c r="L142" i="4"/>
  <c r="L138" i="4"/>
  <c r="L134" i="4"/>
  <c r="L130" i="4"/>
  <c r="U130" i="4" s="1"/>
  <c r="L126" i="4"/>
  <c r="L122" i="4"/>
  <c r="L118" i="4"/>
  <c r="L114" i="4"/>
  <c r="L110" i="4"/>
  <c r="L106" i="4"/>
  <c r="U106" i="4" s="1"/>
  <c r="L102" i="4"/>
  <c r="L98" i="4"/>
  <c r="L94" i="4"/>
  <c r="L90" i="4"/>
  <c r="L86" i="4"/>
  <c r="L82" i="4"/>
  <c r="L78" i="4"/>
  <c r="L74" i="4"/>
  <c r="L70" i="4"/>
  <c r="L66" i="4"/>
  <c r="AB61" i="4"/>
  <c r="L62" i="4"/>
  <c r="L58" i="4"/>
  <c r="L54" i="4"/>
  <c r="L50" i="4"/>
  <c r="L46" i="4"/>
  <c r="L42" i="4"/>
  <c r="L38" i="4"/>
  <c r="L34" i="4"/>
  <c r="U34" i="4" s="1"/>
  <c r="L30" i="4"/>
  <c r="L26" i="4"/>
  <c r="U26" i="4" s="1"/>
  <c r="L22" i="4"/>
  <c r="L18" i="4"/>
  <c r="L14" i="4"/>
  <c r="L10" i="4"/>
  <c r="L6" i="4"/>
  <c r="AA109" i="4"/>
  <c r="K110" i="4"/>
  <c r="F93" i="4"/>
  <c r="K94" i="4"/>
  <c r="F77" i="4"/>
  <c r="K78" i="4"/>
  <c r="F29" i="4"/>
  <c r="K30" i="4"/>
  <c r="AA13" i="4"/>
  <c r="K14" i="4"/>
  <c r="K6" i="4"/>
  <c r="Z51" i="4"/>
  <c r="K52" i="4"/>
  <c r="J182" i="4"/>
  <c r="Z181" i="4"/>
  <c r="J178" i="4"/>
  <c r="Z177" i="4"/>
  <c r="Z173" i="4"/>
  <c r="J170" i="4"/>
  <c r="Z169" i="4"/>
  <c r="J166" i="4"/>
  <c r="Z165" i="4"/>
  <c r="J162" i="4"/>
  <c r="Z161" i="4"/>
  <c r="Z157" i="4"/>
  <c r="J158" i="4"/>
  <c r="J154" i="4"/>
  <c r="Z153" i="4"/>
  <c r="Z149" i="4"/>
  <c r="J150" i="4"/>
  <c r="J146" i="4"/>
  <c r="Z145" i="4"/>
  <c r="Z141" i="4"/>
  <c r="J142" i="4"/>
  <c r="J138" i="4"/>
  <c r="Z137" i="4"/>
  <c r="J134" i="4"/>
  <c r="Z133" i="4"/>
  <c r="J130" i="4"/>
  <c r="Z129" i="4"/>
  <c r="Z125" i="4"/>
  <c r="Z121" i="4"/>
  <c r="J122" i="4"/>
  <c r="J118" i="4"/>
  <c r="Z117" i="4"/>
  <c r="J114" i="4"/>
  <c r="Z113" i="4"/>
  <c r="J110" i="4"/>
  <c r="Z109" i="4"/>
  <c r="J106" i="4"/>
  <c r="Z105" i="4"/>
  <c r="J102" i="4"/>
  <c r="Z101" i="4"/>
  <c r="Z97" i="4"/>
  <c r="J98" i="4"/>
  <c r="Z93" i="4"/>
  <c r="J90" i="4"/>
  <c r="Z89" i="4"/>
  <c r="J86" i="4"/>
  <c r="Z85" i="4"/>
  <c r="J82" i="4"/>
  <c r="Z81" i="4"/>
  <c r="Z77" i="4"/>
  <c r="J78" i="4"/>
  <c r="J74" i="4"/>
  <c r="Z73" i="4"/>
  <c r="Z69" i="4"/>
  <c r="J70" i="4"/>
  <c r="J66" i="4"/>
  <c r="Z65" i="4"/>
  <c r="J62" i="4"/>
  <c r="Z61" i="4"/>
  <c r="Z57" i="4"/>
  <c r="J58" i="4"/>
  <c r="J54" i="4"/>
  <c r="Z53" i="4"/>
  <c r="J50" i="4"/>
  <c r="Z49" i="4"/>
  <c r="Z45" i="4"/>
  <c r="J46" i="4"/>
  <c r="J42" i="4"/>
  <c r="Z41" i="4"/>
  <c r="Z37" i="4"/>
  <c r="J38" i="4"/>
  <c r="Z33" i="4"/>
  <c r="J34" i="4"/>
  <c r="Z29" i="4"/>
  <c r="J30" i="4"/>
  <c r="J26" i="4"/>
  <c r="Z25" i="4"/>
  <c r="J22" i="4"/>
  <c r="Z21" i="4"/>
  <c r="J18" i="4"/>
  <c r="Z17" i="4"/>
  <c r="J14" i="4"/>
  <c r="Z13" i="4"/>
  <c r="J10" i="4"/>
  <c r="Z9" i="4"/>
  <c r="J6" i="4"/>
  <c r="Z5" i="4"/>
  <c r="F181" i="4"/>
  <c r="I182" i="4"/>
  <c r="AC181" i="4"/>
  <c r="AB181" i="4"/>
  <c r="AA181" i="4"/>
  <c r="F177" i="4"/>
  <c r="AC177" i="4"/>
  <c r="AB177" i="4"/>
  <c r="AA177" i="4"/>
  <c r="I174" i="4"/>
  <c r="AC173" i="4"/>
  <c r="AB173" i="4"/>
  <c r="AA173" i="4"/>
  <c r="F173" i="4"/>
  <c r="I170" i="4"/>
  <c r="AA169" i="4"/>
  <c r="F169" i="4"/>
  <c r="AC169" i="4"/>
  <c r="AB169" i="4"/>
  <c r="AC165" i="4"/>
  <c r="AB165" i="4"/>
  <c r="F165" i="4"/>
  <c r="AA165" i="4"/>
  <c r="I166" i="4"/>
  <c r="F161" i="4"/>
  <c r="AC161" i="4"/>
  <c r="AB161" i="4"/>
  <c r="AA161" i="4"/>
  <c r="I158" i="4"/>
  <c r="AC157" i="4"/>
  <c r="AA157" i="4"/>
  <c r="F157" i="4"/>
  <c r="AB157" i="4"/>
  <c r="I154" i="4"/>
  <c r="AA153" i="4"/>
  <c r="AC153" i="4"/>
  <c r="AB153" i="4"/>
  <c r="F153" i="4"/>
  <c r="F149" i="4"/>
  <c r="AA149" i="4"/>
  <c r="AC149" i="4"/>
  <c r="AB149" i="4"/>
  <c r="I150" i="4"/>
  <c r="AC145" i="4"/>
  <c r="AB145" i="4"/>
  <c r="AA145" i="4"/>
  <c r="F145" i="4"/>
  <c r="AC141" i="4"/>
  <c r="I142" i="4"/>
  <c r="F141" i="4"/>
  <c r="AB141" i="4"/>
  <c r="AA141" i="4"/>
  <c r="I138" i="4"/>
  <c r="AA137" i="4"/>
  <c r="F137" i="4"/>
  <c r="AC137" i="4"/>
  <c r="AB137" i="4"/>
  <c r="AC133" i="4"/>
  <c r="AB133" i="4"/>
  <c r="AA133" i="4"/>
  <c r="F133" i="4"/>
  <c r="I134" i="4"/>
  <c r="AC129" i="4"/>
  <c r="AB129" i="4"/>
  <c r="AA129" i="4"/>
  <c r="F129" i="4"/>
  <c r="I130" i="4"/>
  <c r="I126" i="4"/>
  <c r="AC125" i="4"/>
  <c r="AB125" i="4"/>
  <c r="AA125" i="4"/>
  <c r="F125" i="4"/>
  <c r="I122" i="4"/>
  <c r="AB121" i="4"/>
  <c r="AA121" i="4"/>
  <c r="F121" i="4"/>
  <c r="AC121" i="4"/>
  <c r="AB117" i="4"/>
  <c r="AA117" i="4"/>
  <c r="F117" i="4"/>
  <c r="AC117" i="4"/>
  <c r="I118" i="4"/>
  <c r="F113" i="4"/>
  <c r="AC113" i="4"/>
  <c r="AB113" i="4"/>
  <c r="AA113" i="4"/>
  <c r="I110" i="4"/>
  <c r="AC109" i="4"/>
  <c r="AB109" i="4"/>
  <c r="F109" i="4"/>
  <c r="I106" i="4"/>
  <c r="AC105" i="4"/>
  <c r="AB105" i="4"/>
  <c r="AA105" i="4"/>
  <c r="F105" i="4"/>
  <c r="AC101" i="4"/>
  <c r="AB101" i="4"/>
  <c r="AA101" i="4"/>
  <c r="I102" i="4"/>
  <c r="F101" i="4"/>
  <c r="F97" i="4"/>
  <c r="AC97" i="4"/>
  <c r="AB97" i="4"/>
  <c r="AA97" i="4"/>
  <c r="I94" i="4"/>
  <c r="AC93" i="4"/>
  <c r="AB93" i="4"/>
  <c r="AA93" i="4"/>
  <c r="AC89" i="4"/>
  <c r="AA89" i="4"/>
  <c r="F89" i="4"/>
  <c r="I90" i="4"/>
  <c r="AB89" i="4"/>
  <c r="F85" i="4"/>
  <c r="AC85" i="4"/>
  <c r="AB85" i="4"/>
  <c r="AA85" i="4"/>
  <c r="I86" i="4"/>
  <c r="AC81" i="4"/>
  <c r="AA81" i="4"/>
  <c r="F81" i="4"/>
  <c r="AB81" i="4"/>
  <c r="I82" i="4"/>
  <c r="I78" i="4"/>
  <c r="AC77" i="4"/>
  <c r="AA77" i="4"/>
  <c r="AB77" i="4"/>
  <c r="I74" i="4"/>
  <c r="AC73" i="4"/>
  <c r="AB73" i="4"/>
  <c r="AA73" i="4"/>
  <c r="F73" i="4"/>
  <c r="I70" i="4"/>
  <c r="AC69" i="4"/>
  <c r="AB69" i="4"/>
  <c r="F69" i="4"/>
  <c r="AA69" i="4"/>
  <c r="F65" i="4"/>
  <c r="AC65" i="4"/>
  <c r="AB65" i="4"/>
  <c r="AA65" i="4"/>
  <c r="I62" i="4"/>
  <c r="AC61" i="4"/>
  <c r="F61" i="4"/>
  <c r="AA61" i="4"/>
  <c r="I58" i="4"/>
  <c r="AC57" i="4"/>
  <c r="AB57" i="4"/>
  <c r="AA57" i="4"/>
  <c r="F57" i="4"/>
  <c r="F53" i="4"/>
  <c r="I54" i="4"/>
  <c r="AC53" i="4"/>
  <c r="AA53" i="4"/>
  <c r="AB53" i="4"/>
  <c r="AC49" i="4"/>
  <c r="AA49" i="4"/>
  <c r="F49" i="4"/>
  <c r="AB49" i="4"/>
  <c r="I46" i="4"/>
  <c r="AA45" i="4"/>
  <c r="AC45" i="4"/>
  <c r="AB45" i="4"/>
  <c r="F45" i="4"/>
  <c r="I42" i="4"/>
  <c r="AC41" i="4"/>
  <c r="AB41" i="4"/>
  <c r="AA41" i="4"/>
  <c r="F41" i="4"/>
  <c r="I38" i="4"/>
  <c r="AC37" i="4"/>
  <c r="AB37" i="4"/>
  <c r="AA37" i="4"/>
  <c r="F37" i="4"/>
  <c r="F33" i="4"/>
  <c r="AC33" i="4"/>
  <c r="AB33" i="4"/>
  <c r="AA33" i="4"/>
  <c r="I34" i="4"/>
  <c r="AC29" i="4"/>
  <c r="I30" i="4"/>
  <c r="AB29" i="4"/>
  <c r="AA29" i="4"/>
  <c r="I26" i="4"/>
  <c r="AC25" i="4"/>
  <c r="AB25" i="4"/>
  <c r="AA25" i="4"/>
  <c r="F25" i="4"/>
  <c r="AC21" i="4"/>
  <c r="F21" i="4"/>
  <c r="I22" i="4"/>
  <c r="AB21" i="4"/>
  <c r="AA21" i="4"/>
  <c r="AC17" i="4"/>
  <c r="AB17" i="4"/>
  <c r="AA17" i="4"/>
  <c r="F17" i="4"/>
  <c r="I18" i="4"/>
  <c r="AC13" i="4"/>
  <c r="I14" i="4"/>
  <c r="AB13" i="4"/>
  <c r="F13" i="4"/>
  <c r="I10" i="4"/>
  <c r="AC9" i="4"/>
  <c r="AB9" i="4"/>
  <c r="AA9" i="4"/>
  <c r="F9" i="4"/>
  <c r="F5" i="4"/>
  <c r="I6" i="4"/>
  <c r="AC5" i="4"/>
  <c r="AB5" i="4"/>
  <c r="AA5" i="4"/>
  <c r="F88" i="4"/>
  <c r="L89" i="4"/>
  <c r="L72" i="4"/>
  <c r="L73" i="4"/>
  <c r="L56" i="4"/>
  <c r="L57" i="4"/>
  <c r="L40" i="4"/>
  <c r="L41" i="4"/>
  <c r="D266" i="4"/>
  <c r="D267" i="4" s="1"/>
  <c r="D268" i="4" s="1"/>
  <c r="L9" i="4"/>
  <c r="L5" i="4"/>
  <c r="K181" i="4"/>
  <c r="K177" i="4"/>
  <c r="K173" i="4"/>
  <c r="K169" i="4"/>
  <c r="K165" i="4"/>
  <c r="K161" i="4"/>
  <c r="K157" i="4"/>
  <c r="K153" i="4"/>
  <c r="K149" i="4"/>
  <c r="K145" i="4"/>
  <c r="K141" i="4"/>
  <c r="K137" i="4"/>
  <c r="K133" i="4"/>
  <c r="K129" i="4"/>
  <c r="K125" i="4"/>
  <c r="K121" i="4"/>
  <c r="K117" i="4"/>
  <c r="K113" i="4"/>
  <c r="K109" i="4"/>
  <c r="K105" i="4"/>
  <c r="K101" i="4"/>
  <c r="K97" i="4"/>
  <c r="K93" i="4"/>
  <c r="K89" i="4"/>
  <c r="K85" i="4"/>
  <c r="K81" i="4"/>
  <c r="K77" i="4"/>
  <c r="K72" i="4"/>
  <c r="K73" i="4"/>
  <c r="K69" i="4"/>
  <c r="K65" i="4"/>
  <c r="K61" i="4"/>
  <c r="K56" i="4"/>
  <c r="K57" i="4"/>
  <c r="K53" i="4"/>
  <c r="K49" i="4"/>
  <c r="K45" i="4"/>
  <c r="K41" i="4"/>
  <c r="K37" i="4"/>
  <c r="K33" i="4"/>
  <c r="K29" i="4"/>
  <c r="K24" i="4"/>
  <c r="K25" i="4"/>
  <c r="K21" i="4"/>
  <c r="K17" i="4"/>
  <c r="K13" i="4"/>
  <c r="AA8" i="4"/>
  <c r="K9" i="4"/>
  <c r="K5" i="4"/>
  <c r="G269" i="4"/>
  <c r="G266" i="4"/>
  <c r="G267" i="4" s="1"/>
  <c r="G268" i="4" s="1"/>
  <c r="J181" i="4"/>
  <c r="Z180" i="4"/>
  <c r="J177" i="4"/>
  <c r="Z176" i="4"/>
  <c r="Z172" i="4"/>
  <c r="J173" i="4"/>
  <c r="J169" i="4"/>
  <c r="Z168" i="4"/>
  <c r="J165" i="4"/>
  <c r="Z164" i="4"/>
  <c r="Z160" i="4"/>
  <c r="J161" i="4"/>
  <c r="J157" i="4"/>
  <c r="Z156" i="4"/>
  <c r="Z152" i="4"/>
  <c r="J153" i="4"/>
  <c r="Z148" i="4"/>
  <c r="J149" i="4"/>
  <c r="J145" i="4"/>
  <c r="Z144" i="4"/>
  <c r="Z140" i="4"/>
  <c r="J141" i="4"/>
  <c r="AB136" i="4"/>
  <c r="J137" i="4"/>
  <c r="Z136" i="4"/>
  <c r="Z132" i="4"/>
  <c r="J133" i="4"/>
  <c r="J129" i="4"/>
  <c r="Z128" i="4"/>
  <c r="Z124" i="4"/>
  <c r="J125" i="4"/>
  <c r="J121" i="4"/>
  <c r="Z120" i="4"/>
  <c r="J117" i="4"/>
  <c r="Z116" i="4"/>
  <c r="Z112" i="4"/>
  <c r="J113" i="4"/>
  <c r="J109" i="4"/>
  <c r="Z108" i="4"/>
  <c r="Z104" i="4"/>
  <c r="J105" i="4"/>
  <c r="Z100" i="4"/>
  <c r="J101" i="4"/>
  <c r="J97" i="4"/>
  <c r="Z96" i="4"/>
  <c r="Z92" i="4"/>
  <c r="J93" i="4"/>
  <c r="J89" i="4"/>
  <c r="Z88" i="4"/>
  <c r="Z84" i="4"/>
  <c r="J85" i="4"/>
  <c r="Z80" i="4"/>
  <c r="J81" i="4"/>
  <c r="J77" i="4"/>
  <c r="Z76" i="4"/>
  <c r="J73" i="4"/>
  <c r="Z72" i="4"/>
  <c r="J69" i="4"/>
  <c r="Z68" i="4"/>
  <c r="J65" i="4"/>
  <c r="Z64" i="4"/>
  <c r="Z60" i="4"/>
  <c r="J61" i="4"/>
  <c r="J57" i="4"/>
  <c r="Z56" i="4"/>
  <c r="J53" i="4"/>
  <c r="Z52" i="4"/>
  <c r="J49" i="4"/>
  <c r="Z48" i="4"/>
  <c r="J45" i="4"/>
  <c r="Z44" i="4"/>
  <c r="J41" i="4"/>
  <c r="Z40" i="4"/>
  <c r="Z36" i="4"/>
  <c r="J37" i="4"/>
  <c r="J33" i="4"/>
  <c r="Z32" i="4"/>
  <c r="J29" i="4"/>
  <c r="Z28" i="4"/>
  <c r="J25" i="4"/>
  <c r="Z24" i="4"/>
  <c r="J21" i="4"/>
  <c r="Z20" i="4"/>
  <c r="Z16" i="4"/>
  <c r="J17" i="4"/>
  <c r="J13" i="4"/>
  <c r="Z12" i="4"/>
  <c r="F269" i="4"/>
  <c r="J9" i="4"/>
  <c r="Z8" i="4"/>
  <c r="K179" i="4"/>
  <c r="K180" i="4"/>
  <c r="AC4" i="4"/>
  <c r="AB4" i="4"/>
  <c r="I5" i="4"/>
  <c r="AA4" i="4"/>
  <c r="F4" i="4"/>
  <c r="C266" i="4"/>
  <c r="C267" i="4" s="1"/>
  <c r="C268" i="4" s="1"/>
  <c r="C269" i="4"/>
  <c r="D269" i="4"/>
  <c r="B269" i="4"/>
  <c r="B266" i="4"/>
  <c r="B267" i="4" s="1"/>
  <c r="B268" i="4" s="1"/>
  <c r="Z4" i="4"/>
  <c r="J5" i="4"/>
  <c r="F266" i="4"/>
  <c r="F267" i="4" s="1"/>
  <c r="F268" i="4" s="1"/>
  <c r="E269" i="4"/>
  <c r="E266" i="4"/>
  <c r="E267" i="4" s="1"/>
  <c r="E268" i="4" s="1"/>
  <c r="F180" i="4"/>
  <c r="I181" i="4"/>
  <c r="AA180" i="4"/>
  <c r="AB180" i="4"/>
  <c r="AC180" i="4"/>
  <c r="AC176" i="4"/>
  <c r="AB176" i="4"/>
  <c r="AA176" i="4"/>
  <c r="I177" i="4"/>
  <c r="F176" i="4"/>
  <c r="AA172" i="4"/>
  <c r="F172" i="4"/>
  <c r="AB172" i="4"/>
  <c r="I173" i="4"/>
  <c r="AC172" i="4"/>
  <c r="AC168" i="4"/>
  <c r="AA168" i="4"/>
  <c r="I169" i="4"/>
  <c r="AB168" i="4"/>
  <c r="F168" i="4"/>
  <c r="I165" i="4"/>
  <c r="AC164" i="4"/>
  <c r="AB164" i="4"/>
  <c r="AA164" i="4"/>
  <c r="F164" i="4"/>
  <c r="AC160" i="4"/>
  <c r="AB160" i="4"/>
  <c r="F160" i="4"/>
  <c r="I161" i="4"/>
  <c r="AA160" i="4"/>
  <c r="F156" i="4"/>
  <c r="I157" i="4"/>
  <c r="AC156" i="4"/>
  <c r="AB156" i="4"/>
  <c r="AA156" i="4"/>
  <c r="AB152" i="4"/>
  <c r="AA152" i="4"/>
  <c r="F152" i="4"/>
  <c r="I153" i="4"/>
  <c r="AC152" i="4"/>
  <c r="I149" i="4"/>
  <c r="AC148" i="4"/>
  <c r="AB148" i="4"/>
  <c r="AA148" i="4"/>
  <c r="F148" i="4"/>
  <c r="I145" i="4"/>
  <c r="AC144" i="4"/>
  <c r="AB144" i="4"/>
  <c r="AA144" i="4"/>
  <c r="F144" i="4"/>
  <c r="I141" i="4"/>
  <c r="AC140" i="4"/>
  <c r="AB140" i="4"/>
  <c r="AA140" i="4"/>
  <c r="F140" i="4"/>
  <c r="AA136" i="4"/>
  <c r="I137" i="4"/>
  <c r="AC136" i="4"/>
  <c r="F136" i="4"/>
  <c r="AB132" i="4"/>
  <c r="AA132" i="4"/>
  <c r="I133" i="4"/>
  <c r="AC132" i="4"/>
  <c r="F132" i="4"/>
  <c r="I129" i="4"/>
  <c r="AC128" i="4"/>
  <c r="AB128" i="4"/>
  <c r="AA128" i="4"/>
  <c r="F128" i="4"/>
  <c r="M129" i="4" s="1"/>
  <c r="AA124" i="4"/>
  <c r="F124" i="4"/>
  <c r="AC124" i="4"/>
  <c r="I125" i="4"/>
  <c r="AB124" i="4"/>
  <c r="I121" i="4"/>
  <c r="AB120" i="4"/>
  <c r="AC120" i="4"/>
  <c r="AA120" i="4"/>
  <c r="F120" i="4"/>
  <c r="F116" i="4"/>
  <c r="I117" i="4"/>
  <c r="AC116" i="4"/>
  <c r="AB116" i="4"/>
  <c r="AA116" i="4"/>
  <c r="AC112" i="4"/>
  <c r="AB112" i="4"/>
  <c r="F112" i="4"/>
  <c r="I113" i="4"/>
  <c r="AA112" i="4"/>
  <c r="F108" i="4"/>
  <c r="I109" i="4"/>
  <c r="AC108" i="4"/>
  <c r="AB108" i="4"/>
  <c r="AA108" i="4"/>
  <c r="AA104" i="4"/>
  <c r="AB104" i="4"/>
  <c r="AC104" i="4"/>
  <c r="F104" i="4"/>
  <c r="I105" i="4"/>
  <c r="AA100" i="4"/>
  <c r="I101" i="4"/>
  <c r="F100" i="4"/>
  <c r="AC100" i="4"/>
  <c r="AB100" i="4"/>
  <c r="F96" i="4"/>
  <c r="I97" i="4"/>
  <c r="AC96" i="4"/>
  <c r="AB96" i="4"/>
  <c r="AA96" i="4"/>
  <c r="I93" i="4"/>
  <c r="AC92" i="4"/>
  <c r="AB92" i="4"/>
  <c r="F92" i="4"/>
  <c r="AA92" i="4"/>
  <c r="I89" i="4"/>
  <c r="AC88" i="4"/>
  <c r="AB88" i="4"/>
  <c r="AA88" i="4"/>
  <c r="I85" i="4"/>
  <c r="AC84" i="4"/>
  <c r="AB84" i="4"/>
  <c r="AA84" i="4"/>
  <c r="F84" i="4"/>
  <c r="F80" i="4"/>
  <c r="I81" i="4"/>
  <c r="AA80" i="4"/>
  <c r="AB80" i="4"/>
  <c r="AC80" i="4"/>
  <c r="F76" i="4"/>
  <c r="I77" i="4"/>
  <c r="AC76" i="4"/>
  <c r="AB76" i="4"/>
  <c r="AA76" i="4"/>
  <c r="I73" i="4"/>
  <c r="AB72" i="4"/>
  <c r="AC72" i="4"/>
  <c r="F72" i="4"/>
  <c r="AA72" i="4"/>
  <c r="F68" i="4"/>
  <c r="I69" i="4"/>
  <c r="AC68" i="4"/>
  <c r="AB68" i="4"/>
  <c r="AA68" i="4"/>
  <c r="I65" i="4"/>
  <c r="AB64" i="4"/>
  <c r="AA64" i="4"/>
  <c r="F64" i="4"/>
  <c r="AC64" i="4"/>
  <c r="AB60" i="4"/>
  <c r="AA60" i="4"/>
  <c r="F60" i="4"/>
  <c r="I61" i="4"/>
  <c r="AC60" i="4"/>
  <c r="AA56" i="4"/>
  <c r="AC56" i="4"/>
  <c r="AB56" i="4"/>
  <c r="I57" i="4"/>
  <c r="F56" i="4"/>
  <c r="AC52" i="4"/>
  <c r="AB52" i="4"/>
  <c r="AA52" i="4"/>
  <c r="F52" i="4"/>
  <c r="I53" i="4"/>
  <c r="F48" i="4"/>
  <c r="I49" i="4"/>
  <c r="AC48" i="4"/>
  <c r="AA48" i="4"/>
  <c r="AB48" i="4"/>
  <c r="I45" i="4"/>
  <c r="AC44" i="4"/>
  <c r="AB44" i="4"/>
  <c r="AA44" i="4"/>
  <c r="F44" i="4"/>
  <c r="I41" i="4"/>
  <c r="AC40" i="4"/>
  <c r="F40" i="4"/>
  <c r="AA40" i="4"/>
  <c r="AB40" i="4"/>
  <c r="AB36" i="4"/>
  <c r="AA36" i="4"/>
  <c r="F36" i="4"/>
  <c r="I37" i="4"/>
  <c r="AC36" i="4"/>
  <c r="F32" i="4"/>
  <c r="I33" i="4"/>
  <c r="AC32" i="4"/>
  <c r="AB32" i="4"/>
  <c r="AA32" i="4"/>
  <c r="I29" i="4"/>
  <c r="AC28" i="4"/>
  <c r="AB28" i="4"/>
  <c r="AA28" i="4"/>
  <c r="F28" i="4"/>
  <c r="I25" i="4"/>
  <c r="AC24" i="4"/>
  <c r="AB24" i="4"/>
  <c r="F24" i="4"/>
  <c r="AA24" i="4"/>
  <c r="I21" i="4"/>
  <c r="AC20" i="4"/>
  <c r="AB20" i="4"/>
  <c r="AA20" i="4"/>
  <c r="F20" i="4"/>
  <c r="F16" i="4"/>
  <c r="I17" i="4"/>
  <c r="AC16" i="4"/>
  <c r="AB16" i="4"/>
  <c r="AA16" i="4"/>
  <c r="F12" i="4"/>
  <c r="I13" i="4"/>
  <c r="AC12" i="4"/>
  <c r="AB12" i="4"/>
  <c r="AA12" i="4"/>
  <c r="I9" i="4"/>
  <c r="F8" i="4"/>
  <c r="AB8" i="4"/>
  <c r="AC8" i="4"/>
  <c r="AB4" i="2"/>
  <c r="AA4" i="2"/>
  <c r="AH198" i="4" l="1"/>
  <c r="AU198" i="4" s="1"/>
  <c r="AH241" i="4"/>
  <c r="AH250" i="4"/>
  <c r="AY250" i="4" s="1"/>
  <c r="AX146" i="5"/>
  <c r="W148" i="5"/>
  <c r="AV146" i="5"/>
  <c r="V147" i="5"/>
  <c r="AN185" i="5"/>
  <c r="AO206" i="5"/>
  <c r="AQ185" i="5"/>
  <c r="V222" i="5"/>
  <c r="AP190" i="5"/>
  <c r="AU186" i="5"/>
  <c r="AV210" i="5"/>
  <c r="AY184" i="5"/>
  <c r="AT186" i="5"/>
  <c r="AO185" i="5"/>
  <c r="V185" i="5"/>
  <c r="AS186" i="5"/>
  <c r="AX184" i="5"/>
  <c r="W186" i="5"/>
  <c r="AR186" i="5"/>
  <c r="AR218" i="5"/>
  <c r="AN187" i="5"/>
  <c r="AP185" i="5"/>
  <c r="AW216" i="5"/>
  <c r="AR188" i="5"/>
  <c r="AW184" i="5"/>
  <c r="AH230" i="4"/>
  <c r="AS73" i="5"/>
  <c r="X87" i="5"/>
  <c r="AE205" i="4"/>
  <c r="AS258" i="4"/>
  <c r="AH194" i="4"/>
  <c r="AU194" i="4" s="1"/>
  <c r="AG197" i="4"/>
  <c r="AP197" i="4" s="1"/>
  <c r="W170" i="5"/>
  <c r="AV168" i="5"/>
  <c r="AQ169" i="5"/>
  <c r="X168" i="5"/>
  <c r="AP169" i="5"/>
  <c r="AW168" i="5"/>
  <c r="AS170" i="5"/>
  <c r="AU170" i="5"/>
  <c r="AN169" i="5"/>
  <c r="AO169" i="5"/>
  <c r="AY168" i="5"/>
  <c r="AR170" i="5"/>
  <c r="AX168" i="5"/>
  <c r="AX32" i="5"/>
  <c r="M201" i="4"/>
  <c r="I277" i="5"/>
  <c r="X133" i="5"/>
  <c r="J266" i="4"/>
  <c r="J267" i="4" s="1"/>
  <c r="J268" i="4" s="1"/>
  <c r="AR34" i="5"/>
  <c r="X32" i="5"/>
  <c r="AV32" i="5"/>
  <c r="AT34" i="5"/>
  <c r="AU34" i="5"/>
  <c r="AS34" i="5"/>
  <c r="AP33" i="5"/>
  <c r="V33" i="5"/>
  <c r="W34" i="5"/>
  <c r="AO33" i="5"/>
  <c r="AY32" i="5"/>
  <c r="AQ33" i="5"/>
  <c r="AV140" i="5"/>
  <c r="AU142" i="5"/>
  <c r="AH257" i="4"/>
  <c r="AM257" i="4" s="1"/>
  <c r="AF257" i="4"/>
  <c r="AW257" i="4" s="1"/>
  <c r="U221" i="4"/>
  <c r="AG254" i="4"/>
  <c r="AP254" i="4" s="1"/>
  <c r="T217" i="4"/>
  <c r="AF254" i="4"/>
  <c r="U246" i="4"/>
  <c r="U219" i="4"/>
  <c r="M189" i="4"/>
  <c r="X189" i="4" s="1"/>
  <c r="M229" i="4"/>
  <c r="X229" i="4" s="1"/>
  <c r="S226" i="4"/>
  <c r="U226" i="4"/>
  <c r="U250" i="4"/>
  <c r="AH218" i="4"/>
  <c r="AG230" i="4"/>
  <c r="AL230" i="4" s="1"/>
  <c r="AG245" i="4"/>
  <c r="AT245" i="4" s="1"/>
  <c r="AE192" i="4"/>
  <c r="AR192" i="4" s="1"/>
  <c r="AE224" i="4"/>
  <c r="U230" i="4"/>
  <c r="AH214" i="4"/>
  <c r="M226" i="4"/>
  <c r="AF201" i="4"/>
  <c r="AS201" i="4" s="1"/>
  <c r="AF213" i="4"/>
  <c r="AW213" i="4" s="1"/>
  <c r="AH226" i="4"/>
  <c r="AY226" i="4" s="1"/>
  <c r="AE221" i="4"/>
  <c r="AV221" i="4" s="1"/>
  <c r="AH189" i="4"/>
  <c r="AU189" i="4" s="1"/>
  <c r="M217" i="4"/>
  <c r="X217" i="4" s="1"/>
  <c r="AF229" i="4"/>
  <c r="AO229" i="4" s="1"/>
  <c r="U38" i="4"/>
  <c r="U42" i="4"/>
  <c r="AU57" i="5"/>
  <c r="AP56" i="5"/>
  <c r="AY55" i="5"/>
  <c r="AV55" i="5"/>
  <c r="AS57" i="5"/>
  <c r="AN56" i="5"/>
  <c r="AO56" i="5"/>
  <c r="AT57" i="5"/>
  <c r="V56" i="5"/>
  <c r="X114" i="5"/>
  <c r="AO118" i="5"/>
  <c r="AG174" i="4"/>
  <c r="AT174" i="4" s="1"/>
  <c r="U182" i="4"/>
  <c r="I275" i="6"/>
  <c r="U50" i="4"/>
  <c r="AS110" i="5"/>
  <c r="AX154" i="5"/>
  <c r="AV108" i="5"/>
  <c r="AR156" i="5"/>
  <c r="V155" i="5"/>
  <c r="AY154" i="5"/>
  <c r="AY114" i="5"/>
  <c r="AT156" i="5"/>
  <c r="AQ155" i="5"/>
  <c r="AO155" i="5"/>
  <c r="AS182" i="5"/>
  <c r="AU156" i="5"/>
  <c r="X154" i="5"/>
  <c r="AW154" i="5"/>
  <c r="AS156" i="5"/>
  <c r="V109" i="5"/>
  <c r="AN155" i="5"/>
  <c r="V115" i="5"/>
  <c r="W156" i="5"/>
  <c r="AG239" i="4"/>
  <c r="AT239" i="4" s="1"/>
  <c r="AF187" i="4"/>
  <c r="AO187" i="4" s="1"/>
  <c r="AG251" i="4"/>
  <c r="AP251" i="4" s="1"/>
  <c r="H276" i="6"/>
  <c r="I276" i="6"/>
  <c r="AT116" i="5"/>
  <c r="AX108" i="5"/>
  <c r="AW114" i="5"/>
  <c r="AT110" i="5"/>
  <c r="AS116" i="5"/>
  <c r="AU116" i="5"/>
  <c r="AV114" i="5"/>
  <c r="W116" i="5"/>
  <c r="AO109" i="5"/>
  <c r="X108" i="5"/>
  <c r="AP115" i="5"/>
  <c r="AR110" i="5"/>
  <c r="AO115" i="5"/>
  <c r="AP109" i="5"/>
  <c r="AQ115" i="5"/>
  <c r="W110" i="5"/>
  <c r="AN115" i="5"/>
  <c r="AY108" i="5"/>
  <c r="AX114" i="5"/>
  <c r="AQ109" i="5"/>
  <c r="AN109" i="5"/>
  <c r="AC276" i="6"/>
  <c r="AC277" i="6" s="1"/>
  <c r="X92" i="5"/>
  <c r="AW92" i="5"/>
  <c r="AY92" i="5"/>
  <c r="AY130" i="5"/>
  <c r="V93" i="5"/>
  <c r="AT126" i="5"/>
  <c r="AV92" i="5"/>
  <c r="AU94" i="5"/>
  <c r="AT94" i="5"/>
  <c r="AN93" i="5"/>
  <c r="AS94" i="5"/>
  <c r="AO93" i="5"/>
  <c r="W94" i="5"/>
  <c r="AQ93" i="5"/>
  <c r="AX92" i="5"/>
  <c r="AU23" i="5"/>
  <c r="W87" i="5"/>
  <c r="AS22" i="5"/>
  <c r="AW48" i="5"/>
  <c r="V21" i="5"/>
  <c r="AG276" i="5"/>
  <c r="AG277" i="5" s="1"/>
  <c r="AH275" i="5"/>
  <c r="AH276" i="5"/>
  <c r="AA269" i="4"/>
  <c r="N6" i="5"/>
  <c r="V6" i="5" s="1"/>
  <c r="AW52" i="5"/>
  <c r="N5" i="5"/>
  <c r="AO5" i="5" s="1"/>
  <c r="J269" i="5"/>
  <c r="V149" i="5"/>
  <c r="AY133" i="5"/>
  <c r="K266" i="5"/>
  <c r="K267" i="5" s="1"/>
  <c r="K268" i="5" s="1"/>
  <c r="W150" i="5"/>
  <c r="AP134" i="5"/>
  <c r="AK266" i="5"/>
  <c r="AK267" i="5" s="1"/>
  <c r="AK268" i="5" s="1"/>
  <c r="AN149" i="5"/>
  <c r="AU135" i="5"/>
  <c r="AN266" i="5"/>
  <c r="AN267" i="5" s="1"/>
  <c r="AN268" i="5" s="1"/>
  <c r="X148" i="5"/>
  <c r="AQ134" i="5"/>
  <c r="K269" i="5"/>
  <c r="AY148" i="5"/>
  <c r="V134" i="5"/>
  <c r="AN269" i="5"/>
  <c r="V69" i="5"/>
  <c r="AX148" i="5"/>
  <c r="AX133" i="5"/>
  <c r="AL266" i="5"/>
  <c r="AL267" i="5" s="1"/>
  <c r="AL268" i="5" s="1"/>
  <c r="AY68" i="5"/>
  <c r="AS150" i="5"/>
  <c r="AV133" i="5"/>
  <c r="AL269" i="5"/>
  <c r="AT70" i="5"/>
  <c r="AU150" i="5"/>
  <c r="AS135" i="5"/>
  <c r="AQ266" i="5"/>
  <c r="AQ267" i="5" s="1"/>
  <c r="AQ268" i="5" s="1"/>
  <c r="AP149" i="5"/>
  <c r="AW133" i="5"/>
  <c r="AK269" i="5"/>
  <c r="AV148" i="5"/>
  <c r="AQ269" i="5"/>
  <c r="AW148" i="5"/>
  <c r="AT135" i="5"/>
  <c r="AO266" i="5"/>
  <c r="AO267" i="5" s="1"/>
  <c r="AO268" i="5" s="1"/>
  <c r="AO149" i="5"/>
  <c r="W135" i="5"/>
  <c r="AP269" i="5"/>
  <c r="AO134" i="5"/>
  <c r="L269" i="5"/>
  <c r="AS269" i="5"/>
  <c r="AT269" i="5"/>
  <c r="AT266" i="5"/>
  <c r="AT267" i="5" s="1"/>
  <c r="AT268" i="5" s="1"/>
  <c r="AV269" i="5"/>
  <c r="AV266" i="5"/>
  <c r="AV267" i="5" s="1"/>
  <c r="AV268" i="5" s="1"/>
  <c r="AU269" i="5"/>
  <c r="AU266" i="5"/>
  <c r="AU267" i="5" s="1"/>
  <c r="AU268" i="5" s="1"/>
  <c r="L266" i="5"/>
  <c r="L267" i="5" s="1"/>
  <c r="L268" i="5" s="1"/>
  <c r="AS266" i="5"/>
  <c r="AS267" i="5" s="1"/>
  <c r="AS268" i="5" s="1"/>
  <c r="AR269" i="5"/>
  <c r="AP266" i="5"/>
  <c r="AP267" i="5" s="1"/>
  <c r="AP268" i="5" s="1"/>
  <c r="AQ149" i="5"/>
  <c r="AN134" i="5"/>
  <c r="AM266" i="5"/>
  <c r="AM267" i="5" s="1"/>
  <c r="AM268" i="5" s="1"/>
  <c r="AR266" i="5"/>
  <c r="AR267" i="5" s="1"/>
  <c r="AR268" i="5" s="1"/>
  <c r="AM269" i="5"/>
  <c r="J266" i="5"/>
  <c r="J267" i="5" s="1"/>
  <c r="J268" i="5" s="1"/>
  <c r="AB266" i="4"/>
  <c r="AB267" i="4" s="1"/>
  <c r="AB268" i="4" s="1"/>
  <c r="I268" i="4"/>
  <c r="H268" i="4"/>
  <c r="H269" i="4" s="1"/>
  <c r="I267" i="4"/>
  <c r="AK266" i="4"/>
  <c r="AK267" i="4" s="1"/>
  <c r="AK268" i="4" s="1"/>
  <c r="AS269" i="4"/>
  <c r="AS266" i="4"/>
  <c r="AS267" i="4" s="1"/>
  <c r="AS268" i="4" s="1"/>
  <c r="AK269" i="4"/>
  <c r="AE193" i="4"/>
  <c r="AN193" i="4" s="1"/>
  <c r="AF206" i="4"/>
  <c r="AO206" i="4" s="1"/>
  <c r="AE250" i="4"/>
  <c r="AV250" i="4" s="1"/>
  <c r="Z277" i="6"/>
  <c r="AA266" i="4"/>
  <c r="AA267" i="4" s="1"/>
  <c r="AA268" i="4" s="1"/>
  <c r="AB269" i="4"/>
  <c r="AT269" i="4"/>
  <c r="AT266" i="4"/>
  <c r="AT267" i="4" s="1"/>
  <c r="AT268" i="4" s="1"/>
  <c r="AL269" i="4"/>
  <c r="AL266" i="4"/>
  <c r="AL267" i="4" s="1"/>
  <c r="AL268" i="4" s="1"/>
  <c r="AR269" i="4"/>
  <c r="AR266" i="4"/>
  <c r="AR267" i="4" s="1"/>
  <c r="AR268" i="4" s="1"/>
  <c r="AG193" i="4"/>
  <c r="AP193" i="4" s="1"/>
  <c r="U186" i="4"/>
  <c r="L269" i="4"/>
  <c r="J269" i="4"/>
  <c r="L266" i="4"/>
  <c r="L267" i="4" s="1"/>
  <c r="L268" i="4" s="1"/>
  <c r="AU269" i="4"/>
  <c r="AU266" i="4"/>
  <c r="AU267" i="4" s="1"/>
  <c r="AU268" i="4" s="1"/>
  <c r="AM269" i="4"/>
  <c r="AM266" i="4"/>
  <c r="AM267" i="4" s="1"/>
  <c r="AM268" i="4" s="1"/>
  <c r="K269" i="4"/>
  <c r="K266" i="4"/>
  <c r="K267" i="4" s="1"/>
  <c r="K268" i="4" s="1"/>
  <c r="AO269" i="4"/>
  <c r="AO266" i="4"/>
  <c r="AO267" i="4" s="1"/>
  <c r="AO268" i="4" s="1"/>
  <c r="AC266" i="4"/>
  <c r="AC267" i="4" s="1"/>
  <c r="AC268" i="4" s="1"/>
  <c r="AV269" i="4"/>
  <c r="AV266" i="4"/>
  <c r="AV267" i="4" s="1"/>
  <c r="AV268" i="4" s="1"/>
  <c r="AN269" i="4"/>
  <c r="AN266" i="4"/>
  <c r="AN267" i="4" s="1"/>
  <c r="AN268" i="4" s="1"/>
  <c r="AC269" i="4"/>
  <c r="AF245" i="4"/>
  <c r="AO245" i="4" s="1"/>
  <c r="AP269" i="4"/>
  <c r="AP266" i="4"/>
  <c r="AP267" i="4" s="1"/>
  <c r="AP268" i="4" s="1"/>
  <c r="AQ269" i="4"/>
  <c r="AQ266" i="4"/>
  <c r="AQ267" i="4" s="1"/>
  <c r="AQ268" i="4" s="1"/>
  <c r="Z266" i="4"/>
  <c r="Z267" i="4" s="1"/>
  <c r="Z268" i="4" s="1"/>
  <c r="Z269" i="4"/>
  <c r="U214" i="4"/>
  <c r="AA276" i="6"/>
  <c r="AA277" i="6" s="1"/>
  <c r="AP118" i="5"/>
  <c r="AY117" i="5"/>
  <c r="AQ118" i="5"/>
  <c r="AW117" i="5"/>
  <c r="AN118" i="5"/>
  <c r="AS119" i="5"/>
  <c r="W119" i="5"/>
  <c r="AU119" i="5"/>
  <c r="AX117" i="5"/>
  <c r="AR119" i="5"/>
  <c r="AV117" i="5"/>
  <c r="AN33" i="5"/>
  <c r="V118" i="5"/>
  <c r="AT119" i="5"/>
  <c r="AT10" i="5"/>
  <c r="AU70" i="5"/>
  <c r="AS70" i="5"/>
  <c r="AR70" i="5"/>
  <c r="X68" i="5"/>
  <c r="AW68" i="5"/>
  <c r="AQ69" i="5"/>
  <c r="AV68" i="5"/>
  <c r="AO69" i="5"/>
  <c r="AX68" i="5"/>
  <c r="AN69" i="5"/>
  <c r="W70" i="5"/>
  <c r="AF186" i="4"/>
  <c r="AW186" i="4" s="1"/>
  <c r="AS71" i="5"/>
  <c r="X69" i="5"/>
  <c r="AW69" i="5"/>
  <c r="AN21" i="5"/>
  <c r="AV20" i="5"/>
  <c r="AX20" i="5"/>
  <c r="AP21" i="5"/>
  <c r="AU22" i="5"/>
  <c r="W22" i="5"/>
  <c r="AT22" i="5"/>
  <c r="AW20" i="5"/>
  <c r="AY20" i="5"/>
  <c r="AQ21" i="5"/>
  <c r="X20" i="5"/>
  <c r="V54" i="5"/>
  <c r="AO21" i="5"/>
  <c r="AP54" i="5"/>
  <c r="V38" i="5"/>
  <c r="AY60" i="5"/>
  <c r="AW60" i="5"/>
  <c r="AE198" i="4"/>
  <c r="AN198" i="4" s="1"/>
  <c r="AE230" i="4"/>
  <c r="AR230" i="4" s="1"/>
  <c r="AF223" i="4"/>
  <c r="AS223" i="4" s="1"/>
  <c r="AG235" i="4"/>
  <c r="AP235" i="4" s="1"/>
  <c r="AE237" i="4"/>
  <c r="AV237" i="4" s="1"/>
  <c r="AH213" i="4"/>
  <c r="AM213" i="4" s="1"/>
  <c r="M234" i="4"/>
  <c r="X234" i="4" s="1"/>
  <c r="AG207" i="4"/>
  <c r="AP207" i="4" s="1"/>
  <c r="V61" i="5"/>
  <c r="AS62" i="5"/>
  <c r="W118" i="5"/>
  <c r="W62" i="5"/>
  <c r="AQ107" i="5"/>
  <c r="AV116" i="5"/>
  <c r="AR62" i="5"/>
  <c r="AO107" i="5"/>
  <c r="AQ61" i="5"/>
  <c r="W108" i="5"/>
  <c r="AO117" i="5"/>
  <c r="V141" i="5"/>
  <c r="AW76" i="5"/>
  <c r="AU62" i="5"/>
  <c r="V107" i="5"/>
  <c r="AU118" i="5"/>
  <c r="AO141" i="5"/>
  <c r="AV76" i="5"/>
  <c r="AV60" i="5"/>
  <c r="AP107" i="5"/>
  <c r="AU78" i="5"/>
  <c r="AP61" i="5"/>
  <c r="V45" i="5"/>
  <c r="AS108" i="5"/>
  <c r="AW116" i="5"/>
  <c r="V77" i="5"/>
  <c r="AO61" i="5"/>
  <c r="X106" i="5"/>
  <c r="AY116" i="5"/>
  <c r="AT62" i="5"/>
  <c r="AU108" i="5"/>
  <c r="AN117" i="5"/>
  <c r="AX60" i="5"/>
  <c r="AY106" i="5"/>
  <c r="AQ117" i="5"/>
  <c r="AR118" i="5"/>
  <c r="AR142" i="5"/>
  <c r="X60" i="5"/>
  <c r="AR108" i="5"/>
  <c r="AU14" i="5"/>
  <c r="AE185" i="4"/>
  <c r="AR185" i="4" s="1"/>
  <c r="U22" i="4"/>
  <c r="U98" i="4"/>
  <c r="X132" i="5"/>
  <c r="AP133" i="5"/>
  <c r="AY146" i="5"/>
  <c r="AY132" i="5"/>
  <c r="AW132" i="5"/>
  <c r="X140" i="5"/>
  <c r="AO133" i="5"/>
  <c r="AX132" i="5"/>
  <c r="W134" i="5"/>
  <c r="AV132" i="5"/>
  <c r="AU134" i="5"/>
  <c r="V137" i="5"/>
  <c r="AN133" i="5"/>
  <c r="AS134" i="5"/>
  <c r="AR134" i="5"/>
  <c r="AT134" i="5"/>
  <c r="AU71" i="5"/>
  <c r="AU110" i="5"/>
  <c r="AR71" i="5"/>
  <c r="W71" i="5"/>
  <c r="AQ70" i="5"/>
  <c r="AR90" i="5"/>
  <c r="AY69" i="5"/>
  <c r="AV69" i="5"/>
  <c r="AN70" i="5"/>
  <c r="AR14" i="5"/>
  <c r="AO70" i="5"/>
  <c r="W14" i="5"/>
  <c r="V70" i="5"/>
  <c r="AS14" i="5"/>
  <c r="AP70" i="5"/>
  <c r="AT71" i="5"/>
  <c r="AX12" i="5"/>
  <c r="AV28" i="5"/>
  <c r="AT14" i="5"/>
  <c r="U18" i="4"/>
  <c r="U90" i="4"/>
  <c r="U162" i="4"/>
  <c r="U86" i="4"/>
  <c r="U158" i="4"/>
  <c r="U154" i="4"/>
  <c r="U74" i="4"/>
  <c r="U150" i="4"/>
  <c r="U82" i="4"/>
  <c r="AR94" i="5"/>
  <c r="AY53" i="5"/>
  <c r="AQ54" i="5"/>
  <c r="AU55" i="5"/>
  <c r="AT55" i="5"/>
  <c r="AS140" i="5"/>
  <c r="AR55" i="5"/>
  <c r="AU140" i="5"/>
  <c r="AX138" i="5"/>
  <c r="AW53" i="5"/>
  <c r="AN139" i="5"/>
  <c r="AS55" i="5"/>
  <c r="AY138" i="5"/>
  <c r="X53" i="5"/>
  <c r="AN54" i="5"/>
  <c r="AW100" i="5"/>
  <c r="AQ101" i="5"/>
  <c r="AO54" i="5"/>
  <c r="X76" i="5"/>
  <c r="AR39" i="5"/>
  <c r="V150" i="5"/>
  <c r="AQ123" i="5"/>
  <c r="AN77" i="5"/>
  <c r="W151" i="5"/>
  <c r="AW122" i="5"/>
  <c r="AR78" i="5"/>
  <c r="X37" i="5"/>
  <c r="AT151" i="5"/>
  <c r="AS78" i="5"/>
  <c r="AY37" i="5"/>
  <c r="AS151" i="5"/>
  <c r="AP77" i="5"/>
  <c r="AX37" i="5"/>
  <c r="AV149" i="5"/>
  <c r="AO77" i="5"/>
  <c r="AQ38" i="5"/>
  <c r="AO150" i="5"/>
  <c r="AQ77" i="5"/>
  <c r="AW37" i="5"/>
  <c r="AQ150" i="5"/>
  <c r="AX76" i="5"/>
  <c r="AS39" i="5"/>
  <c r="AR151" i="5"/>
  <c r="AT78" i="5"/>
  <c r="AO38" i="5"/>
  <c r="AW149" i="5"/>
  <c r="AP38" i="5"/>
  <c r="W78" i="5"/>
  <c r="W39" i="5"/>
  <c r="AN150" i="5"/>
  <c r="AQ9" i="5"/>
  <c r="AU39" i="5"/>
  <c r="AY149" i="5"/>
  <c r="AU10" i="5"/>
  <c r="AT39" i="5"/>
  <c r="AV37" i="5"/>
  <c r="AP150" i="5"/>
  <c r="AP9" i="5"/>
  <c r="AW8" i="5"/>
  <c r="AF17" i="4"/>
  <c r="AS17" i="4" s="1"/>
  <c r="AG17" i="4"/>
  <c r="AP17" i="4" s="1"/>
  <c r="AS102" i="5"/>
  <c r="AQ88" i="5"/>
  <c r="AY119" i="5"/>
  <c r="AR12" i="5"/>
  <c r="W89" i="5"/>
  <c r="X71" i="5"/>
  <c r="AX100" i="5"/>
  <c r="AT38" i="5"/>
  <c r="AW87" i="5"/>
  <c r="AV71" i="5"/>
  <c r="AN120" i="5"/>
  <c r="AR10" i="5"/>
  <c r="AR102" i="5"/>
  <c r="AP85" i="5"/>
  <c r="AX87" i="5"/>
  <c r="AQ72" i="5"/>
  <c r="AS121" i="5"/>
  <c r="AN9" i="5"/>
  <c r="AU86" i="5"/>
  <c r="AV87" i="5"/>
  <c r="AT73" i="5"/>
  <c r="X119" i="5"/>
  <c r="AO9" i="5"/>
  <c r="AY100" i="5"/>
  <c r="AV100" i="5"/>
  <c r="V72" i="5"/>
  <c r="AO120" i="5"/>
  <c r="W10" i="5"/>
  <c r="AW101" i="5"/>
  <c r="AY87" i="5"/>
  <c r="AO72" i="5"/>
  <c r="AT121" i="5"/>
  <c r="W102" i="5"/>
  <c r="V102" i="5"/>
  <c r="AO88" i="5"/>
  <c r="AP72" i="5"/>
  <c r="AW119" i="5"/>
  <c r="V9" i="5"/>
  <c r="AP101" i="5"/>
  <c r="AN88" i="5"/>
  <c r="AN72" i="5"/>
  <c r="W121" i="5"/>
  <c r="AS10" i="5"/>
  <c r="AX106" i="5"/>
  <c r="X100" i="5"/>
  <c r="V88" i="5"/>
  <c r="W73" i="5"/>
  <c r="AP120" i="5"/>
  <c r="AX8" i="5"/>
  <c r="AT89" i="5"/>
  <c r="AU73" i="5"/>
  <c r="AV119" i="5"/>
  <c r="AV8" i="5"/>
  <c r="AU102" i="5"/>
  <c r="AS89" i="5"/>
  <c r="AW71" i="5"/>
  <c r="V120" i="5"/>
  <c r="AT102" i="5"/>
  <c r="AU89" i="5"/>
  <c r="AR73" i="5"/>
  <c r="AR121" i="5"/>
  <c r="AY8" i="5"/>
  <c r="AV96" i="5"/>
  <c r="V101" i="5"/>
  <c r="AR89" i="5"/>
  <c r="AX71" i="5"/>
  <c r="AU121" i="5"/>
  <c r="AS38" i="5"/>
  <c r="AY96" i="5"/>
  <c r="X55" i="5"/>
  <c r="V139" i="5"/>
  <c r="AR140" i="5"/>
  <c r="AW138" i="5"/>
  <c r="AQ139" i="5"/>
  <c r="X138" i="5"/>
  <c r="W57" i="5"/>
  <c r="AV138" i="5"/>
  <c r="W55" i="5"/>
  <c r="AX55" i="5"/>
  <c r="AT108" i="5"/>
  <c r="AW12" i="5"/>
  <c r="AX53" i="5"/>
  <c r="AR57" i="5"/>
  <c r="AW106" i="5"/>
  <c r="AV12" i="5"/>
  <c r="AQ56" i="5"/>
  <c r="AS26" i="5"/>
  <c r="AV154" i="5"/>
  <c r="AP139" i="5"/>
  <c r="AO13" i="5"/>
  <c r="AS42" i="5"/>
  <c r="AO139" i="5"/>
  <c r="AQ13" i="5"/>
  <c r="T52" i="4"/>
  <c r="W212" i="5"/>
  <c r="AY180" i="5"/>
  <c r="AP125" i="5"/>
  <c r="AR132" i="5"/>
  <c r="AV52" i="5"/>
  <c r="AP211" i="5"/>
  <c r="AU214" i="5"/>
  <c r="AY140" i="5"/>
  <c r="AO147" i="5"/>
  <c r="W126" i="5"/>
  <c r="AF221" i="4"/>
  <c r="AO221" i="4" s="1"/>
  <c r="AH233" i="4"/>
  <c r="AU233" i="4" s="1"/>
  <c r="AN205" i="4"/>
  <c r="AS54" i="5"/>
  <c r="AT87" i="5"/>
  <c r="AR103" i="5"/>
  <c r="AT218" i="5"/>
  <c r="X186" i="5"/>
  <c r="AQ86" i="5"/>
  <c r="AU182" i="5"/>
  <c r="V131" i="5"/>
  <c r="X210" i="5"/>
  <c r="AQ181" i="5"/>
  <c r="X130" i="5"/>
  <c r="AU54" i="5"/>
  <c r="AY85" i="5"/>
  <c r="AX101" i="5"/>
  <c r="AN217" i="5"/>
  <c r="AV186" i="5"/>
  <c r="X221" i="5"/>
  <c r="AU212" i="5"/>
  <c r="W214" i="5"/>
  <c r="W142" i="5"/>
  <c r="AS148" i="5"/>
  <c r="AV180" i="5"/>
  <c r="V125" i="5"/>
  <c r="AN131" i="5"/>
  <c r="AQ53" i="5"/>
  <c r="AS87" i="5"/>
  <c r="AS103" i="5"/>
  <c r="AR202" i="5"/>
  <c r="AV216" i="5"/>
  <c r="AS188" i="5"/>
  <c r="V211" i="5"/>
  <c r="AR214" i="5"/>
  <c r="AN141" i="5"/>
  <c r="AT148" i="5"/>
  <c r="V181" i="5"/>
  <c r="AX124" i="5"/>
  <c r="AU132" i="5"/>
  <c r="W54" i="5"/>
  <c r="AR87" i="5"/>
  <c r="AT202" i="5"/>
  <c r="V217" i="5"/>
  <c r="AT212" i="5"/>
  <c r="AO181" i="5"/>
  <c r="AS126" i="5"/>
  <c r="AX130" i="5"/>
  <c r="AO53" i="5"/>
  <c r="AQ102" i="5"/>
  <c r="AU202" i="5"/>
  <c r="AQ187" i="5"/>
  <c r="AN211" i="5"/>
  <c r="AT182" i="5"/>
  <c r="AO125" i="5"/>
  <c r="AP131" i="5"/>
  <c r="AT54" i="5"/>
  <c r="V86" i="5"/>
  <c r="W103" i="5"/>
  <c r="AQ217" i="5"/>
  <c r="AY186" i="5"/>
  <c r="U122" i="4"/>
  <c r="AV224" i="4"/>
  <c r="AX210" i="5"/>
  <c r="AO213" i="5"/>
  <c r="AT142" i="5"/>
  <c r="AW146" i="5"/>
  <c r="AP181" i="5"/>
  <c r="AV124" i="5"/>
  <c r="M253" i="4"/>
  <c r="W253" i="4" s="1"/>
  <c r="AS132" i="5"/>
  <c r="V53" i="5"/>
  <c r="AU87" i="5"/>
  <c r="AP102" i="5"/>
  <c r="X216" i="5"/>
  <c r="W188" i="5"/>
  <c r="AW210" i="5"/>
  <c r="AT214" i="5"/>
  <c r="AS142" i="5"/>
  <c r="AU148" i="5"/>
  <c r="W182" i="5"/>
  <c r="AQ125" i="5"/>
  <c r="M225" i="4"/>
  <c r="V225" i="4" s="1"/>
  <c r="AO131" i="5"/>
  <c r="AP53" i="5"/>
  <c r="AP86" i="5"/>
  <c r="AV101" i="5"/>
  <c r="AE186" i="4"/>
  <c r="AV186" i="4" s="1"/>
  <c r="W218" i="5"/>
  <c r="V187" i="5"/>
  <c r="AQ211" i="5"/>
  <c r="AQ141" i="5"/>
  <c r="AN147" i="5"/>
  <c r="AN181" i="5"/>
  <c r="AY124" i="5"/>
  <c r="W132" i="5"/>
  <c r="AR54" i="5"/>
  <c r="AO86" i="5"/>
  <c r="AO102" i="5"/>
  <c r="AE218" i="4"/>
  <c r="AV218" i="4" s="1"/>
  <c r="AO217" i="5"/>
  <c r="AO187" i="5"/>
  <c r="AO211" i="5"/>
  <c r="AY212" i="5"/>
  <c r="AP141" i="5"/>
  <c r="AQ147" i="5"/>
  <c r="X180" i="5"/>
  <c r="AW124" i="5"/>
  <c r="AQ131" i="5"/>
  <c r="AN53" i="5"/>
  <c r="X85" i="5"/>
  <c r="AY101" i="5"/>
  <c r="AP217" i="5"/>
  <c r="AX186" i="5"/>
  <c r="AS212" i="5"/>
  <c r="AX212" i="5"/>
  <c r="AP147" i="5"/>
  <c r="AR182" i="5"/>
  <c r="X124" i="5"/>
  <c r="AT132" i="5"/>
  <c r="AX52" i="5"/>
  <c r="AV85" i="5"/>
  <c r="AU103" i="5"/>
  <c r="AX216" i="5"/>
  <c r="AP187" i="5"/>
  <c r="AX170" i="5"/>
  <c r="AR126" i="5"/>
  <c r="AR212" i="5"/>
  <c r="AS214" i="5"/>
  <c r="AX140" i="5"/>
  <c r="AR148" i="5"/>
  <c r="AX180" i="5"/>
  <c r="AU126" i="5"/>
  <c r="AO205" i="4"/>
  <c r="AV130" i="5"/>
  <c r="AY52" i="5"/>
  <c r="AW85" i="5"/>
  <c r="X101" i="5"/>
  <c r="U238" i="4"/>
  <c r="AY216" i="5"/>
  <c r="AT188" i="5"/>
  <c r="V171" i="5"/>
  <c r="AX85" i="5"/>
  <c r="AN102" i="5"/>
  <c r="AS218" i="5"/>
  <c r="AW186" i="5"/>
  <c r="AW170" i="5"/>
  <c r="AV173" i="5"/>
  <c r="X250" i="5"/>
  <c r="AU50" i="5"/>
  <c r="V97" i="5"/>
  <c r="AX36" i="5"/>
  <c r="AR86" i="5"/>
  <c r="X165" i="5"/>
  <c r="AN182" i="5"/>
  <c r="AT206" i="5"/>
  <c r="W26" i="5"/>
  <c r="V11" i="5"/>
  <c r="AV250" i="5"/>
  <c r="AQ49" i="5"/>
  <c r="X96" i="5"/>
  <c r="AN37" i="5"/>
  <c r="AO85" i="5"/>
  <c r="AV165" i="5"/>
  <c r="AS206" i="5"/>
  <c r="AW24" i="5"/>
  <c r="AS92" i="5"/>
  <c r="AU252" i="5"/>
  <c r="AS31" i="5"/>
  <c r="AN25" i="5"/>
  <c r="U142" i="4"/>
  <c r="AV48" i="5"/>
  <c r="AY36" i="5"/>
  <c r="AQ85" i="5"/>
  <c r="AS183" i="5"/>
  <c r="AQ205" i="5"/>
  <c r="AV24" i="5"/>
  <c r="AU92" i="5"/>
  <c r="AR252" i="5"/>
  <c r="AN30" i="5"/>
  <c r="U146" i="4"/>
  <c r="AO49" i="5"/>
  <c r="AQ97" i="5"/>
  <c r="AR38" i="5"/>
  <c r="AN85" i="5"/>
  <c r="M194" i="4"/>
  <c r="V194" i="4" s="1"/>
  <c r="AP166" i="5"/>
  <c r="AO182" i="5"/>
  <c r="AE214" i="4"/>
  <c r="AN214" i="4" s="1"/>
  <c r="AV44" i="5"/>
  <c r="AP205" i="5"/>
  <c r="AY24" i="5"/>
  <c r="AT252" i="5"/>
  <c r="W50" i="5"/>
  <c r="AO97" i="5"/>
  <c r="M257" i="4"/>
  <c r="W257" i="4" s="1"/>
  <c r="X36" i="5"/>
  <c r="AY84" i="5"/>
  <c r="W167" i="5"/>
  <c r="AX181" i="5"/>
  <c r="AU26" i="5"/>
  <c r="AY250" i="5"/>
  <c r="AN221" i="5"/>
  <c r="W252" i="5"/>
  <c r="AN49" i="5"/>
  <c r="AP97" i="5"/>
  <c r="AW36" i="5"/>
  <c r="AV84" i="5"/>
  <c r="AU167" i="5"/>
  <c r="AY181" i="5"/>
  <c r="AX204" i="5"/>
  <c r="AX24" i="5"/>
  <c r="AP251" i="5"/>
  <c r="AW220" i="5"/>
  <c r="AS50" i="5"/>
  <c r="AU98" i="5"/>
  <c r="AG233" i="4"/>
  <c r="AT233" i="4" s="1"/>
  <c r="AV36" i="5"/>
  <c r="AS167" i="5"/>
  <c r="AW181" i="5"/>
  <c r="AV204" i="5"/>
  <c r="X24" i="5"/>
  <c r="AO251" i="5"/>
  <c r="V49" i="5"/>
  <c r="AN97" i="5"/>
  <c r="W86" i="5"/>
  <c r="AR167" i="5"/>
  <c r="AP182" i="5"/>
  <c r="X204" i="5"/>
  <c r="AP25" i="5"/>
  <c r="AG191" i="4"/>
  <c r="AT191" i="4" s="1"/>
  <c r="AG203" i="4"/>
  <c r="AP203" i="4" s="1"/>
  <c r="AN251" i="5"/>
  <c r="V13" i="5"/>
  <c r="AP222" i="5"/>
  <c r="AT50" i="5"/>
  <c r="AW96" i="5"/>
  <c r="AP37" i="5"/>
  <c r="AT86" i="5"/>
  <c r="AX165" i="5"/>
  <c r="X181" i="5"/>
  <c r="AY204" i="5"/>
  <c r="AQ25" i="5"/>
  <c r="AP13" i="5"/>
  <c r="AR223" i="5"/>
  <c r="AP49" i="5"/>
  <c r="AX96" i="5"/>
  <c r="V37" i="5"/>
  <c r="X84" i="5"/>
  <c r="V166" i="5"/>
  <c r="AQ182" i="5"/>
  <c r="AW204" i="5"/>
  <c r="AO25" i="5"/>
  <c r="AG259" i="4"/>
  <c r="AP259" i="4" s="1"/>
  <c r="V251" i="5"/>
  <c r="AN13" i="5"/>
  <c r="AW221" i="5"/>
  <c r="AO205" i="5"/>
  <c r="AR50" i="5"/>
  <c r="W98" i="5"/>
  <c r="AQ37" i="5"/>
  <c r="AS86" i="5"/>
  <c r="AG242" i="4"/>
  <c r="AX242" i="4" s="1"/>
  <c r="AY165" i="5"/>
  <c r="V182" i="5"/>
  <c r="AE258" i="4"/>
  <c r="AV258" i="4" s="1"/>
  <c r="V205" i="5"/>
  <c r="V25" i="5"/>
  <c r="M219" i="4"/>
  <c r="W219" i="4" s="1"/>
  <c r="AH231" i="4"/>
  <c r="AM231" i="4" s="1"/>
  <c r="AW250" i="5"/>
  <c r="AW165" i="5"/>
  <c r="AX48" i="5"/>
  <c r="AS98" i="5"/>
  <c r="AU38" i="5"/>
  <c r="V85" i="5"/>
  <c r="AH202" i="4"/>
  <c r="AM202" i="4" s="1"/>
  <c r="AT167" i="5"/>
  <c r="AU183" i="5"/>
  <c r="AR206" i="5"/>
  <c r="AR26" i="5"/>
  <c r="AQ251" i="5"/>
  <c r="U66" i="4"/>
  <c r="AY48" i="5"/>
  <c r="AR98" i="5"/>
  <c r="AO37" i="5"/>
  <c r="AX84" i="5"/>
  <c r="AN166" i="5"/>
  <c r="W183" i="5"/>
  <c r="AU206" i="5"/>
  <c r="X40" i="5"/>
  <c r="AX250" i="5"/>
  <c r="AG181" i="4"/>
  <c r="AL181" i="4" s="1"/>
  <c r="AU42" i="5"/>
  <c r="AQ241" i="5"/>
  <c r="AH217" i="4"/>
  <c r="AU217" i="4" s="1"/>
  <c r="AG257" i="4"/>
  <c r="AQ45" i="5"/>
  <c r="AW200" i="5"/>
  <c r="AF191" i="4"/>
  <c r="AH219" i="4"/>
  <c r="AM219" i="4" s="1"/>
  <c r="AT92" i="5"/>
  <c r="AN171" i="5"/>
  <c r="AS207" i="5"/>
  <c r="AF218" i="4"/>
  <c r="AK218" i="4" s="1"/>
  <c r="AP209" i="5"/>
  <c r="AQ209" i="5"/>
  <c r="V117" i="5"/>
  <c r="AY28" i="5"/>
  <c r="AH245" i="4"/>
  <c r="AM245" i="4" s="1"/>
  <c r="AX164" i="5"/>
  <c r="U197" i="4"/>
  <c r="M218" i="4"/>
  <c r="V218" i="4" s="1"/>
  <c r="AN45" i="5"/>
  <c r="AN201" i="5"/>
  <c r="AF259" i="4"/>
  <c r="AY90" i="5"/>
  <c r="X170" i="5"/>
  <c r="AQ222" i="5"/>
  <c r="AS30" i="5"/>
  <c r="M34" i="4"/>
  <c r="W34" i="4" s="1"/>
  <c r="AS210" i="5"/>
  <c r="AT118" i="5"/>
  <c r="AW28" i="5"/>
  <c r="AT258" i="4"/>
  <c r="AQ165" i="5"/>
  <c r="AE225" i="4"/>
  <c r="AN225" i="4" s="1"/>
  <c r="X44" i="5"/>
  <c r="AP201" i="5"/>
  <c r="M223" i="4"/>
  <c r="X223" i="4" s="1"/>
  <c r="X90" i="5"/>
  <c r="AQ171" i="5"/>
  <c r="AN222" i="5"/>
  <c r="AN209" i="5"/>
  <c r="AO29" i="5"/>
  <c r="AU258" i="4"/>
  <c r="AE257" i="4"/>
  <c r="AN257" i="4" s="1"/>
  <c r="AR46" i="5"/>
  <c r="X200" i="5"/>
  <c r="AH247" i="4"/>
  <c r="AY247" i="4" s="1"/>
  <c r="AX90" i="5"/>
  <c r="AP171" i="5"/>
  <c r="U69" i="4"/>
  <c r="AR210" i="5"/>
  <c r="AT242" i="5"/>
  <c r="AS118" i="5"/>
  <c r="AX28" i="5"/>
  <c r="AW164" i="5"/>
  <c r="AG194" i="4"/>
  <c r="AL194" i="4" s="1"/>
  <c r="AU46" i="5"/>
  <c r="AO201" i="5"/>
  <c r="M195" i="4"/>
  <c r="X195" i="4" s="1"/>
  <c r="AV90" i="5"/>
  <c r="AS172" i="5"/>
  <c r="AX208" i="5"/>
  <c r="AN29" i="5"/>
  <c r="W46" i="5"/>
  <c r="AW90" i="5"/>
  <c r="V29" i="5"/>
  <c r="AQ246" i="5"/>
  <c r="AS46" i="5"/>
  <c r="AW104" i="5"/>
  <c r="AS202" i="5"/>
  <c r="AN91" i="5"/>
  <c r="AY170" i="5"/>
  <c r="V190" i="5"/>
  <c r="AE216" i="4"/>
  <c r="AV216" i="4" s="1"/>
  <c r="AE248" i="4"/>
  <c r="AJ248" i="4" s="1"/>
  <c r="AP29" i="5"/>
  <c r="X245" i="5"/>
  <c r="AT46" i="5"/>
  <c r="X104" i="5"/>
  <c r="AV200" i="5"/>
  <c r="V75" i="5"/>
  <c r="AO171" i="5"/>
  <c r="AU191" i="5"/>
  <c r="AX221" i="5"/>
  <c r="AG173" i="4"/>
  <c r="AL173" i="4" s="1"/>
  <c r="AQ29" i="5"/>
  <c r="AU122" i="5"/>
  <c r="AQ91" i="5"/>
  <c r="AR172" i="5"/>
  <c r="AX189" i="5"/>
  <c r="AF133" i="4"/>
  <c r="AO133" i="4" s="1"/>
  <c r="AF98" i="4"/>
  <c r="AK98" i="4" s="1"/>
  <c r="AN241" i="5"/>
  <c r="AP117" i="5"/>
  <c r="AT30" i="5"/>
  <c r="AG189" i="4"/>
  <c r="AX189" i="4" s="1"/>
  <c r="AS166" i="5"/>
  <c r="AE246" i="4"/>
  <c r="AN246" i="4" s="1"/>
  <c r="AY44" i="5"/>
  <c r="AO121" i="5"/>
  <c r="AQ201" i="5"/>
  <c r="AP91" i="5"/>
  <c r="AT172" i="5"/>
  <c r="AW189" i="5"/>
  <c r="W30" i="5"/>
  <c r="AH253" i="4"/>
  <c r="AQ253" i="4" s="1"/>
  <c r="AP45" i="5"/>
  <c r="AH206" i="4"/>
  <c r="AY206" i="4" s="1"/>
  <c r="W202" i="5"/>
  <c r="AR92" i="5"/>
  <c r="AU172" i="5"/>
  <c r="AR191" i="5"/>
  <c r="AE256" i="4"/>
  <c r="AN256" i="4" s="1"/>
  <c r="AR242" i="5"/>
  <c r="X116" i="5"/>
  <c r="X28" i="5"/>
  <c r="AH201" i="4"/>
  <c r="AM201" i="4" s="1"/>
  <c r="M241" i="4"/>
  <c r="W241" i="4" s="1"/>
  <c r="AO165" i="5"/>
  <c r="AX44" i="5"/>
  <c r="AY200" i="5"/>
  <c r="V91" i="5"/>
  <c r="W172" i="5"/>
  <c r="W207" i="5"/>
  <c r="AU30" i="5"/>
  <c r="AF217" i="4"/>
  <c r="AW217" i="4" s="1"/>
  <c r="AN165" i="5"/>
  <c r="AO45" i="5"/>
  <c r="AX200" i="5"/>
  <c r="AO91" i="5"/>
  <c r="AT207" i="5"/>
  <c r="AW240" i="5"/>
  <c r="AG229" i="4"/>
  <c r="AL229" i="4" s="1"/>
  <c r="AF231" i="4"/>
  <c r="AW231" i="4" s="1"/>
  <c r="X205" i="5"/>
  <c r="AQ223" i="5"/>
  <c r="AE209" i="4"/>
  <c r="AN209" i="4" s="1"/>
  <c r="AP41" i="5"/>
  <c r="AX10" i="5"/>
  <c r="V221" i="5"/>
  <c r="AU47" i="5"/>
  <c r="AU224" i="5"/>
  <c r="V41" i="5"/>
  <c r="AW10" i="5"/>
  <c r="AX220" i="5"/>
  <c r="AV45" i="5"/>
  <c r="W224" i="5"/>
  <c r="M254" i="4"/>
  <c r="AO11" i="5"/>
  <c r="AP221" i="5"/>
  <c r="AS47" i="5"/>
  <c r="AE196" i="4"/>
  <c r="AV196" i="4" s="1"/>
  <c r="AV222" i="5"/>
  <c r="AF242" i="4"/>
  <c r="AS242" i="4" s="1"/>
  <c r="AQ41" i="5"/>
  <c r="AN11" i="5"/>
  <c r="W47" i="5"/>
  <c r="AE200" i="4"/>
  <c r="AN200" i="4" s="1"/>
  <c r="AN223" i="5"/>
  <c r="AH242" i="4"/>
  <c r="AU242" i="4" s="1"/>
  <c r="AO41" i="5"/>
  <c r="AT12" i="5"/>
  <c r="AT222" i="5"/>
  <c r="AN46" i="5"/>
  <c r="AH59" i="4"/>
  <c r="AQ59" i="4" s="1"/>
  <c r="AR224" i="5"/>
  <c r="AY40" i="5"/>
  <c r="AP11" i="5"/>
  <c r="AU222" i="5"/>
  <c r="X222" i="5"/>
  <c r="AR42" i="5"/>
  <c r="W12" i="5"/>
  <c r="AV220" i="5"/>
  <c r="AV40" i="5"/>
  <c r="AF247" i="4"/>
  <c r="AK247" i="4" s="1"/>
  <c r="AS222" i="5"/>
  <c r="AY221" i="5"/>
  <c r="AP223" i="5"/>
  <c r="AH190" i="4"/>
  <c r="AU190" i="4" s="1"/>
  <c r="AY10" i="5"/>
  <c r="X220" i="5"/>
  <c r="V223" i="5"/>
  <c r="AT42" i="5"/>
  <c r="AV10" i="5"/>
  <c r="AR222" i="5"/>
  <c r="AX222" i="5"/>
  <c r="W42" i="5"/>
  <c r="AQ11" i="5"/>
  <c r="AO221" i="5"/>
  <c r="AS224" i="5"/>
  <c r="AW40" i="5"/>
  <c r="AU12" i="5"/>
  <c r="AQ221" i="5"/>
  <c r="AT224" i="5"/>
  <c r="AX40" i="5"/>
  <c r="AS12" i="5"/>
  <c r="W222" i="5"/>
  <c r="T141" i="4"/>
  <c r="AH184" i="4"/>
  <c r="AQ184" i="4" s="1"/>
  <c r="AO223" i="5"/>
  <c r="AE206" i="4"/>
  <c r="AJ206" i="4" s="1"/>
  <c r="AE238" i="4"/>
  <c r="AJ238" i="4" s="1"/>
  <c r="AE38" i="4"/>
  <c r="AV38" i="4" s="1"/>
  <c r="V193" i="5"/>
  <c r="AO230" i="5"/>
  <c r="AX88" i="5"/>
  <c r="AS106" i="5"/>
  <c r="AW74" i="5"/>
  <c r="AS60" i="5"/>
  <c r="AT175" i="5"/>
  <c r="AW229" i="5"/>
  <c r="AN89" i="5"/>
  <c r="AY58" i="5"/>
  <c r="AF134" i="4"/>
  <c r="AO134" i="4" s="1"/>
  <c r="AQ193" i="5"/>
  <c r="AT231" i="5"/>
  <c r="AP246" i="5"/>
  <c r="AU90" i="5"/>
  <c r="W106" i="5"/>
  <c r="AP75" i="5"/>
  <c r="AO59" i="5"/>
  <c r="X93" i="5"/>
  <c r="AO209" i="5"/>
  <c r="AY192" i="5"/>
  <c r="AY194" i="4"/>
  <c r="AV229" i="5"/>
  <c r="AS247" i="5"/>
  <c r="W90" i="5"/>
  <c r="AT106" i="5"/>
  <c r="AQ75" i="5"/>
  <c r="AX58" i="5"/>
  <c r="AU95" i="5"/>
  <c r="AS194" i="5"/>
  <c r="W210" i="5"/>
  <c r="AV192" i="5"/>
  <c r="X229" i="5"/>
  <c r="V246" i="5"/>
  <c r="AT90" i="5"/>
  <c r="AY104" i="5"/>
  <c r="AN75" i="5"/>
  <c r="V59" i="5"/>
  <c r="AO94" i="5"/>
  <c r="M157" i="4"/>
  <c r="X157" i="4" s="1"/>
  <c r="AE212" i="4"/>
  <c r="AN212" i="4" s="1"/>
  <c r="AT210" i="5"/>
  <c r="AN193" i="5"/>
  <c r="AP230" i="5"/>
  <c r="AO246" i="5"/>
  <c r="V89" i="5"/>
  <c r="AR106" i="5"/>
  <c r="AR76" i="5"/>
  <c r="X58" i="5"/>
  <c r="AQ94" i="5"/>
  <c r="AQ59" i="5"/>
  <c r="AE154" i="4"/>
  <c r="AR154" i="4" s="1"/>
  <c r="AU194" i="5"/>
  <c r="AE213" i="4"/>
  <c r="AV213" i="4" s="1"/>
  <c r="AE245" i="4"/>
  <c r="AV245" i="4" s="1"/>
  <c r="AM214" i="4"/>
  <c r="AQ230" i="5"/>
  <c r="AR247" i="5"/>
  <c r="AS90" i="5"/>
  <c r="AS76" i="5"/>
  <c r="AV58" i="5"/>
  <c r="AP94" i="5"/>
  <c r="AU210" i="5"/>
  <c r="AP193" i="5"/>
  <c r="AH205" i="4"/>
  <c r="AM205" i="4" s="1"/>
  <c r="AN230" i="5"/>
  <c r="AT247" i="5"/>
  <c r="AE226" i="4"/>
  <c r="AR226" i="4" s="1"/>
  <c r="AV104" i="5"/>
  <c r="W76" i="5"/>
  <c r="AT60" i="5"/>
  <c r="V94" i="5"/>
  <c r="AH98" i="4"/>
  <c r="AM98" i="4" s="1"/>
  <c r="AF27" i="4"/>
  <c r="AK27" i="4" s="1"/>
  <c r="AH91" i="4"/>
  <c r="AM91" i="4" s="1"/>
  <c r="AH167" i="4"/>
  <c r="AM167" i="4" s="1"/>
  <c r="AE139" i="4"/>
  <c r="AR139" i="4" s="1"/>
  <c r="AY208" i="5"/>
  <c r="AO193" i="5"/>
  <c r="AH193" i="4"/>
  <c r="AM193" i="4" s="1"/>
  <c r="AY229" i="5"/>
  <c r="AW245" i="5"/>
  <c r="AY88" i="5"/>
  <c r="AN105" i="5"/>
  <c r="X74" i="5"/>
  <c r="AP59" i="5"/>
  <c r="AO14" i="5"/>
  <c r="AR95" i="5"/>
  <c r="AF58" i="4"/>
  <c r="AK58" i="4" s="1"/>
  <c r="AG15" i="4"/>
  <c r="AX15" i="4" s="1"/>
  <c r="AG27" i="4"/>
  <c r="AT27" i="4" s="1"/>
  <c r="M131" i="4"/>
  <c r="W131" i="4" s="1"/>
  <c r="AG143" i="4"/>
  <c r="AL143" i="4" s="1"/>
  <c r="AV208" i="5"/>
  <c r="AT194" i="5"/>
  <c r="AG221" i="4"/>
  <c r="AT221" i="4" s="1"/>
  <c r="V230" i="5"/>
  <c r="AY245" i="5"/>
  <c r="AV88" i="5"/>
  <c r="AX104" i="5"/>
  <c r="AY74" i="5"/>
  <c r="AW58" i="5"/>
  <c r="AT140" i="5"/>
  <c r="AQ14" i="5"/>
  <c r="AX93" i="5"/>
  <c r="AQ206" i="5"/>
  <c r="AV221" i="5"/>
  <c r="AG39" i="4"/>
  <c r="AP39" i="4" s="1"/>
  <c r="M46" i="4"/>
  <c r="X46" i="4" s="1"/>
  <c r="AF79" i="4"/>
  <c r="AK79" i="4" s="1"/>
  <c r="AH131" i="4"/>
  <c r="AQ131" i="4" s="1"/>
  <c r="X208" i="5"/>
  <c r="AF209" i="4"/>
  <c r="AO209" i="4" s="1"/>
  <c r="AU231" i="5"/>
  <c r="AV245" i="5"/>
  <c r="AW88" i="5"/>
  <c r="V105" i="5"/>
  <c r="AT76" i="5"/>
  <c r="W60" i="5"/>
  <c r="AP14" i="5"/>
  <c r="AT111" i="5"/>
  <c r="AW205" i="5"/>
  <c r="AF86" i="4"/>
  <c r="AK86" i="4" s="1"/>
  <c r="V209" i="5"/>
  <c r="X192" i="5"/>
  <c r="AF233" i="4"/>
  <c r="AW233" i="4" s="1"/>
  <c r="AQ230" i="4"/>
  <c r="AS231" i="5"/>
  <c r="AX245" i="5"/>
  <c r="X88" i="5"/>
  <c r="AP105" i="5"/>
  <c r="AU76" i="5"/>
  <c r="AR60" i="5"/>
  <c r="AO110" i="5"/>
  <c r="M70" i="4"/>
  <c r="X70" i="4" s="1"/>
  <c r="T152" i="4"/>
  <c r="AH18" i="4"/>
  <c r="AY18" i="4" s="1"/>
  <c r="AF34" i="4"/>
  <c r="AK34" i="4" s="1"/>
  <c r="AF15" i="4"/>
  <c r="AW15" i="4" s="1"/>
  <c r="AF107" i="4"/>
  <c r="AK107" i="4" s="1"/>
  <c r="M159" i="4"/>
  <c r="V159" i="4" s="1"/>
  <c r="AG171" i="4"/>
  <c r="AL171" i="4" s="1"/>
  <c r="AW192" i="5"/>
  <c r="AF197" i="4"/>
  <c r="AK197" i="4" s="1"/>
  <c r="M221" i="4"/>
  <c r="V221" i="4" s="1"/>
  <c r="AX229" i="5"/>
  <c r="W247" i="5"/>
  <c r="AP89" i="5"/>
  <c r="AU106" i="5"/>
  <c r="AV74" i="5"/>
  <c r="AU111" i="5"/>
  <c r="W194" i="5"/>
  <c r="AH249" i="4"/>
  <c r="AM249" i="4" s="1"/>
  <c r="W231" i="5"/>
  <c r="AU247" i="5"/>
  <c r="AO89" i="5"/>
  <c r="AO105" i="5"/>
  <c r="AH207" i="4"/>
  <c r="AY207" i="4" s="1"/>
  <c r="AF219" i="4"/>
  <c r="AO219" i="4" s="1"/>
  <c r="AO75" i="5"/>
  <c r="AN59" i="5"/>
  <c r="AX173" i="5"/>
  <c r="AX205" i="5"/>
  <c r="AF171" i="4"/>
  <c r="AS171" i="4" s="1"/>
  <c r="AG249" i="4"/>
  <c r="AT249" i="4" s="1"/>
  <c r="AP174" i="5"/>
  <c r="AO123" i="5"/>
  <c r="AH187" i="4"/>
  <c r="AM187" i="4" s="1"/>
  <c r="S251" i="4"/>
  <c r="AE125" i="4"/>
  <c r="AR125" i="4" s="1"/>
  <c r="M256" i="4"/>
  <c r="W256" i="4" s="1"/>
  <c r="U184" i="4"/>
  <c r="AK254" i="4"/>
  <c r="AG199" i="4"/>
  <c r="AT199" i="4" s="1"/>
  <c r="AU124" i="5"/>
  <c r="V110" i="5"/>
  <c r="AF101" i="4"/>
  <c r="AK101" i="4" s="1"/>
  <c r="AE70" i="4"/>
  <c r="AJ70" i="4" s="1"/>
  <c r="AH221" i="4"/>
  <c r="AQ221" i="4" s="1"/>
  <c r="AH251" i="4"/>
  <c r="AU251" i="4" s="1"/>
  <c r="AP123" i="5"/>
  <c r="M22" i="4"/>
  <c r="V22" i="4" s="1"/>
  <c r="AF239" i="4"/>
  <c r="AO239" i="4" s="1"/>
  <c r="AT124" i="5"/>
  <c r="W111" i="5"/>
  <c r="AH169" i="4"/>
  <c r="AM169" i="4" s="1"/>
  <c r="AF256" i="4"/>
  <c r="AO256" i="4" s="1"/>
  <c r="AU230" i="4"/>
  <c r="AS58" i="5"/>
  <c r="V123" i="5"/>
  <c r="AG225" i="4"/>
  <c r="AP225" i="4" s="1"/>
  <c r="AG237" i="4"/>
  <c r="AX237" i="4" s="1"/>
  <c r="AH17" i="4"/>
  <c r="AM17" i="4" s="1"/>
  <c r="AF161" i="4"/>
  <c r="AW161" i="4" s="1"/>
  <c r="AF122" i="4"/>
  <c r="AK122" i="4" s="1"/>
  <c r="M185" i="4"/>
  <c r="V185" i="4" s="1"/>
  <c r="AQ153" i="5"/>
  <c r="AR124" i="5"/>
  <c r="AV106" i="5"/>
  <c r="AQ203" i="5"/>
  <c r="AW93" i="5"/>
  <c r="X109" i="5"/>
  <c r="X189" i="5"/>
  <c r="U141" i="4"/>
  <c r="AH15" i="4"/>
  <c r="AM15" i="4" s="1"/>
  <c r="AE240" i="4"/>
  <c r="AN240" i="4" s="1"/>
  <c r="AY122" i="5"/>
  <c r="AS111" i="5"/>
  <c r="AG253" i="4"/>
  <c r="AL253" i="4" s="1"/>
  <c r="X122" i="5"/>
  <c r="X26" i="5"/>
  <c r="AX109" i="5"/>
  <c r="AE242" i="4"/>
  <c r="AR242" i="4" s="1"/>
  <c r="AS124" i="5"/>
  <c r="AY13" i="5"/>
  <c r="AT95" i="5"/>
  <c r="AN158" i="5"/>
  <c r="AP129" i="5"/>
  <c r="AP198" i="5"/>
  <c r="W124" i="5"/>
  <c r="AF33" i="4"/>
  <c r="AO33" i="4" s="1"/>
  <c r="AH45" i="4"/>
  <c r="AY45" i="4" s="1"/>
  <c r="AF138" i="4"/>
  <c r="AK138" i="4" s="1"/>
  <c r="AV122" i="5"/>
  <c r="AG55" i="4"/>
  <c r="AT55" i="4" s="1"/>
  <c r="AN123" i="5"/>
  <c r="AO203" i="5"/>
  <c r="AV13" i="5"/>
  <c r="AN94" i="5"/>
  <c r="AV205" i="5"/>
  <c r="M85" i="4"/>
  <c r="V85" i="4" s="1"/>
  <c r="AE57" i="4"/>
  <c r="AN57" i="4" s="1"/>
  <c r="AF74" i="4"/>
  <c r="AS74" i="4" s="1"/>
  <c r="AG186" i="4"/>
  <c r="AX186" i="4" s="1"/>
  <c r="AF226" i="4"/>
  <c r="AK226" i="4" s="1"/>
  <c r="AS95" i="5"/>
  <c r="W191" i="5"/>
  <c r="AY205" i="5"/>
  <c r="AS162" i="5"/>
  <c r="AL221" i="4"/>
  <c r="V214" i="5"/>
  <c r="AN78" i="5"/>
  <c r="AQ161" i="5"/>
  <c r="M202" i="4"/>
  <c r="W202" i="4" s="1"/>
  <c r="M214" i="4"/>
  <c r="V214" i="4" s="1"/>
  <c r="AV213" i="5"/>
  <c r="AW152" i="5"/>
  <c r="M199" i="4"/>
  <c r="X199" i="4" s="1"/>
  <c r="AH239" i="4"/>
  <c r="AU239" i="4" s="1"/>
  <c r="AO30" i="5"/>
  <c r="AV109" i="5"/>
  <c r="AE232" i="4"/>
  <c r="AN232" i="4" s="1"/>
  <c r="V161" i="5"/>
  <c r="AF202" i="4"/>
  <c r="AO202" i="4" s="1"/>
  <c r="AR215" i="5"/>
  <c r="AT154" i="5"/>
  <c r="AG187" i="4"/>
  <c r="AP187" i="4" s="1"/>
  <c r="AV29" i="5"/>
  <c r="AG69" i="4"/>
  <c r="AL69" i="4" s="1"/>
  <c r="U21" i="4"/>
  <c r="AN161" i="5"/>
  <c r="X29" i="5"/>
  <c r="U10" i="4"/>
  <c r="U164" i="4"/>
  <c r="AE204" i="4"/>
  <c r="AV204" i="4" s="1"/>
  <c r="AV160" i="5"/>
  <c r="AP30" i="5"/>
  <c r="M149" i="4"/>
  <c r="X149" i="4" s="1"/>
  <c r="AF51" i="4"/>
  <c r="AS51" i="4" s="1"/>
  <c r="M63" i="4"/>
  <c r="W63" i="4" s="1"/>
  <c r="W162" i="5"/>
  <c r="AG97" i="4"/>
  <c r="AL97" i="4" s="1"/>
  <c r="U108" i="4"/>
  <c r="U172" i="4"/>
  <c r="AR162" i="5"/>
  <c r="AQ30" i="5"/>
  <c r="AN110" i="5"/>
  <c r="AP161" i="5"/>
  <c r="AR47" i="5"/>
  <c r="AW125" i="5"/>
  <c r="M27" i="4"/>
  <c r="V27" i="4" s="1"/>
  <c r="AF39" i="4"/>
  <c r="AK39" i="4" s="1"/>
  <c r="AG91" i="4"/>
  <c r="AP91" i="4" s="1"/>
  <c r="AH103" i="4"/>
  <c r="AY103" i="4" s="1"/>
  <c r="AX160" i="5"/>
  <c r="AY45" i="5"/>
  <c r="M79" i="4"/>
  <c r="X79" i="4" s="1"/>
  <c r="M183" i="4"/>
  <c r="X183" i="4" s="1"/>
  <c r="X160" i="5"/>
  <c r="AS15" i="5"/>
  <c r="AX45" i="5"/>
  <c r="X173" i="5"/>
  <c r="T84" i="4"/>
  <c r="S64" i="4"/>
  <c r="AY160" i="5"/>
  <c r="AO214" i="5"/>
  <c r="AF143" i="4"/>
  <c r="AO143" i="4" s="1"/>
  <c r="AG155" i="4"/>
  <c r="AP155" i="4" s="1"/>
  <c r="AO161" i="5"/>
  <c r="AF250" i="4"/>
  <c r="AW250" i="4" s="1"/>
  <c r="X213" i="5"/>
  <c r="M259" i="4"/>
  <c r="U173" i="4"/>
  <c r="AG167" i="4"/>
  <c r="AX167" i="4" s="1"/>
  <c r="T60" i="4"/>
  <c r="U132" i="4"/>
  <c r="AE188" i="4"/>
  <c r="AR188" i="4" s="1"/>
  <c r="AU162" i="5"/>
  <c r="AE241" i="4"/>
  <c r="AN241" i="4" s="1"/>
  <c r="AX213" i="5"/>
  <c r="AE202" i="4"/>
  <c r="AV202" i="4" s="1"/>
  <c r="AE234" i="4"/>
  <c r="AV234" i="4" s="1"/>
  <c r="AF235" i="4"/>
  <c r="AS235" i="4" s="1"/>
  <c r="AG90" i="4"/>
  <c r="AL90" i="4" s="1"/>
  <c r="AH83" i="4"/>
  <c r="AM83" i="4" s="1"/>
  <c r="AG131" i="4"/>
  <c r="AL131" i="4" s="1"/>
  <c r="AE220" i="4"/>
  <c r="AV220" i="4" s="1"/>
  <c r="AP214" i="5"/>
  <c r="AR74" i="5"/>
  <c r="AN43" i="5"/>
  <c r="AH102" i="4"/>
  <c r="AU102" i="4" s="1"/>
  <c r="AH142" i="4"/>
  <c r="AM142" i="4" s="1"/>
  <c r="AH186" i="4"/>
  <c r="AU186" i="4" s="1"/>
  <c r="AG226" i="4"/>
  <c r="AP226" i="4" s="1"/>
  <c r="AQ214" i="5"/>
  <c r="AN73" i="5"/>
  <c r="AH223" i="4"/>
  <c r="AU223" i="4" s="1"/>
  <c r="M251" i="4"/>
  <c r="X251" i="4" s="1"/>
  <c r="V43" i="5"/>
  <c r="AR15" i="5"/>
  <c r="AY109" i="5"/>
  <c r="AR63" i="5"/>
  <c r="U144" i="4"/>
  <c r="AV128" i="5"/>
  <c r="AG201" i="4"/>
  <c r="AT201" i="4" s="1"/>
  <c r="AF241" i="4"/>
  <c r="AW241" i="4" s="1"/>
  <c r="AX197" i="5"/>
  <c r="X56" i="5"/>
  <c r="AS28" i="5"/>
  <c r="AP62" i="5"/>
  <c r="AH71" i="4"/>
  <c r="AU71" i="4" s="1"/>
  <c r="AG111" i="4"/>
  <c r="AL111" i="4" s="1"/>
  <c r="U8" i="4"/>
  <c r="V129" i="5"/>
  <c r="AE201" i="4"/>
  <c r="AV201" i="4" s="1"/>
  <c r="AT199" i="5"/>
  <c r="AN214" i="5"/>
  <c r="AU74" i="5"/>
  <c r="AU44" i="5"/>
  <c r="AO27" i="5"/>
  <c r="AN14" i="5"/>
  <c r="X45" i="5"/>
  <c r="AO62" i="5"/>
  <c r="AX157" i="5"/>
  <c r="AE146" i="4"/>
  <c r="AR146" i="4" s="1"/>
  <c r="AE184" i="4"/>
  <c r="AV184" i="4" s="1"/>
  <c r="U152" i="4"/>
  <c r="U220" i="4"/>
  <c r="AR130" i="5"/>
  <c r="AE233" i="4"/>
  <c r="AR233" i="4" s="1"/>
  <c r="AU218" i="4"/>
  <c r="AW197" i="5"/>
  <c r="AQ57" i="5"/>
  <c r="W74" i="5"/>
  <c r="M187" i="4"/>
  <c r="X187" i="4" s="1"/>
  <c r="AF215" i="4"/>
  <c r="AW215" i="4" s="1"/>
  <c r="AP43" i="5"/>
  <c r="AP27" i="5"/>
  <c r="AX13" i="5"/>
  <c r="AQ62" i="5"/>
  <c r="AQ158" i="5"/>
  <c r="U92" i="4"/>
  <c r="U88" i="4"/>
  <c r="AX128" i="5"/>
  <c r="AY241" i="4"/>
  <c r="AF253" i="4"/>
  <c r="AW253" i="4" s="1"/>
  <c r="W199" i="5"/>
  <c r="AX56" i="5"/>
  <c r="AO73" i="5"/>
  <c r="AG255" i="4"/>
  <c r="AX42" i="5"/>
  <c r="AT28" i="5"/>
  <c r="AY61" i="5"/>
  <c r="AS130" i="5"/>
  <c r="AO198" i="5"/>
  <c r="AY213" i="5"/>
  <c r="W58" i="5"/>
  <c r="AX72" i="5"/>
  <c r="M227" i="4"/>
  <c r="V227" i="4" s="1"/>
  <c r="AS44" i="5"/>
  <c r="T251" i="4"/>
  <c r="AY26" i="5"/>
  <c r="X13" i="5"/>
  <c r="AQ46" i="5"/>
  <c r="AT63" i="5"/>
  <c r="AO174" i="5"/>
  <c r="AR199" i="5"/>
  <c r="V57" i="5"/>
  <c r="AW72" i="5"/>
  <c r="X42" i="5"/>
  <c r="AV26" i="5"/>
  <c r="AX61" i="5"/>
  <c r="M126" i="4"/>
  <c r="W126" i="4" s="1"/>
  <c r="W130" i="5"/>
  <c r="AV197" i="5"/>
  <c r="T243" i="4"/>
  <c r="AR58" i="5"/>
  <c r="AY72" i="5"/>
  <c r="AF203" i="4"/>
  <c r="AO203" i="4" s="1"/>
  <c r="AT44" i="5"/>
  <c r="W28" i="5"/>
  <c r="AS63" i="5"/>
  <c r="AF163" i="4"/>
  <c r="AW163" i="4" s="1"/>
  <c r="AE131" i="4"/>
  <c r="AJ131" i="4" s="1"/>
  <c r="AU130" i="5"/>
  <c r="W215" i="5"/>
  <c r="AO57" i="5"/>
  <c r="X72" i="5"/>
  <c r="AR44" i="5"/>
  <c r="AU15" i="5"/>
  <c r="AT47" i="5"/>
  <c r="AU63" i="5"/>
  <c r="W95" i="5"/>
  <c r="AW109" i="5"/>
  <c r="AY173" i="5"/>
  <c r="AE236" i="4"/>
  <c r="AR236" i="4" s="1"/>
  <c r="AO129" i="5"/>
  <c r="X197" i="5"/>
  <c r="AS215" i="5"/>
  <c r="AY56" i="5"/>
  <c r="AT74" i="5"/>
  <c r="AY42" i="5"/>
  <c r="AR28" i="5"/>
  <c r="AT15" i="5"/>
  <c r="AO46" i="5"/>
  <c r="AW61" i="5"/>
  <c r="AU175" i="5"/>
  <c r="AY128" i="5"/>
  <c r="AU199" i="5"/>
  <c r="AT215" i="5"/>
  <c r="AU58" i="5"/>
  <c r="AP73" i="5"/>
  <c r="AO43" i="5"/>
  <c r="AX26" i="5"/>
  <c r="V14" i="5"/>
  <c r="V46" i="5"/>
  <c r="W63" i="5"/>
  <c r="AV93" i="5"/>
  <c r="AQ110" i="5"/>
  <c r="W175" i="5"/>
  <c r="AT130" i="5"/>
  <c r="AF185" i="4"/>
  <c r="AS185" i="4" s="1"/>
  <c r="V198" i="5"/>
  <c r="AN57" i="5"/>
  <c r="W44" i="5"/>
  <c r="AN27" i="5"/>
  <c r="AV61" i="5"/>
  <c r="M114" i="4"/>
  <c r="W114" i="4" s="1"/>
  <c r="AE208" i="4"/>
  <c r="AV208" i="4" s="1"/>
  <c r="AQ257" i="4"/>
  <c r="AW128" i="5"/>
  <c r="AH210" i="4"/>
  <c r="AU210" i="4" s="1"/>
  <c r="M250" i="4"/>
  <c r="V250" i="4" s="1"/>
  <c r="AY197" i="5"/>
  <c r="AV56" i="5"/>
  <c r="AV72" i="5"/>
  <c r="AW42" i="5"/>
  <c r="AW26" i="5"/>
  <c r="W15" i="5"/>
  <c r="AP46" i="5"/>
  <c r="AU79" i="5"/>
  <c r="AR111" i="5"/>
  <c r="AN174" i="5"/>
  <c r="AP206" i="5"/>
  <c r="AE98" i="4"/>
  <c r="AV98" i="4" s="1"/>
  <c r="U60" i="4"/>
  <c r="AW254" i="4"/>
  <c r="X128" i="5"/>
  <c r="AG198" i="4"/>
  <c r="AL198" i="4" s="1"/>
  <c r="AQ198" i="5"/>
  <c r="AW56" i="5"/>
  <c r="AS74" i="5"/>
  <c r="R195" i="4"/>
  <c r="AV42" i="5"/>
  <c r="AU28" i="5"/>
  <c r="V62" i="5"/>
  <c r="AQ78" i="5"/>
  <c r="AG13" i="4"/>
  <c r="AL13" i="4" s="1"/>
  <c r="AN129" i="5"/>
  <c r="AG238" i="4"/>
  <c r="AP238" i="4" s="1"/>
  <c r="AS199" i="5"/>
  <c r="AP57" i="5"/>
  <c r="V73" i="5"/>
  <c r="V27" i="5"/>
  <c r="X61" i="5"/>
  <c r="V78" i="5"/>
  <c r="AG213" i="4"/>
  <c r="AX213" i="4" s="1"/>
  <c r="AH225" i="4"/>
  <c r="AM225" i="4" s="1"/>
  <c r="AW77" i="5"/>
  <c r="AY125" i="5"/>
  <c r="AN22" i="5"/>
  <c r="AS138" i="5"/>
  <c r="AO142" i="5"/>
  <c r="X141" i="5"/>
  <c r="M210" i="4"/>
  <c r="X210" i="4" s="1"/>
  <c r="AY21" i="5"/>
  <c r="V121" i="5"/>
  <c r="AX136" i="5"/>
  <c r="W127" i="5"/>
  <c r="AS143" i="5"/>
  <c r="AE105" i="4"/>
  <c r="AJ105" i="4" s="1"/>
  <c r="AX21" i="5"/>
  <c r="AP121" i="5"/>
  <c r="AR138" i="5"/>
  <c r="AS154" i="5"/>
  <c r="AR31" i="5"/>
  <c r="AX77" i="5"/>
  <c r="X125" i="5"/>
  <c r="AP142" i="5"/>
  <c r="W159" i="5"/>
  <c r="AE91" i="4"/>
  <c r="AR91" i="4" s="1"/>
  <c r="M193" i="4"/>
  <c r="X193" i="4" s="1"/>
  <c r="AE229" i="4"/>
  <c r="AV229" i="4" s="1"/>
  <c r="AS23" i="5"/>
  <c r="AY120" i="5"/>
  <c r="AW136" i="5"/>
  <c r="AR154" i="5"/>
  <c r="AE195" i="4"/>
  <c r="AN195" i="4" s="1"/>
  <c r="AS79" i="5"/>
  <c r="AT127" i="5"/>
  <c r="AW141" i="5"/>
  <c r="AV157" i="5"/>
  <c r="M42" i="4"/>
  <c r="W42" i="4" s="1"/>
  <c r="M82" i="4"/>
  <c r="X82" i="4" s="1"/>
  <c r="U76" i="4"/>
  <c r="AE183" i="4"/>
  <c r="AR183" i="4" s="1"/>
  <c r="AE197" i="4"/>
  <c r="AR197" i="4" s="1"/>
  <c r="V22" i="5"/>
  <c r="AQ121" i="5"/>
  <c r="AQ137" i="5"/>
  <c r="AV152" i="5"/>
  <c r="AG227" i="4"/>
  <c r="AP227" i="4" s="1"/>
  <c r="AU31" i="5"/>
  <c r="AP78" i="5"/>
  <c r="AU127" i="5"/>
  <c r="AN142" i="5"/>
  <c r="AU159" i="5"/>
  <c r="AH110" i="4"/>
  <c r="AM110" i="4" s="1"/>
  <c r="AE118" i="4"/>
  <c r="AJ118" i="4" s="1"/>
  <c r="AR122" i="5"/>
  <c r="AN137" i="5"/>
  <c r="W154" i="5"/>
  <c r="AS127" i="5"/>
  <c r="AX141" i="5"/>
  <c r="X157" i="5"/>
  <c r="R109" i="4"/>
  <c r="AE54" i="4"/>
  <c r="AR54" i="4" s="1"/>
  <c r="AV21" i="5"/>
  <c r="AX120" i="5"/>
  <c r="AU138" i="5"/>
  <c r="X152" i="5"/>
  <c r="W79" i="5"/>
  <c r="AR127" i="5"/>
  <c r="AY141" i="5"/>
  <c r="AW157" i="5"/>
  <c r="T77" i="4"/>
  <c r="AG9" i="4"/>
  <c r="AP9" i="4" s="1"/>
  <c r="AH49" i="4"/>
  <c r="AM49" i="4" s="1"/>
  <c r="AG30" i="4"/>
  <c r="AX30" i="4" s="1"/>
  <c r="M209" i="4"/>
  <c r="X209" i="4" s="1"/>
  <c r="AO22" i="5"/>
  <c r="X120" i="5"/>
  <c r="AV136" i="5"/>
  <c r="AH203" i="4"/>
  <c r="AY203" i="4" s="1"/>
  <c r="AH215" i="4"/>
  <c r="AQ215" i="4" s="1"/>
  <c r="AG243" i="4"/>
  <c r="AP243" i="4" s="1"/>
  <c r="AV205" i="4"/>
  <c r="AT31" i="5"/>
  <c r="AY77" i="5"/>
  <c r="AX125" i="5"/>
  <c r="AU143" i="5"/>
  <c r="AY157" i="5"/>
  <c r="AR175" i="5"/>
  <c r="AO190" i="5"/>
  <c r="AF182" i="4"/>
  <c r="AO182" i="4" s="1"/>
  <c r="U16" i="4"/>
  <c r="U28" i="4"/>
  <c r="S112" i="4"/>
  <c r="U176" i="4"/>
  <c r="AV240" i="5"/>
  <c r="M197" i="4"/>
  <c r="X197" i="4" s="1"/>
  <c r="AU214" i="4"/>
  <c r="AH246" i="4"/>
  <c r="AY246" i="4" s="1"/>
  <c r="W23" i="5"/>
  <c r="AN121" i="5"/>
  <c r="AU154" i="5"/>
  <c r="AH243" i="4"/>
  <c r="AQ243" i="4" s="1"/>
  <c r="AG224" i="4"/>
  <c r="AX224" i="4" s="1"/>
  <c r="M236" i="4"/>
  <c r="V236" i="4" s="1"/>
  <c r="W31" i="5"/>
  <c r="AT79" i="5"/>
  <c r="AP126" i="5"/>
  <c r="AV141" i="5"/>
  <c r="AP158" i="5"/>
  <c r="AS175" i="5"/>
  <c r="AS191" i="5"/>
  <c r="W223" i="5"/>
  <c r="AH30" i="4"/>
  <c r="AY30" i="4" s="1"/>
  <c r="AG182" i="4"/>
  <c r="AL182" i="4" s="1"/>
  <c r="AX254" i="4"/>
  <c r="X240" i="5"/>
  <c r="AH197" i="4"/>
  <c r="AU197" i="4" s="1"/>
  <c r="AG209" i="4"/>
  <c r="AL209" i="4" s="1"/>
  <c r="AQ214" i="4"/>
  <c r="AG246" i="4"/>
  <c r="AP246" i="4" s="1"/>
  <c r="AP22" i="5"/>
  <c r="X136" i="5"/>
  <c r="V153" i="5"/>
  <c r="AH191" i="4"/>
  <c r="AY191" i="4" s="1"/>
  <c r="M215" i="4"/>
  <c r="V215" i="4" s="1"/>
  <c r="V126" i="5"/>
  <c r="AQ142" i="5"/>
  <c r="AR159" i="5"/>
  <c r="AH9" i="4"/>
  <c r="AY9" i="4" s="1"/>
  <c r="AG37" i="4"/>
  <c r="AL37" i="4" s="1"/>
  <c r="AH182" i="4"/>
  <c r="AM182" i="4" s="1"/>
  <c r="M240" i="4"/>
  <c r="V240" i="4" s="1"/>
  <c r="AG185" i="4"/>
  <c r="AT185" i="4" s="1"/>
  <c r="AF249" i="4"/>
  <c r="AS249" i="4" s="1"/>
  <c r="AG234" i="4"/>
  <c r="AT234" i="4" s="1"/>
  <c r="M258" i="4"/>
  <c r="X258" i="4" s="1"/>
  <c r="AR23" i="5"/>
  <c r="AM234" i="4"/>
  <c r="W122" i="5"/>
  <c r="W138" i="5"/>
  <c r="AX152" i="5"/>
  <c r="AX29" i="5"/>
  <c r="X77" i="5"/>
  <c r="AV125" i="5"/>
  <c r="W143" i="5"/>
  <c r="AS159" i="5"/>
  <c r="AQ190" i="5"/>
  <c r="AU207" i="5"/>
  <c r="AT223" i="5"/>
  <c r="AH21" i="4"/>
  <c r="AM21" i="4" s="1"/>
  <c r="U124" i="4"/>
  <c r="AH185" i="4"/>
  <c r="AU185" i="4" s="1"/>
  <c r="AF225" i="4"/>
  <c r="AW225" i="4" s="1"/>
  <c r="AT23" i="5"/>
  <c r="AV120" i="5"/>
  <c r="AP137" i="5"/>
  <c r="AP153" i="5"/>
  <c r="AG231" i="4"/>
  <c r="AL231" i="4" s="1"/>
  <c r="M203" i="4"/>
  <c r="X203" i="4" s="1"/>
  <c r="AY29" i="5"/>
  <c r="AO78" i="5"/>
  <c r="AQ126" i="5"/>
  <c r="V142" i="5"/>
  <c r="V174" i="5"/>
  <c r="AY189" i="5"/>
  <c r="AR207" i="5"/>
  <c r="AS223" i="5"/>
  <c r="M77" i="4"/>
  <c r="V77" i="4" s="1"/>
  <c r="U64" i="4"/>
  <c r="AF222" i="4"/>
  <c r="AS222" i="4" s="1"/>
  <c r="AF246" i="4"/>
  <c r="AO246" i="4" s="1"/>
  <c r="AQ22" i="5"/>
  <c r="AL258" i="4"/>
  <c r="AT122" i="5"/>
  <c r="AT138" i="5"/>
  <c r="AO153" i="5"/>
  <c r="AN126" i="5"/>
  <c r="AT159" i="5"/>
  <c r="AE69" i="4"/>
  <c r="AV69" i="4" s="1"/>
  <c r="U48" i="4"/>
  <c r="AH237" i="4"/>
  <c r="AQ237" i="4" s="1"/>
  <c r="AG222" i="4"/>
  <c r="AP222" i="4" s="1"/>
  <c r="AF234" i="4"/>
  <c r="AO234" i="4" s="1"/>
  <c r="X21" i="5"/>
  <c r="AE222" i="4"/>
  <c r="AJ222" i="4" s="1"/>
  <c r="AS122" i="5"/>
  <c r="AO137" i="5"/>
  <c r="AN153" i="5"/>
  <c r="AW29" i="5"/>
  <c r="AV77" i="5"/>
  <c r="AT143" i="5"/>
  <c r="V158" i="5"/>
  <c r="AQ174" i="5"/>
  <c r="AV189" i="5"/>
  <c r="AN206" i="5"/>
  <c r="AO222" i="5"/>
  <c r="AH145" i="4"/>
  <c r="AM145" i="4" s="1"/>
  <c r="AH173" i="4"/>
  <c r="AM173" i="4" s="1"/>
  <c r="AE37" i="4"/>
  <c r="AV37" i="4" s="1"/>
  <c r="AE101" i="4"/>
  <c r="AJ101" i="4" s="1"/>
  <c r="AE27" i="4"/>
  <c r="AV27" i="4" s="1"/>
  <c r="T120" i="4"/>
  <c r="U204" i="4"/>
  <c r="M222" i="4"/>
  <c r="W222" i="4" s="1"/>
  <c r="AG50" i="4"/>
  <c r="AL50" i="4" s="1"/>
  <c r="M90" i="4"/>
  <c r="V90" i="4" s="1"/>
  <c r="AG33" i="4"/>
  <c r="AL33" i="4" s="1"/>
  <c r="M137" i="4"/>
  <c r="X137" i="4" s="1"/>
  <c r="AG10" i="4"/>
  <c r="AP10" i="4" s="1"/>
  <c r="AH22" i="4"/>
  <c r="AY22" i="4" s="1"/>
  <c r="AF38" i="4"/>
  <c r="AK38" i="4" s="1"/>
  <c r="AF66" i="4"/>
  <c r="AK66" i="4" s="1"/>
  <c r="AE174" i="4"/>
  <c r="AJ174" i="4" s="1"/>
  <c r="U44" i="4"/>
  <c r="U128" i="4"/>
  <c r="M26" i="4"/>
  <c r="V26" i="4" s="1"/>
  <c r="AG66" i="4"/>
  <c r="AL66" i="4" s="1"/>
  <c r="U36" i="4"/>
  <c r="AE133" i="4"/>
  <c r="AJ133" i="4" s="1"/>
  <c r="AF21" i="4"/>
  <c r="AS21" i="4" s="1"/>
  <c r="AG43" i="4"/>
  <c r="AX43" i="4" s="1"/>
  <c r="U116" i="4"/>
  <c r="AE175" i="4"/>
  <c r="AJ175" i="4" s="1"/>
  <c r="U120" i="4"/>
  <c r="AH33" i="4"/>
  <c r="AU33" i="4" s="1"/>
  <c r="AG21" i="4"/>
  <c r="AL21" i="4" s="1"/>
  <c r="AG49" i="4"/>
  <c r="AX49" i="4" s="1"/>
  <c r="AF165" i="4"/>
  <c r="AO165" i="4" s="1"/>
  <c r="M61" i="4"/>
  <c r="X61" i="4" s="1"/>
  <c r="AH101" i="4"/>
  <c r="AM101" i="4" s="1"/>
  <c r="M31" i="4"/>
  <c r="X31" i="4" s="1"/>
  <c r="AH119" i="4"/>
  <c r="AQ119" i="4" s="1"/>
  <c r="R164" i="4"/>
  <c r="AH61" i="4"/>
  <c r="AM61" i="4" s="1"/>
  <c r="AH73" i="4"/>
  <c r="AU73" i="4" s="1"/>
  <c r="AG101" i="4"/>
  <c r="AX101" i="4" s="1"/>
  <c r="AF125" i="4"/>
  <c r="AW125" i="4" s="1"/>
  <c r="AH177" i="4"/>
  <c r="AM177" i="4" s="1"/>
  <c r="AH138" i="4"/>
  <c r="AQ138" i="4" s="1"/>
  <c r="AG159" i="4"/>
  <c r="AT159" i="4" s="1"/>
  <c r="U45" i="4"/>
  <c r="AF166" i="4"/>
  <c r="AK166" i="4" s="1"/>
  <c r="AH107" i="4"/>
  <c r="AM107" i="4" s="1"/>
  <c r="AF114" i="4"/>
  <c r="AK114" i="4" s="1"/>
  <c r="M178" i="4"/>
  <c r="V178" i="4" s="1"/>
  <c r="U156" i="4"/>
  <c r="AE165" i="4"/>
  <c r="AN165" i="4" s="1"/>
  <c r="M18" i="4"/>
  <c r="W18" i="4" s="1"/>
  <c r="AG114" i="4"/>
  <c r="AL114" i="4" s="1"/>
  <c r="U140" i="4"/>
  <c r="AF129" i="4"/>
  <c r="AO129" i="4" s="1"/>
  <c r="AG41" i="4"/>
  <c r="AP41" i="4" s="1"/>
  <c r="M53" i="4"/>
  <c r="W53" i="4" s="1"/>
  <c r="AF93" i="4"/>
  <c r="AW93" i="4" s="1"/>
  <c r="AH117" i="4"/>
  <c r="AU117" i="4" s="1"/>
  <c r="AG157" i="4"/>
  <c r="AX157" i="4" s="1"/>
  <c r="M102" i="4"/>
  <c r="V102" i="4" s="1"/>
  <c r="AE58" i="4"/>
  <c r="AV58" i="4" s="1"/>
  <c r="AF47" i="4"/>
  <c r="AO47" i="4" s="1"/>
  <c r="M175" i="4"/>
  <c r="X175" i="4" s="1"/>
  <c r="AG147" i="4"/>
  <c r="AP147" i="4" s="1"/>
  <c r="AG77" i="4"/>
  <c r="AX77" i="4" s="1"/>
  <c r="AF117" i="4"/>
  <c r="AW117" i="4" s="1"/>
  <c r="AH141" i="4"/>
  <c r="AM141" i="4" s="1"/>
  <c r="M169" i="4"/>
  <c r="X169" i="4" s="1"/>
  <c r="AH13" i="4"/>
  <c r="AQ13" i="4" s="1"/>
  <c r="M13" i="4"/>
  <c r="W13" i="4" s="1"/>
  <c r="M29" i="4"/>
  <c r="V29" i="4" s="1"/>
  <c r="AF53" i="4"/>
  <c r="AK53" i="4" s="1"/>
  <c r="AG65" i="4"/>
  <c r="AL65" i="4" s="1"/>
  <c r="AE33" i="4"/>
  <c r="AJ33" i="4" s="1"/>
  <c r="U112" i="4"/>
  <c r="U117" i="4"/>
  <c r="AH86" i="4"/>
  <c r="AM86" i="4" s="1"/>
  <c r="AF35" i="4"/>
  <c r="AK35" i="4" s="1"/>
  <c r="AH81" i="4"/>
  <c r="AM81" i="4" s="1"/>
  <c r="AG99" i="4"/>
  <c r="AX99" i="4" s="1"/>
  <c r="AE99" i="4"/>
  <c r="AV99" i="4" s="1"/>
  <c r="AF42" i="4"/>
  <c r="AS42" i="4" s="1"/>
  <c r="AE46" i="4"/>
  <c r="AR46" i="4" s="1"/>
  <c r="AH27" i="4"/>
  <c r="AY27" i="4" s="1"/>
  <c r="U32" i="4"/>
  <c r="AH25" i="4"/>
  <c r="AM25" i="4" s="1"/>
  <c r="AE153" i="4"/>
  <c r="AJ153" i="4" s="1"/>
  <c r="M105" i="4"/>
  <c r="V105" i="4" s="1"/>
  <c r="AH129" i="4"/>
  <c r="AM129" i="4" s="1"/>
  <c r="M145" i="4"/>
  <c r="W145" i="4" s="1"/>
  <c r="AH14" i="4"/>
  <c r="AU14" i="4" s="1"/>
  <c r="AH123" i="4"/>
  <c r="AQ123" i="4" s="1"/>
  <c r="AH29" i="4"/>
  <c r="AM29" i="4" s="1"/>
  <c r="AE90" i="4"/>
  <c r="AR90" i="4" s="1"/>
  <c r="AG7" i="4"/>
  <c r="AT7" i="4" s="1"/>
  <c r="AH47" i="4"/>
  <c r="AM47" i="4" s="1"/>
  <c r="M59" i="4"/>
  <c r="W59" i="4" s="1"/>
  <c r="AG63" i="4"/>
  <c r="AX63" i="4" s="1"/>
  <c r="AE123" i="4"/>
  <c r="AJ123" i="4" s="1"/>
  <c r="AH58" i="4"/>
  <c r="AQ58" i="4" s="1"/>
  <c r="M45" i="4"/>
  <c r="W45" i="4" s="1"/>
  <c r="AG109" i="4"/>
  <c r="AL109" i="4" s="1"/>
  <c r="AF183" i="4"/>
  <c r="AK183" i="4" s="1"/>
  <c r="AF22" i="4"/>
  <c r="AS22" i="4" s="1"/>
  <c r="AF62" i="4"/>
  <c r="AK62" i="4" s="1"/>
  <c r="AH74" i="4"/>
  <c r="AU74" i="4" s="1"/>
  <c r="AG158" i="4"/>
  <c r="AP158" i="4" s="1"/>
  <c r="M170" i="4"/>
  <c r="X170" i="4" s="1"/>
  <c r="AE62" i="4"/>
  <c r="AJ62" i="4" s="1"/>
  <c r="AE130" i="4"/>
  <c r="AV130" i="4" s="1"/>
  <c r="AE162" i="4"/>
  <c r="AN162" i="4" s="1"/>
  <c r="AF7" i="4"/>
  <c r="AK7" i="4" s="1"/>
  <c r="AH35" i="4"/>
  <c r="AM35" i="4" s="1"/>
  <c r="AG59" i="4"/>
  <c r="AP59" i="4" s="1"/>
  <c r="AG87" i="4"/>
  <c r="AX87" i="4" s="1"/>
  <c r="AG135" i="4"/>
  <c r="AL135" i="4" s="1"/>
  <c r="AG183" i="4"/>
  <c r="AL183" i="4" s="1"/>
  <c r="M41" i="4"/>
  <c r="X41" i="4" s="1"/>
  <c r="AH53" i="4"/>
  <c r="AM53" i="4" s="1"/>
  <c r="AG57" i="4"/>
  <c r="AP57" i="4" s="1"/>
  <c r="M81" i="4"/>
  <c r="X81" i="4" s="1"/>
  <c r="M161" i="4"/>
  <c r="V161" i="4" s="1"/>
  <c r="AG137" i="4"/>
  <c r="AP137" i="4" s="1"/>
  <c r="AG22" i="4"/>
  <c r="AL22" i="4" s="1"/>
  <c r="M118" i="4"/>
  <c r="X118" i="4" s="1"/>
  <c r="AG175" i="4"/>
  <c r="AT175" i="4" s="1"/>
  <c r="AF14" i="4"/>
  <c r="AK14" i="4" s="1"/>
  <c r="AG75" i="4"/>
  <c r="AL75" i="4" s="1"/>
  <c r="AG151" i="4"/>
  <c r="AP151" i="4" s="1"/>
  <c r="AH175" i="4"/>
  <c r="AM175" i="4" s="1"/>
  <c r="AF69" i="4"/>
  <c r="AW69" i="4" s="1"/>
  <c r="AH139" i="4"/>
  <c r="AQ139" i="4" s="1"/>
  <c r="U121" i="4"/>
  <c r="AG125" i="4"/>
  <c r="AT125" i="4" s="1"/>
  <c r="AG85" i="4"/>
  <c r="AL85" i="4" s="1"/>
  <c r="AH153" i="4"/>
  <c r="AM153" i="4" s="1"/>
  <c r="AE145" i="4"/>
  <c r="AJ145" i="4" s="1"/>
  <c r="AF50" i="4"/>
  <c r="AK50" i="4" s="1"/>
  <c r="AG106" i="4"/>
  <c r="AL106" i="4" s="1"/>
  <c r="AF174" i="4"/>
  <c r="AO174" i="4" s="1"/>
  <c r="M91" i="4"/>
  <c r="V91" i="4" s="1"/>
  <c r="AF18" i="4"/>
  <c r="AO18" i="4" s="1"/>
  <c r="AH149" i="4"/>
  <c r="AM149" i="4" s="1"/>
  <c r="M177" i="4"/>
  <c r="V177" i="4" s="1"/>
  <c r="M73" i="4"/>
  <c r="W73" i="4" s="1"/>
  <c r="M33" i="4"/>
  <c r="W33" i="4" s="1"/>
  <c r="AE21" i="4"/>
  <c r="AV21" i="4" s="1"/>
  <c r="AE53" i="4"/>
  <c r="AR53" i="4" s="1"/>
  <c r="M11" i="4"/>
  <c r="X11" i="4" s="1"/>
  <c r="M75" i="4"/>
  <c r="V75" i="4" s="1"/>
  <c r="AH127" i="4"/>
  <c r="AQ127" i="4" s="1"/>
  <c r="M139" i="4"/>
  <c r="X139" i="4" s="1"/>
  <c r="M151" i="4"/>
  <c r="V151" i="4" s="1"/>
  <c r="AE79" i="4"/>
  <c r="AN79" i="4" s="1"/>
  <c r="U148" i="4"/>
  <c r="AF177" i="4"/>
  <c r="AK177" i="4" s="1"/>
  <c r="U29" i="4"/>
  <c r="M101" i="4"/>
  <c r="X101" i="4" s="1"/>
  <c r="AF141" i="4"/>
  <c r="AK141" i="4" s="1"/>
  <c r="AH165" i="4"/>
  <c r="AM165" i="4" s="1"/>
  <c r="AG162" i="4"/>
  <c r="AL162" i="4" s="1"/>
  <c r="AH174" i="4"/>
  <c r="AQ174" i="4" s="1"/>
  <c r="AE42" i="4"/>
  <c r="AN42" i="4" s="1"/>
  <c r="AE23" i="4"/>
  <c r="AR23" i="4" s="1"/>
  <c r="U12" i="4"/>
  <c r="U104" i="4"/>
  <c r="U168" i="4"/>
  <c r="AH113" i="4"/>
  <c r="AQ113" i="4" s="1"/>
  <c r="AH94" i="4"/>
  <c r="AU94" i="4" s="1"/>
  <c r="AE178" i="4"/>
  <c r="AJ178" i="4" s="1"/>
  <c r="AH39" i="4"/>
  <c r="AM39" i="4" s="1"/>
  <c r="AG79" i="4"/>
  <c r="AP79" i="4" s="1"/>
  <c r="AR82" i="5"/>
  <c r="AW80" i="5"/>
  <c r="AN81" i="5"/>
  <c r="AY80" i="5"/>
  <c r="X80" i="5"/>
  <c r="AX80" i="5"/>
  <c r="V81" i="5"/>
  <c r="AS82" i="5"/>
  <c r="W82" i="5"/>
  <c r="AP81" i="5"/>
  <c r="AV80" i="5"/>
  <c r="AQ81" i="5"/>
  <c r="AU82" i="5"/>
  <c r="AT82" i="5"/>
  <c r="AO81" i="5"/>
  <c r="AE10" i="4"/>
  <c r="AN10" i="4" s="1"/>
  <c r="AW110" i="5"/>
  <c r="AN111" i="5"/>
  <c r="AY110" i="5"/>
  <c r="AQ111" i="5"/>
  <c r="V111" i="5"/>
  <c r="AX110" i="5"/>
  <c r="AR112" i="5"/>
  <c r="AO111" i="5"/>
  <c r="AV110" i="5"/>
  <c r="X110" i="5"/>
  <c r="AU112" i="5"/>
  <c r="AT112" i="5"/>
  <c r="AS112" i="5"/>
  <c r="AP111" i="5"/>
  <c r="W112" i="5"/>
  <c r="AG53" i="4"/>
  <c r="AX53" i="4" s="1"/>
  <c r="AG105" i="4"/>
  <c r="AT105" i="4" s="1"/>
  <c r="M117" i="4"/>
  <c r="V117" i="4" s="1"/>
  <c r="M133" i="4"/>
  <c r="V133" i="4" s="1"/>
  <c r="AG145" i="4"/>
  <c r="AP145" i="4" s="1"/>
  <c r="M89" i="4"/>
  <c r="X89" i="4" s="1"/>
  <c r="AF70" i="4"/>
  <c r="AW70" i="4" s="1"/>
  <c r="AG138" i="4"/>
  <c r="AL138" i="4" s="1"/>
  <c r="AH150" i="4"/>
  <c r="AM150" i="4" s="1"/>
  <c r="M47" i="4"/>
  <c r="W47" i="4" s="1"/>
  <c r="AE39" i="4"/>
  <c r="AR39" i="4" s="1"/>
  <c r="AE155" i="4"/>
  <c r="AJ155" i="4" s="1"/>
  <c r="S152" i="4"/>
  <c r="AG184" i="4"/>
  <c r="AL184" i="4" s="1"/>
  <c r="T216" i="4"/>
  <c r="S248" i="4"/>
  <c r="T248" i="4"/>
  <c r="V143" i="5"/>
  <c r="AQ143" i="5"/>
  <c r="X142" i="5"/>
  <c r="AS144" i="5"/>
  <c r="AT144" i="5"/>
  <c r="AY142" i="5"/>
  <c r="AR144" i="5"/>
  <c r="W144" i="5"/>
  <c r="AP143" i="5"/>
  <c r="AW142" i="5"/>
  <c r="AU144" i="5"/>
  <c r="AO143" i="5"/>
  <c r="AN143" i="5"/>
  <c r="AV142" i="5"/>
  <c r="AX142" i="5"/>
  <c r="AO48" i="5"/>
  <c r="AR49" i="5"/>
  <c r="V48" i="5"/>
  <c r="AX47" i="5"/>
  <c r="AY47" i="5"/>
  <c r="AQ48" i="5"/>
  <c r="AT49" i="5"/>
  <c r="AV47" i="5"/>
  <c r="AP48" i="5"/>
  <c r="AW47" i="5"/>
  <c r="X47" i="5"/>
  <c r="W49" i="5"/>
  <c r="AS49" i="5"/>
  <c r="AN48" i="5"/>
  <c r="AU49" i="5"/>
  <c r="W17" i="5"/>
  <c r="AV15" i="5"/>
  <c r="V16" i="5"/>
  <c r="AO16" i="5"/>
  <c r="AS17" i="5"/>
  <c r="AU17" i="5"/>
  <c r="X15" i="5"/>
  <c r="AW15" i="5"/>
  <c r="AP16" i="5"/>
  <c r="AX15" i="5"/>
  <c r="AT17" i="5"/>
  <c r="AY15" i="5"/>
  <c r="AR17" i="5"/>
  <c r="AQ16" i="5"/>
  <c r="AN16" i="5"/>
  <c r="AX63" i="5"/>
  <c r="AP64" i="5"/>
  <c r="X63" i="5"/>
  <c r="V64" i="5"/>
  <c r="AN64" i="5"/>
  <c r="AY63" i="5"/>
  <c r="AO64" i="5"/>
  <c r="AW63" i="5"/>
  <c r="AT65" i="5"/>
  <c r="W65" i="5"/>
  <c r="AU65" i="5"/>
  <c r="AQ64" i="5"/>
  <c r="AV63" i="5"/>
  <c r="AS65" i="5"/>
  <c r="AR65" i="5"/>
  <c r="Q253" i="4"/>
  <c r="P253" i="4"/>
  <c r="AQ162" i="5"/>
  <c r="AS163" i="5"/>
  <c r="AW161" i="5"/>
  <c r="AT163" i="5"/>
  <c r="AX161" i="5"/>
  <c r="V162" i="5"/>
  <c r="X161" i="5"/>
  <c r="AN162" i="5"/>
  <c r="AV161" i="5"/>
  <c r="AU163" i="5"/>
  <c r="AY161" i="5"/>
  <c r="AR163" i="5"/>
  <c r="W163" i="5"/>
  <c r="AP162" i="5"/>
  <c r="AO162" i="5"/>
  <c r="S193" i="4"/>
  <c r="T193" i="4"/>
  <c r="T225" i="4"/>
  <c r="S225" i="4"/>
  <c r="U201" i="4"/>
  <c r="AN19" i="5"/>
  <c r="W20" i="5"/>
  <c r="X18" i="5"/>
  <c r="AT20" i="5"/>
  <c r="AW18" i="5"/>
  <c r="AS20" i="5"/>
  <c r="AQ19" i="5"/>
  <c r="AX18" i="5"/>
  <c r="AU20" i="5"/>
  <c r="AV18" i="5"/>
  <c r="V19" i="5"/>
  <c r="AO19" i="5"/>
  <c r="AP19" i="5"/>
  <c r="AR20" i="5"/>
  <c r="AY18" i="5"/>
  <c r="AO180" i="5"/>
  <c r="AY179" i="5"/>
  <c r="AQ180" i="5"/>
  <c r="AP180" i="5"/>
  <c r="AX179" i="5"/>
  <c r="X179" i="5"/>
  <c r="V180" i="5"/>
  <c r="AR181" i="5"/>
  <c r="AW179" i="5"/>
  <c r="AU181" i="5"/>
  <c r="AV179" i="5"/>
  <c r="AN180" i="5"/>
  <c r="AT181" i="5"/>
  <c r="W181" i="5"/>
  <c r="AS181" i="5"/>
  <c r="Q190" i="4"/>
  <c r="P190" i="4"/>
  <c r="AG205" i="4"/>
  <c r="AL205" i="4" s="1"/>
  <c r="AG206" i="4"/>
  <c r="AL206" i="4" s="1"/>
  <c r="P246" i="4"/>
  <c r="R246" i="4"/>
  <c r="Q246" i="4"/>
  <c r="T218" i="4"/>
  <c r="S218" i="4"/>
  <c r="T250" i="4"/>
  <c r="S250" i="4"/>
  <c r="AF198" i="4"/>
  <c r="AK198" i="4" s="1"/>
  <c r="AF199" i="4"/>
  <c r="AK199" i="4" s="1"/>
  <c r="AF210" i="4"/>
  <c r="AK210" i="4" s="1"/>
  <c r="AF211" i="4"/>
  <c r="AS211" i="4" s="1"/>
  <c r="AF251" i="4"/>
  <c r="AS251" i="4" s="1"/>
  <c r="W75" i="5"/>
  <c r="AV73" i="5"/>
  <c r="AY73" i="5"/>
  <c r="X73" i="5"/>
  <c r="AO74" i="5"/>
  <c r="AS75" i="5"/>
  <c r="AN74" i="5"/>
  <c r="AP74" i="5"/>
  <c r="AX73" i="5"/>
  <c r="AW73" i="5"/>
  <c r="V74" i="5"/>
  <c r="AR75" i="5"/>
  <c r="AQ74" i="5"/>
  <c r="AU75" i="5"/>
  <c r="AT75" i="5"/>
  <c r="T195" i="4"/>
  <c r="S195" i="4"/>
  <c r="AE227" i="4"/>
  <c r="AV227" i="4" s="1"/>
  <c r="P259" i="4"/>
  <c r="S259" i="4"/>
  <c r="T259" i="4"/>
  <c r="AK259" i="4"/>
  <c r="U211" i="4"/>
  <c r="V28" i="5"/>
  <c r="AX27" i="5"/>
  <c r="AU29" i="5"/>
  <c r="W29" i="5"/>
  <c r="AT29" i="5"/>
  <c r="AR29" i="5"/>
  <c r="AP28" i="5"/>
  <c r="AS29" i="5"/>
  <c r="AO28" i="5"/>
  <c r="AW27" i="5"/>
  <c r="X27" i="5"/>
  <c r="AQ28" i="5"/>
  <c r="AY27" i="5"/>
  <c r="AV27" i="5"/>
  <c r="AN28" i="5"/>
  <c r="AH195" i="4"/>
  <c r="AY195" i="4" s="1"/>
  <c r="AH196" i="4"/>
  <c r="AM196" i="4" s="1"/>
  <c r="M211" i="4"/>
  <c r="M212" i="4"/>
  <c r="AF224" i="4"/>
  <c r="AK224" i="4" s="1"/>
  <c r="AG236" i="4"/>
  <c r="AP236" i="4" s="1"/>
  <c r="M248" i="4"/>
  <c r="AV95" i="5"/>
  <c r="AW95" i="5"/>
  <c r="W97" i="5"/>
  <c r="V96" i="5"/>
  <c r="AQ96" i="5"/>
  <c r="AY95" i="5"/>
  <c r="AR97" i="5"/>
  <c r="AX95" i="5"/>
  <c r="AP96" i="5"/>
  <c r="X95" i="5"/>
  <c r="AO96" i="5"/>
  <c r="AT97" i="5"/>
  <c r="AN96" i="5"/>
  <c r="AS97" i="5"/>
  <c r="AU97" i="5"/>
  <c r="AO216" i="5"/>
  <c r="AN216" i="5"/>
  <c r="W217" i="5"/>
  <c r="AV215" i="5"/>
  <c r="AR217" i="5"/>
  <c r="AP216" i="5"/>
  <c r="AX215" i="5"/>
  <c r="AY215" i="5"/>
  <c r="AS217" i="5"/>
  <c r="AW215" i="5"/>
  <c r="AQ216" i="5"/>
  <c r="AT217" i="5"/>
  <c r="V216" i="5"/>
  <c r="X215" i="5"/>
  <c r="AU217" i="5"/>
  <c r="U205" i="4"/>
  <c r="AV158" i="5"/>
  <c r="AW158" i="5"/>
  <c r="AU160" i="5"/>
  <c r="AR160" i="5"/>
  <c r="AX158" i="5"/>
  <c r="AT160" i="5"/>
  <c r="W160" i="5"/>
  <c r="AN159" i="5"/>
  <c r="AS160" i="5"/>
  <c r="V159" i="5"/>
  <c r="AY158" i="5"/>
  <c r="AQ159" i="5"/>
  <c r="AO159" i="5"/>
  <c r="X158" i="5"/>
  <c r="AP159" i="5"/>
  <c r="AG195" i="4"/>
  <c r="AP195" i="4" s="1"/>
  <c r="AG196" i="4"/>
  <c r="AL196" i="4" s="1"/>
  <c r="AF252" i="4"/>
  <c r="AF81" i="4"/>
  <c r="AW81" i="4" s="1"/>
  <c r="AG98" i="4"/>
  <c r="AL98" i="4" s="1"/>
  <c r="AF126" i="4"/>
  <c r="AK126" i="4" s="1"/>
  <c r="AE82" i="4"/>
  <c r="AN82" i="4" s="1"/>
  <c r="AF99" i="4"/>
  <c r="AO99" i="4" s="1"/>
  <c r="AE15" i="4"/>
  <c r="AJ15" i="4" s="1"/>
  <c r="AE71" i="4"/>
  <c r="AJ71" i="4" s="1"/>
  <c r="M184" i="4"/>
  <c r="V184" i="4" s="1"/>
  <c r="T220" i="4"/>
  <c r="S220" i="4"/>
  <c r="T252" i="4"/>
  <c r="S252" i="4"/>
  <c r="AN175" i="5"/>
  <c r="AO175" i="5"/>
  <c r="AU176" i="5"/>
  <c r="AV174" i="5"/>
  <c r="AP175" i="5"/>
  <c r="AT176" i="5"/>
  <c r="AR176" i="5"/>
  <c r="V175" i="5"/>
  <c r="AQ175" i="5"/>
  <c r="W176" i="5"/>
  <c r="AS176" i="5"/>
  <c r="AX174" i="5"/>
  <c r="AW174" i="5"/>
  <c r="AY174" i="5"/>
  <c r="X174" i="5"/>
  <c r="U208" i="4"/>
  <c r="AX127" i="5"/>
  <c r="AP128" i="5"/>
  <c r="AV127" i="5"/>
  <c r="W129" i="5"/>
  <c r="AO128" i="5"/>
  <c r="AT129" i="5"/>
  <c r="AQ128" i="5"/>
  <c r="AN128" i="5"/>
  <c r="AW127" i="5"/>
  <c r="AY127" i="5"/>
  <c r="AR129" i="5"/>
  <c r="V128" i="5"/>
  <c r="X127" i="5"/>
  <c r="AU129" i="5"/>
  <c r="AS129" i="5"/>
  <c r="AN215" i="5"/>
  <c r="AY214" i="5"/>
  <c r="X214" i="5"/>
  <c r="AX214" i="5"/>
  <c r="AR216" i="5"/>
  <c r="AV214" i="5"/>
  <c r="AT216" i="5"/>
  <c r="AU216" i="5"/>
  <c r="AS216" i="5"/>
  <c r="W216" i="5"/>
  <c r="AW214" i="5"/>
  <c r="AP215" i="5"/>
  <c r="AO215" i="5"/>
  <c r="AQ215" i="5"/>
  <c r="V215" i="5"/>
  <c r="AQ253" i="5"/>
  <c r="AV252" i="5"/>
  <c r="AU254" i="5"/>
  <c r="AX252" i="5"/>
  <c r="AY252" i="5"/>
  <c r="V253" i="5"/>
  <c r="AO253" i="5"/>
  <c r="AR254" i="5"/>
  <c r="AS254" i="5"/>
  <c r="X252" i="5"/>
  <c r="AT254" i="5"/>
  <c r="AN253" i="5"/>
  <c r="AW252" i="5"/>
  <c r="W254" i="5"/>
  <c r="AP253" i="5"/>
  <c r="R212" i="4"/>
  <c r="AO80" i="5"/>
  <c r="AR81" i="5"/>
  <c r="AQ80" i="5"/>
  <c r="AX79" i="5"/>
  <c r="AP80" i="5"/>
  <c r="X79" i="5"/>
  <c r="V80" i="5"/>
  <c r="AV79" i="5"/>
  <c r="AY79" i="5"/>
  <c r="AW79" i="5"/>
  <c r="W81" i="5"/>
  <c r="AN80" i="5"/>
  <c r="AT81" i="5"/>
  <c r="AU81" i="5"/>
  <c r="AS81" i="5"/>
  <c r="AR114" i="5"/>
  <c r="AQ113" i="5"/>
  <c r="AS114" i="5"/>
  <c r="AY112" i="5"/>
  <c r="AN113" i="5"/>
  <c r="AV112" i="5"/>
  <c r="W114" i="5"/>
  <c r="V113" i="5"/>
  <c r="AT114" i="5"/>
  <c r="X112" i="5"/>
  <c r="AX112" i="5"/>
  <c r="AU114" i="5"/>
  <c r="AW112" i="5"/>
  <c r="AP113" i="5"/>
  <c r="AO113" i="5"/>
  <c r="AG216" i="4"/>
  <c r="AT216" i="4" s="1"/>
  <c r="AG217" i="4"/>
  <c r="AT217" i="4" s="1"/>
  <c r="R241" i="4"/>
  <c r="Q241" i="4"/>
  <c r="P241" i="4"/>
  <c r="X257" i="4"/>
  <c r="AP194" i="5"/>
  <c r="AU195" i="5"/>
  <c r="AW193" i="5"/>
  <c r="AV193" i="5"/>
  <c r="AX193" i="5"/>
  <c r="W195" i="5"/>
  <c r="AY193" i="5"/>
  <c r="AQ194" i="5"/>
  <c r="AT195" i="5"/>
  <c r="AN194" i="5"/>
  <c r="AO194" i="5"/>
  <c r="AR195" i="5"/>
  <c r="AS195" i="5"/>
  <c r="X193" i="5"/>
  <c r="V194" i="5"/>
  <c r="T229" i="4"/>
  <c r="S229" i="4"/>
  <c r="AR36" i="5"/>
  <c r="AS36" i="5"/>
  <c r="W36" i="5"/>
  <c r="AU36" i="5"/>
  <c r="AV34" i="5"/>
  <c r="AT36" i="5"/>
  <c r="AO35" i="5"/>
  <c r="X34" i="5"/>
  <c r="AP35" i="5"/>
  <c r="AN35" i="5"/>
  <c r="AW34" i="5"/>
  <c r="V35" i="5"/>
  <c r="AY34" i="5"/>
  <c r="AX34" i="5"/>
  <c r="AQ35" i="5"/>
  <c r="AX211" i="5"/>
  <c r="AS213" i="5"/>
  <c r="AR213" i="5"/>
  <c r="AU213" i="5"/>
  <c r="V212" i="5"/>
  <c r="AT213" i="5"/>
  <c r="W213" i="5"/>
  <c r="AY211" i="5"/>
  <c r="AN212" i="5"/>
  <c r="AO212" i="5"/>
  <c r="AW211" i="5"/>
  <c r="AV211" i="5"/>
  <c r="AQ212" i="5"/>
  <c r="AP212" i="5"/>
  <c r="X211" i="5"/>
  <c r="R206" i="4"/>
  <c r="P206" i="4"/>
  <c r="Q206" i="4"/>
  <c r="AQ234" i="4"/>
  <c r="AE189" i="4"/>
  <c r="AR189" i="4" s="1"/>
  <c r="AE190" i="4"/>
  <c r="AR190" i="4" s="1"/>
  <c r="S222" i="4"/>
  <c r="T222" i="4"/>
  <c r="S254" i="4"/>
  <c r="T254" i="4"/>
  <c r="U234" i="4"/>
  <c r="Q199" i="4"/>
  <c r="R199" i="4"/>
  <c r="P199" i="4"/>
  <c r="AG214" i="4"/>
  <c r="AX214" i="4" s="1"/>
  <c r="AG215" i="4"/>
  <c r="AL215" i="4" s="1"/>
  <c r="P239" i="4"/>
  <c r="R239" i="4"/>
  <c r="Q239" i="4"/>
  <c r="AN106" i="5"/>
  <c r="AP106" i="5"/>
  <c r="AR107" i="5"/>
  <c r="AO106" i="5"/>
  <c r="V106" i="5"/>
  <c r="AY105" i="5"/>
  <c r="AQ106" i="5"/>
  <c r="X105" i="5"/>
  <c r="AX105" i="5"/>
  <c r="AT107" i="5"/>
  <c r="W107" i="5"/>
  <c r="AW105" i="5"/>
  <c r="AS107" i="5"/>
  <c r="AV105" i="5"/>
  <c r="AU107" i="5"/>
  <c r="AE199" i="4"/>
  <c r="AN199" i="4" s="1"/>
  <c r="AE231" i="4"/>
  <c r="AJ231" i="4" s="1"/>
  <c r="AT61" i="5"/>
  <c r="AR61" i="5"/>
  <c r="V60" i="5"/>
  <c r="AS61" i="5"/>
  <c r="AX59" i="5"/>
  <c r="AP60" i="5"/>
  <c r="AN60" i="5"/>
  <c r="AU61" i="5"/>
  <c r="W61" i="5"/>
  <c r="X59" i="5"/>
  <c r="AY59" i="5"/>
  <c r="AW59" i="5"/>
  <c r="AV59" i="5"/>
  <c r="AQ60" i="5"/>
  <c r="AO60" i="5"/>
  <c r="AF200" i="4"/>
  <c r="AK200" i="4" s="1"/>
  <c r="AF212" i="4"/>
  <c r="AO212" i="4" s="1"/>
  <c r="M224" i="4"/>
  <c r="Q236" i="4"/>
  <c r="R236" i="4"/>
  <c r="P236" i="4"/>
  <c r="R252" i="4"/>
  <c r="Q252" i="4"/>
  <c r="P252" i="4"/>
  <c r="M205" i="4"/>
  <c r="M206" i="4"/>
  <c r="R227" i="4"/>
  <c r="P227" i="4"/>
  <c r="Q227" i="4"/>
  <c r="AO90" i="5"/>
  <c r="AP90" i="5"/>
  <c r="AQ90" i="5"/>
  <c r="AS91" i="5"/>
  <c r="AR91" i="5"/>
  <c r="V90" i="5"/>
  <c r="X89" i="5"/>
  <c r="W91" i="5"/>
  <c r="AV89" i="5"/>
  <c r="AN90" i="5"/>
  <c r="AY89" i="5"/>
  <c r="AW89" i="5"/>
  <c r="AX89" i="5"/>
  <c r="AU91" i="5"/>
  <c r="AT91" i="5"/>
  <c r="V44" i="5"/>
  <c r="AR45" i="5"/>
  <c r="AN44" i="5"/>
  <c r="W45" i="5"/>
  <c r="AU45" i="5"/>
  <c r="AT45" i="5"/>
  <c r="AS45" i="5"/>
  <c r="AP44" i="5"/>
  <c r="AO44" i="5"/>
  <c r="X43" i="5"/>
  <c r="AV43" i="5"/>
  <c r="AX43" i="5"/>
  <c r="AW43" i="5"/>
  <c r="AQ44" i="5"/>
  <c r="AY43" i="5"/>
  <c r="AH211" i="4"/>
  <c r="AU211" i="4" s="1"/>
  <c r="AH212" i="4"/>
  <c r="AQ212" i="4" s="1"/>
  <c r="AF97" i="4"/>
  <c r="AW97" i="4" s="1"/>
  <c r="AE9" i="4"/>
  <c r="AR9" i="4" s="1"/>
  <c r="M154" i="4"/>
  <c r="W154" i="4" s="1"/>
  <c r="M166" i="4"/>
  <c r="V166" i="4" s="1"/>
  <c r="AE150" i="4"/>
  <c r="AJ150" i="4" s="1"/>
  <c r="AF23" i="4"/>
  <c r="AK23" i="4" s="1"/>
  <c r="M35" i="4"/>
  <c r="V35" i="4" s="1"/>
  <c r="M115" i="4"/>
  <c r="X115" i="4" s="1"/>
  <c r="T192" i="4"/>
  <c r="S192" i="4"/>
  <c r="AE252" i="4"/>
  <c r="AN191" i="5"/>
  <c r="AO191" i="5"/>
  <c r="AW190" i="5"/>
  <c r="AR192" i="5"/>
  <c r="AX190" i="5"/>
  <c r="AQ191" i="5"/>
  <c r="AU192" i="5"/>
  <c r="X190" i="5"/>
  <c r="AV190" i="5"/>
  <c r="AP191" i="5"/>
  <c r="AT192" i="5"/>
  <c r="W192" i="5"/>
  <c r="AS192" i="5"/>
  <c r="V191" i="5"/>
  <c r="AY190" i="5"/>
  <c r="AW191" i="4"/>
  <c r="U212" i="4"/>
  <c r="AQ160" i="5"/>
  <c r="AU161" i="5"/>
  <c r="AN160" i="5"/>
  <c r="V160" i="5"/>
  <c r="AP160" i="5"/>
  <c r="AT161" i="5"/>
  <c r="AS161" i="5"/>
  <c r="AO160" i="5"/>
  <c r="AV159" i="5"/>
  <c r="W161" i="5"/>
  <c r="X159" i="5"/>
  <c r="AY159" i="5"/>
  <c r="AW159" i="5"/>
  <c r="AX159" i="5"/>
  <c r="AR161" i="5"/>
  <c r="AV111" i="5"/>
  <c r="X111" i="5"/>
  <c r="AU113" i="5"/>
  <c r="AY111" i="5"/>
  <c r="AN112" i="5"/>
  <c r="AR113" i="5"/>
  <c r="AW111" i="5"/>
  <c r="AQ112" i="5"/>
  <c r="V112" i="5"/>
  <c r="W113" i="5"/>
  <c r="AP112" i="5"/>
  <c r="AO112" i="5"/>
  <c r="AT113" i="5"/>
  <c r="AX111" i="5"/>
  <c r="AS113" i="5"/>
  <c r="AU146" i="5"/>
  <c r="W146" i="5"/>
  <c r="AV144" i="5"/>
  <c r="AN145" i="5"/>
  <c r="AT146" i="5"/>
  <c r="AS146" i="5"/>
  <c r="AR146" i="5"/>
  <c r="AW144" i="5"/>
  <c r="AX144" i="5"/>
  <c r="AQ145" i="5"/>
  <c r="AY144" i="5"/>
  <c r="X144" i="5"/>
  <c r="AO145" i="5"/>
  <c r="AP145" i="5"/>
  <c r="V145" i="5"/>
  <c r="AF193" i="4"/>
  <c r="AK193" i="4" s="1"/>
  <c r="P229" i="4"/>
  <c r="R229" i="4"/>
  <c r="Q229" i="4"/>
  <c r="AL257" i="4"/>
  <c r="AN210" i="5"/>
  <c r="AV209" i="5"/>
  <c r="AT211" i="5"/>
  <c r="X209" i="5"/>
  <c r="AS211" i="5"/>
  <c r="AU211" i="5"/>
  <c r="AR211" i="5"/>
  <c r="AQ210" i="5"/>
  <c r="AO210" i="5"/>
  <c r="AY209" i="5"/>
  <c r="AP210" i="5"/>
  <c r="AW209" i="5"/>
  <c r="V210" i="5"/>
  <c r="W211" i="5"/>
  <c r="AX209" i="5"/>
  <c r="T233" i="4"/>
  <c r="S233" i="4"/>
  <c r="U213" i="4"/>
  <c r="AY51" i="5"/>
  <c r="AO52" i="5"/>
  <c r="AX51" i="5"/>
  <c r="X51" i="5"/>
  <c r="AW51" i="5"/>
  <c r="V52" i="5"/>
  <c r="AP52" i="5"/>
  <c r="AN52" i="5"/>
  <c r="AR53" i="5"/>
  <c r="AQ52" i="5"/>
  <c r="AT53" i="5"/>
  <c r="W53" i="5"/>
  <c r="AS53" i="5"/>
  <c r="AV51" i="5"/>
  <c r="AU53" i="5"/>
  <c r="X227" i="5"/>
  <c r="AV227" i="5"/>
  <c r="AN228" i="5"/>
  <c r="AQ228" i="5"/>
  <c r="AO228" i="5"/>
  <c r="AW227" i="5"/>
  <c r="AX227" i="5"/>
  <c r="AY227" i="5"/>
  <c r="AT229" i="5"/>
  <c r="AR229" i="5"/>
  <c r="W229" i="5"/>
  <c r="V228" i="5"/>
  <c r="AP228" i="5"/>
  <c r="AU229" i="5"/>
  <c r="AS229" i="5"/>
  <c r="AQ194" i="4"/>
  <c r="Q210" i="4"/>
  <c r="P210" i="4"/>
  <c r="R210" i="4"/>
  <c r="AE194" i="4"/>
  <c r="AN194" i="4" s="1"/>
  <c r="AE253" i="4"/>
  <c r="AJ253" i="4" s="1"/>
  <c r="AE254" i="4"/>
  <c r="AM218" i="4"/>
  <c r="R187" i="4"/>
  <c r="Q187" i="4"/>
  <c r="P187" i="4"/>
  <c r="AF255" i="4"/>
  <c r="AW255" i="4" s="1"/>
  <c r="AY121" i="5"/>
  <c r="AN122" i="5"/>
  <c r="AR123" i="5"/>
  <c r="AV121" i="5"/>
  <c r="X121" i="5"/>
  <c r="AX121" i="5"/>
  <c r="AW121" i="5"/>
  <c r="AQ122" i="5"/>
  <c r="AO122" i="5"/>
  <c r="W123" i="5"/>
  <c r="AT123" i="5"/>
  <c r="AS123" i="5"/>
  <c r="V122" i="5"/>
  <c r="AP122" i="5"/>
  <c r="AU123" i="5"/>
  <c r="T199" i="4"/>
  <c r="T231" i="4"/>
  <c r="S231" i="4"/>
  <c r="U223" i="4"/>
  <c r="W77" i="5"/>
  <c r="X75" i="5"/>
  <c r="AT77" i="5"/>
  <c r="AP76" i="5"/>
  <c r="AU77" i="5"/>
  <c r="AW75" i="5"/>
  <c r="AR77" i="5"/>
  <c r="AS77" i="5"/>
  <c r="V76" i="5"/>
  <c r="AQ76" i="5"/>
  <c r="AO76" i="5"/>
  <c r="AN76" i="5"/>
  <c r="AY75" i="5"/>
  <c r="AX75" i="5"/>
  <c r="AV75" i="5"/>
  <c r="AT254" i="4"/>
  <c r="AF188" i="4"/>
  <c r="AO188" i="4" s="1"/>
  <c r="P200" i="4"/>
  <c r="Q200" i="4"/>
  <c r="R200" i="4"/>
  <c r="AG212" i="4"/>
  <c r="AL212" i="4" s="1"/>
  <c r="P224" i="4"/>
  <c r="R224" i="4"/>
  <c r="Q224" i="4"/>
  <c r="AJ224" i="4"/>
  <c r="AG240" i="4"/>
  <c r="AL240" i="4" s="1"/>
  <c r="AG252" i="4"/>
  <c r="AP252" i="4" s="1"/>
  <c r="AU179" i="5"/>
  <c r="AN178" i="5"/>
  <c r="AW177" i="5"/>
  <c r="AX177" i="5"/>
  <c r="X177" i="5"/>
  <c r="W179" i="5"/>
  <c r="AY177" i="5"/>
  <c r="AT179" i="5"/>
  <c r="AV177" i="5"/>
  <c r="AS179" i="5"/>
  <c r="AQ178" i="5"/>
  <c r="AR179" i="5"/>
  <c r="AP178" i="5"/>
  <c r="AO178" i="5"/>
  <c r="V178" i="5"/>
  <c r="S257" i="4"/>
  <c r="T257" i="4"/>
  <c r="AK257" i="4"/>
  <c r="AR197" i="5"/>
  <c r="AS197" i="5"/>
  <c r="AT197" i="5"/>
  <c r="X195" i="5"/>
  <c r="AQ196" i="5"/>
  <c r="AY195" i="5"/>
  <c r="AN196" i="5"/>
  <c r="AV195" i="5"/>
  <c r="AW195" i="5"/>
  <c r="V196" i="5"/>
  <c r="AU197" i="5"/>
  <c r="AP196" i="5"/>
  <c r="AO196" i="5"/>
  <c r="AX195" i="5"/>
  <c r="W197" i="5"/>
  <c r="P218" i="4"/>
  <c r="R218" i="4"/>
  <c r="Q218" i="4"/>
  <c r="S190" i="4"/>
  <c r="T190" i="4"/>
  <c r="T227" i="4"/>
  <c r="S227" i="4"/>
  <c r="U215" i="4"/>
  <c r="AF45" i="4"/>
  <c r="AS45" i="4" s="1"/>
  <c r="AH109" i="4"/>
  <c r="AM109" i="4" s="1"/>
  <c r="AG133" i="4"/>
  <c r="AX133" i="4" s="1"/>
  <c r="AF149" i="4"/>
  <c r="AS149" i="4" s="1"/>
  <c r="AE41" i="4"/>
  <c r="AR41" i="4" s="1"/>
  <c r="AE73" i="4"/>
  <c r="AV73" i="4" s="1"/>
  <c r="AH126" i="4"/>
  <c r="AY126" i="4" s="1"/>
  <c r="AH87" i="4"/>
  <c r="AY87" i="4" s="1"/>
  <c r="S60" i="4"/>
  <c r="AH183" i="4"/>
  <c r="AU183" i="4" s="1"/>
  <c r="T256" i="4"/>
  <c r="S256" i="4"/>
  <c r="W208" i="5"/>
  <c r="AV206" i="5"/>
  <c r="AT208" i="5"/>
  <c r="AS208" i="5"/>
  <c r="AO207" i="5"/>
  <c r="AW206" i="5"/>
  <c r="AU208" i="5"/>
  <c r="AP207" i="5"/>
  <c r="AY206" i="5"/>
  <c r="AX206" i="5"/>
  <c r="AN207" i="5"/>
  <c r="X206" i="5"/>
  <c r="AR208" i="5"/>
  <c r="AQ207" i="5"/>
  <c r="V207" i="5"/>
  <c r="S216" i="4"/>
  <c r="U216" i="4"/>
  <c r="AW191" i="5"/>
  <c r="AT193" i="5"/>
  <c r="AR193" i="5"/>
  <c r="AN192" i="5"/>
  <c r="AP192" i="5"/>
  <c r="AS193" i="5"/>
  <c r="AQ192" i="5"/>
  <c r="AU193" i="5"/>
  <c r="AV191" i="5"/>
  <c r="AY191" i="5"/>
  <c r="W193" i="5"/>
  <c r="X191" i="5"/>
  <c r="AO192" i="5"/>
  <c r="AX191" i="5"/>
  <c r="V192" i="5"/>
  <c r="AP257" i="4"/>
  <c r="AR145" i="5"/>
  <c r="X143" i="5"/>
  <c r="AY143" i="5"/>
  <c r="AO144" i="5"/>
  <c r="AP144" i="5"/>
  <c r="V144" i="5"/>
  <c r="AT145" i="5"/>
  <c r="AW143" i="5"/>
  <c r="AQ144" i="5"/>
  <c r="AV143" i="5"/>
  <c r="AX143" i="5"/>
  <c r="AS145" i="5"/>
  <c r="AU145" i="5"/>
  <c r="AN144" i="5"/>
  <c r="W145" i="5"/>
  <c r="AP225" i="5"/>
  <c r="AN225" i="5"/>
  <c r="AT226" i="5"/>
  <c r="AR226" i="5"/>
  <c r="AU226" i="5"/>
  <c r="AV224" i="5"/>
  <c r="AY224" i="5"/>
  <c r="AS226" i="5"/>
  <c r="AX224" i="5"/>
  <c r="V225" i="5"/>
  <c r="AO225" i="5"/>
  <c r="AQ225" i="5"/>
  <c r="AW224" i="5"/>
  <c r="X224" i="5"/>
  <c r="W226" i="5"/>
  <c r="AS153" i="5"/>
  <c r="AX151" i="5"/>
  <c r="AW151" i="5"/>
  <c r="AU153" i="5"/>
  <c r="AT153" i="5"/>
  <c r="AQ152" i="5"/>
  <c r="AO152" i="5"/>
  <c r="V152" i="5"/>
  <c r="AN152" i="5"/>
  <c r="AV151" i="5"/>
  <c r="AP152" i="5"/>
  <c r="AR153" i="5"/>
  <c r="X151" i="5"/>
  <c r="W153" i="5"/>
  <c r="AY151" i="5"/>
  <c r="R217" i="4"/>
  <c r="Q217" i="4"/>
  <c r="Q245" i="4"/>
  <c r="P245" i="4"/>
  <c r="R245" i="4"/>
  <c r="AX225" i="5"/>
  <c r="AS227" i="5"/>
  <c r="AQ226" i="5"/>
  <c r="AT227" i="5"/>
  <c r="AR227" i="5"/>
  <c r="W227" i="5"/>
  <c r="AN226" i="5"/>
  <c r="AV225" i="5"/>
  <c r="X225" i="5"/>
  <c r="AP226" i="5"/>
  <c r="AU227" i="5"/>
  <c r="AY225" i="5"/>
  <c r="AW225" i="5"/>
  <c r="AO226" i="5"/>
  <c r="V226" i="5"/>
  <c r="S201" i="4"/>
  <c r="T201" i="4"/>
  <c r="S217" i="4"/>
  <c r="U217" i="4"/>
  <c r="AQ51" i="5"/>
  <c r="W52" i="5"/>
  <c r="V51" i="5"/>
  <c r="AR52" i="5"/>
  <c r="AS52" i="5"/>
  <c r="AT52" i="5"/>
  <c r="AU52" i="5"/>
  <c r="AO51" i="5"/>
  <c r="AV50" i="5"/>
  <c r="AP51" i="5"/>
  <c r="AW50" i="5"/>
  <c r="AX50" i="5"/>
  <c r="X50" i="5"/>
  <c r="AN51" i="5"/>
  <c r="AY50" i="5"/>
  <c r="AT245" i="5"/>
  <c r="AR245" i="5"/>
  <c r="X243" i="5"/>
  <c r="AW243" i="5"/>
  <c r="AY243" i="5"/>
  <c r="AV243" i="5"/>
  <c r="AX243" i="5"/>
  <c r="AN244" i="5"/>
  <c r="AU245" i="5"/>
  <c r="AO244" i="5"/>
  <c r="AP244" i="5"/>
  <c r="AS245" i="5"/>
  <c r="AQ244" i="5"/>
  <c r="W245" i="5"/>
  <c r="V244" i="5"/>
  <c r="R194" i="4"/>
  <c r="P194" i="4"/>
  <c r="Q194" i="4"/>
  <c r="Q234" i="4"/>
  <c r="P234" i="4"/>
  <c r="R234" i="4"/>
  <c r="AG250" i="4"/>
  <c r="AT250" i="4" s="1"/>
  <c r="T194" i="4"/>
  <c r="S194" i="4"/>
  <c r="S258" i="4"/>
  <c r="AK258" i="4"/>
  <c r="T226" i="4"/>
  <c r="M190" i="4"/>
  <c r="M191" i="4"/>
  <c r="P203" i="4"/>
  <c r="R203" i="4"/>
  <c r="Q203" i="4"/>
  <c r="Q215" i="4"/>
  <c r="R215" i="4"/>
  <c r="P215" i="4"/>
  <c r="AH254" i="4"/>
  <c r="AM254" i="4" s="1"/>
  <c r="AH255" i="4"/>
  <c r="AY137" i="5"/>
  <c r="AX137" i="5"/>
  <c r="AN138" i="5"/>
  <c r="AV137" i="5"/>
  <c r="AU139" i="5"/>
  <c r="AQ138" i="5"/>
  <c r="AW137" i="5"/>
  <c r="AP138" i="5"/>
  <c r="AO138" i="5"/>
  <c r="X137" i="5"/>
  <c r="V138" i="5"/>
  <c r="AR139" i="5"/>
  <c r="W139" i="5"/>
  <c r="AT139" i="5"/>
  <c r="AS139" i="5"/>
  <c r="AE203" i="4"/>
  <c r="AN203" i="4" s="1"/>
  <c r="AE235" i="4"/>
  <c r="AN235" i="4" s="1"/>
  <c r="AR205" i="4"/>
  <c r="AS205" i="4"/>
  <c r="U227" i="4"/>
  <c r="AT93" i="5"/>
  <c r="AQ92" i="5"/>
  <c r="AV91" i="5"/>
  <c r="AU93" i="5"/>
  <c r="AW91" i="5"/>
  <c r="AP92" i="5"/>
  <c r="AR93" i="5"/>
  <c r="AO92" i="5"/>
  <c r="X91" i="5"/>
  <c r="V92" i="5"/>
  <c r="AS93" i="5"/>
  <c r="AY91" i="5"/>
  <c r="AN92" i="5"/>
  <c r="AX91" i="5"/>
  <c r="W93" i="5"/>
  <c r="AH188" i="4"/>
  <c r="AM188" i="4" s="1"/>
  <c r="AG200" i="4"/>
  <c r="AT200" i="4" s="1"/>
  <c r="P212" i="4"/>
  <c r="Q212" i="4"/>
  <c r="R228" i="4"/>
  <c r="Q228" i="4"/>
  <c r="P228" i="4"/>
  <c r="AF240" i="4"/>
  <c r="AK240" i="4" s="1"/>
  <c r="AH252" i="4"/>
  <c r="AQ252" i="4" s="1"/>
  <c r="S197" i="4"/>
  <c r="T197" i="4"/>
  <c r="V36" i="5"/>
  <c r="AQ36" i="5"/>
  <c r="AO36" i="5"/>
  <c r="AN36" i="5"/>
  <c r="AR37" i="5"/>
  <c r="AP36" i="5"/>
  <c r="AY35" i="5"/>
  <c r="AV35" i="5"/>
  <c r="AX35" i="5"/>
  <c r="X35" i="5"/>
  <c r="AW35" i="5"/>
  <c r="AS37" i="5"/>
  <c r="W37" i="5"/>
  <c r="AT37" i="5"/>
  <c r="AU37" i="5"/>
  <c r="T210" i="4"/>
  <c r="AG45" i="4"/>
  <c r="AL45" i="4" s="1"/>
  <c r="M69" i="4"/>
  <c r="X69" i="4" s="1"/>
  <c r="AG161" i="4"/>
  <c r="AT161" i="4" s="1"/>
  <c r="AE169" i="4"/>
  <c r="AN169" i="4" s="1"/>
  <c r="AG58" i="4"/>
  <c r="AX58" i="4" s="1"/>
  <c r="M74" i="4"/>
  <c r="X74" i="4" s="1"/>
  <c r="AG86" i="4"/>
  <c r="AL86" i="4" s="1"/>
  <c r="AH114" i="4"/>
  <c r="AU114" i="4" s="1"/>
  <c r="AF63" i="4"/>
  <c r="AW63" i="4" s="1"/>
  <c r="U68" i="4"/>
  <c r="U136" i="4"/>
  <c r="S196" i="4"/>
  <c r="T196" i="4"/>
  <c r="S224" i="4"/>
  <c r="T224" i="4"/>
  <c r="AO239" i="5"/>
  <c r="AS240" i="5"/>
  <c r="AV238" i="5"/>
  <c r="AP239" i="5"/>
  <c r="AN239" i="5"/>
  <c r="AR240" i="5"/>
  <c r="AY238" i="5"/>
  <c r="AU240" i="5"/>
  <c r="AQ239" i="5"/>
  <c r="X238" i="5"/>
  <c r="W240" i="5"/>
  <c r="AW238" i="5"/>
  <c r="V239" i="5"/>
  <c r="AT240" i="5"/>
  <c r="AX238" i="5"/>
  <c r="AN224" i="4"/>
  <c r="W209" i="5"/>
  <c r="V208" i="5"/>
  <c r="AP208" i="5"/>
  <c r="AO208" i="5"/>
  <c r="AX207" i="5"/>
  <c r="AW207" i="5"/>
  <c r="AQ208" i="5"/>
  <c r="AR209" i="5"/>
  <c r="AU209" i="5"/>
  <c r="AY207" i="5"/>
  <c r="AN208" i="5"/>
  <c r="AV207" i="5"/>
  <c r="AS209" i="5"/>
  <c r="AT209" i="5"/>
  <c r="X207" i="5"/>
  <c r="AX255" i="5"/>
  <c r="W257" i="5"/>
  <c r="AV255" i="5"/>
  <c r="AR257" i="5"/>
  <c r="AT257" i="5"/>
  <c r="V256" i="5"/>
  <c r="AS257" i="5"/>
  <c r="AO256" i="5"/>
  <c r="AU257" i="5"/>
  <c r="AW255" i="5"/>
  <c r="AN256" i="5"/>
  <c r="AY255" i="5"/>
  <c r="AQ256" i="5"/>
  <c r="X255" i="5"/>
  <c r="AP256" i="5"/>
  <c r="AR225" i="5"/>
  <c r="AT225" i="5"/>
  <c r="W225" i="5"/>
  <c r="AS225" i="5"/>
  <c r="AU225" i="5"/>
  <c r="AN224" i="5"/>
  <c r="AV223" i="5"/>
  <c r="AQ224" i="5"/>
  <c r="V224" i="5"/>
  <c r="AW223" i="5"/>
  <c r="AP224" i="5"/>
  <c r="AO224" i="5"/>
  <c r="AY223" i="5"/>
  <c r="X223" i="5"/>
  <c r="AX223" i="5"/>
  <c r="AN151" i="5"/>
  <c r="AW150" i="5"/>
  <c r="AY150" i="5"/>
  <c r="AR152" i="5"/>
  <c r="W152" i="5"/>
  <c r="AO151" i="5"/>
  <c r="AS152" i="5"/>
  <c r="AU152" i="5"/>
  <c r="AP151" i="5"/>
  <c r="V151" i="5"/>
  <c r="AT152" i="5"/>
  <c r="X150" i="5"/>
  <c r="AX150" i="5"/>
  <c r="AV150" i="5"/>
  <c r="AQ151" i="5"/>
  <c r="R205" i="4"/>
  <c r="AJ205" i="4"/>
  <c r="P205" i="4"/>
  <c r="Q205" i="4"/>
  <c r="M245" i="4"/>
  <c r="AW241" i="5"/>
  <c r="AS243" i="5"/>
  <c r="V242" i="5"/>
  <c r="W243" i="5"/>
  <c r="AN242" i="5"/>
  <c r="AT243" i="5"/>
  <c r="AO242" i="5"/>
  <c r="AY241" i="5"/>
  <c r="AU243" i="5"/>
  <c r="AV241" i="5"/>
  <c r="X241" i="5"/>
  <c r="AR243" i="5"/>
  <c r="AQ242" i="5"/>
  <c r="AX241" i="5"/>
  <c r="AP242" i="5"/>
  <c r="AX241" i="4"/>
  <c r="S232" i="4"/>
  <c r="T232" i="4"/>
  <c r="AV67" i="5"/>
  <c r="AP68" i="5"/>
  <c r="AR69" i="5"/>
  <c r="X67" i="5"/>
  <c r="AT69" i="5"/>
  <c r="AY67" i="5"/>
  <c r="AW67" i="5"/>
  <c r="AO68" i="5"/>
  <c r="AN68" i="5"/>
  <c r="AS69" i="5"/>
  <c r="AU69" i="5"/>
  <c r="V68" i="5"/>
  <c r="W69" i="5"/>
  <c r="AX67" i="5"/>
  <c r="AQ68" i="5"/>
  <c r="AV242" i="5"/>
  <c r="AW242" i="5"/>
  <c r="AO243" i="5"/>
  <c r="AP243" i="5"/>
  <c r="X242" i="5"/>
  <c r="V243" i="5"/>
  <c r="AU244" i="5"/>
  <c r="AT244" i="5"/>
  <c r="AR244" i="5"/>
  <c r="AS244" i="5"/>
  <c r="AQ243" i="5"/>
  <c r="AN243" i="5"/>
  <c r="W244" i="5"/>
  <c r="AY242" i="5"/>
  <c r="AX242" i="5"/>
  <c r="R222" i="4"/>
  <c r="Q222" i="4"/>
  <c r="P222" i="4"/>
  <c r="AF237" i="4"/>
  <c r="AF238" i="4"/>
  <c r="AK238" i="4" s="1"/>
  <c r="AJ258" i="4"/>
  <c r="AM230" i="4"/>
  <c r="Q231" i="4"/>
  <c r="P231" i="4"/>
  <c r="R231" i="4"/>
  <c r="M255" i="4"/>
  <c r="AT155" i="5"/>
  <c r="V154" i="5"/>
  <c r="AN154" i="5"/>
  <c r="AO154" i="5"/>
  <c r="AS155" i="5"/>
  <c r="AV153" i="5"/>
  <c r="AX153" i="5"/>
  <c r="AQ154" i="5"/>
  <c r="AW153" i="5"/>
  <c r="AU155" i="5"/>
  <c r="X153" i="5"/>
  <c r="AY153" i="5"/>
  <c r="W155" i="5"/>
  <c r="AP154" i="5"/>
  <c r="AR155" i="5"/>
  <c r="T203" i="4"/>
  <c r="S235" i="4"/>
  <c r="T235" i="4"/>
  <c r="U231" i="4"/>
  <c r="AP108" i="5"/>
  <c r="AN108" i="5"/>
  <c r="W109" i="5"/>
  <c r="AQ108" i="5"/>
  <c r="AR109" i="5"/>
  <c r="AU109" i="5"/>
  <c r="AO108" i="5"/>
  <c r="AV107" i="5"/>
  <c r="AT109" i="5"/>
  <c r="X107" i="5"/>
  <c r="V108" i="5"/>
  <c r="AS109" i="5"/>
  <c r="AW107" i="5"/>
  <c r="AX107" i="5"/>
  <c r="AY107" i="5"/>
  <c r="AS254" i="4"/>
  <c r="AG188" i="4"/>
  <c r="AT188" i="4" s="1"/>
  <c r="M200" i="4"/>
  <c r="R216" i="4"/>
  <c r="Q216" i="4"/>
  <c r="P216" i="4"/>
  <c r="AH227" i="4"/>
  <c r="AU227" i="4" s="1"/>
  <c r="AH228" i="4"/>
  <c r="AQ228" i="4" s="1"/>
  <c r="AH240" i="4"/>
  <c r="AM240" i="4" s="1"/>
  <c r="M252" i="4"/>
  <c r="AU241" i="4"/>
  <c r="AT241" i="4"/>
  <c r="U224" i="4"/>
  <c r="AP257" i="5"/>
  <c r="AW256" i="5"/>
  <c r="AN257" i="5"/>
  <c r="V257" i="5"/>
  <c r="AQ257" i="5"/>
  <c r="X256" i="5"/>
  <c r="AO257" i="5"/>
  <c r="AT258" i="5"/>
  <c r="AR258" i="5"/>
  <c r="AX256" i="5"/>
  <c r="W258" i="5"/>
  <c r="AU258" i="5"/>
  <c r="AS258" i="5"/>
  <c r="AY256" i="5"/>
  <c r="AV256" i="5"/>
  <c r="Q193" i="4"/>
  <c r="P193" i="4"/>
  <c r="M233" i="4"/>
  <c r="Q257" i="4"/>
  <c r="R257" i="4"/>
  <c r="P257" i="4"/>
  <c r="AJ257" i="4"/>
  <c r="T237" i="4"/>
  <c r="S237" i="4"/>
  <c r="U225" i="4"/>
  <c r="AN67" i="5"/>
  <c r="AT68" i="5"/>
  <c r="AQ67" i="5"/>
  <c r="V67" i="5"/>
  <c r="AY66" i="5"/>
  <c r="AW66" i="5"/>
  <c r="AO67" i="5"/>
  <c r="AS68" i="5"/>
  <c r="AV66" i="5"/>
  <c r="X66" i="5"/>
  <c r="AP67" i="5"/>
  <c r="W68" i="5"/>
  <c r="AU68" i="5"/>
  <c r="AR68" i="5"/>
  <c r="AX66" i="5"/>
  <c r="AO259" i="5"/>
  <c r="AQ259" i="5"/>
  <c r="AN259" i="5"/>
  <c r="AP259" i="5"/>
  <c r="AX258" i="5"/>
  <c r="AV258" i="5"/>
  <c r="V259" i="5"/>
  <c r="X258" i="5"/>
  <c r="AY258" i="5"/>
  <c r="AW258" i="5"/>
  <c r="Q198" i="4"/>
  <c r="P198" i="4"/>
  <c r="R198" i="4"/>
  <c r="Q226" i="4"/>
  <c r="P226" i="4"/>
  <c r="R226" i="4"/>
  <c r="M237" i="4"/>
  <c r="M238" i="4"/>
  <c r="S198" i="4"/>
  <c r="T198" i="4"/>
  <c r="W56" i="5"/>
  <c r="AR56" i="5"/>
  <c r="AW54" i="5"/>
  <c r="V55" i="5"/>
  <c r="AV54" i="5"/>
  <c r="AS56" i="5"/>
  <c r="AO55" i="5"/>
  <c r="AU56" i="5"/>
  <c r="AX54" i="5"/>
  <c r="AP55" i="5"/>
  <c r="AT56" i="5"/>
  <c r="AN55" i="5"/>
  <c r="AQ55" i="5"/>
  <c r="X54" i="5"/>
  <c r="AY54" i="5"/>
  <c r="R219" i="4"/>
  <c r="Q219" i="4"/>
  <c r="P219" i="4"/>
  <c r="P255" i="4"/>
  <c r="R255" i="4"/>
  <c r="AW169" i="5"/>
  <c r="AN170" i="5"/>
  <c r="AV169" i="5"/>
  <c r="AO170" i="5"/>
  <c r="AQ170" i="5"/>
  <c r="AS171" i="5"/>
  <c r="AT171" i="5"/>
  <c r="AX169" i="5"/>
  <c r="AY169" i="5"/>
  <c r="AU171" i="5"/>
  <c r="X169" i="5"/>
  <c r="AP170" i="5"/>
  <c r="V170" i="5"/>
  <c r="W171" i="5"/>
  <c r="AR171" i="5"/>
  <c r="AW218" i="4"/>
  <c r="S207" i="4"/>
  <c r="T207" i="4"/>
  <c r="S239" i="4"/>
  <c r="T239" i="4"/>
  <c r="AX235" i="4"/>
  <c r="U235" i="4"/>
  <c r="AT125" i="5"/>
  <c r="AR125" i="5"/>
  <c r="AV123" i="5"/>
  <c r="AO124" i="5"/>
  <c r="V124" i="5"/>
  <c r="AU125" i="5"/>
  <c r="AN124" i="5"/>
  <c r="X123" i="5"/>
  <c r="AP124" i="5"/>
  <c r="AS125" i="5"/>
  <c r="AX123" i="5"/>
  <c r="W125" i="5"/>
  <c r="AQ124" i="5"/>
  <c r="AW123" i="5"/>
  <c r="AY123" i="5"/>
  <c r="M188" i="4"/>
  <c r="AH200" i="4"/>
  <c r="AQ200" i="4" s="1"/>
  <c r="AF227" i="4"/>
  <c r="AO227" i="4" s="1"/>
  <c r="AF228" i="4"/>
  <c r="AK228" i="4" s="1"/>
  <c r="P240" i="4"/>
  <c r="R240" i="4"/>
  <c r="Q240" i="4"/>
  <c r="P251" i="4"/>
  <c r="Q251" i="4"/>
  <c r="R251" i="4"/>
  <c r="S205" i="4"/>
  <c r="T205" i="4"/>
  <c r="AK205" i="4"/>
  <c r="AG74" i="4"/>
  <c r="AL74" i="4" s="1"/>
  <c r="M86" i="4"/>
  <c r="W86" i="4" s="1"/>
  <c r="AE126" i="4"/>
  <c r="AV126" i="4" s="1"/>
  <c r="AH143" i="4"/>
  <c r="AM143" i="4" s="1"/>
  <c r="U151" i="4"/>
  <c r="U80" i="4"/>
  <c r="AR224" i="4"/>
  <c r="AE228" i="4"/>
  <c r="AN228" i="4" s="1"/>
  <c r="AO240" i="5"/>
  <c r="AW239" i="5"/>
  <c r="AX239" i="5"/>
  <c r="AS241" i="5"/>
  <c r="AU241" i="5"/>
  <c r="AV239" i="5"/>
  <c r="AQ240" i="5"/>
  <c r="V240" i="5"/>
  <c r="AY239" i="5"/>
  <c r="AN240" i="5"/>
  <c r="AP240" i="5"/>
  <c r="AR241" i="5"/>
  <c r="W241" i="5"/>
  <c r="X239" i="5"/>
  <c r="AT241" i="5"/>
  <c r="AU257" i="4"/>
  <c r="AS257" i="4"/>
  <c r="AX255" i="4"/>
  <c r="AT257" i="4"/>
  <c r="AR257" i="4"/>
  <c r="U228" i="4"/>
  <c r="AO257" i="4"/>
  <c r="AY257" i="4"/>
  <c r="AX257" i="4"/>
  <c r="AN258" i="4"/>
  <c r="AP258" i="4"/>
  <c r="AV257" i="4"/>
  <c r="AS259" i="4"/>
  <c r="AO258" i="4"/>
  <c r="P221" i="4"/>
  <c r="Q221" i="4"/>
  <c r="R221" i="4"/>
  <c r="R233" i="4"/>
  <c r="P233" i="4"/>
  <c r="Q233" i="4"/>
  <c r="AR19" i="5"/>
  <c r="V18" i="5"/>
  <c r="AO18" i="5"/>
  <c r="X17" i="5"/>
  <c r="AU19" i="5"/>
  <c r="AP18" i="5"/>
  <c r="W19" i="5"/>
  <c r="AN18" i="5"/>
  <c r="AS19" i="5"/>
  <c r="AT19" i="5"/>
  <c r="AQ18" i="5"/>
  <c r="AY17" i="5"/>
  <c r="AX17" i="5"/>
  <c r="AW17" i="5"/>
  <c r="AV17" i="5"/>
  <c r="AN84" i="5"/>
  <c r="AV83" i="5"/>
  <c r="AU85" i="5"/>
  <c r="AQ84" i="5"/>
  <c r="AS85" i="5"/>
  <c r="AR85" i="5"/>
  <c r="AT85" i="5"/>
  <c r="AW83" i="5"/>
  <c r="X83" i="5"/>
  <c r="AP84" i="5"/>
  <c r="AY83" i="5"/>
  <c r="V84" i="5"/>
  <c r="AO84" i="5"/>
  <c r="W85" i="5"/>
  <c r="AX83" i="5"/>
  <c r="U237" i="4"/>
  <c r="AH238" i="4"/>
  <c r="AM238" i="4" s="1"/>
  <c r="Q250" i="4"/>
  <c r="P250" i="4"/>
  <c r="R250" i="4"/>
  <c r="M198" i="4"/>
  <c r="S230" i="4"/>
  <c r="T230" i="4"/>
  <c r="AO71" i="5"/>
  <c r="AP71" i="5"/>
  <c r="AQ71" i="5"/>
  <c r="X70" i="5"/>
  <c r="AR72" i="5"/>
  <c r="AT72" i="5"/>
  <c r="AY70" i="5"/>
  <c r="AV70" i="5"/>
  <c r="AW70" i="5"/>
  <c r="AS72" i="5"/>
  <c r="W72" i="5"/>
  <c r="AX70" i="5"/>
  <c r="AU72" i="5"/>
  <c r="AN71" i="5"/>
  <c r="V71" i="5"/>
  <c r="U254" i="4"/>
  <c r="AL254" i="4"/>
  <c r="M207" i="4"/>
  <c r="P243" i="4"/>
  <c r="R243" i="4"/>
  <c r="Q243" i="4"/>
  <c r="AR187" i="5"/>
  <c r="AN186" i="5"/>
  <c r="V186" i="5"/>
  <c r="AO186" i="5"/>
  <c r="AW185" i="5"/>
  <c r="AS187" i="5"/>
  <c r="X185" i="5"/>
  <c r="W187" i="5"/>
  <c r="AQ186" i="5"/>
  <c r="AY185" i="5"/>
  <c r="AT187" i="5"/>
  <c r="AU187" i="5"/>
  <c r="AP186" i="5"/>
  <c r="AX185" i="5"/>
  <c r="AV185" i="5"/>
  <c r="AE207" i="4"/>
  <c r="AJ207" i="4" s="1"/>
  <c r="AE239" i="4"/>
  <c r="AV239" i="4" s="1"/>
  <c r="AX251" i="4"/>
  <c r="AN252" i="4"/>
  <c r="AT253" i="4"/>
  <c r="M235" i="4"/>
  <c r="AR141" i="5"/>
  <c r="AS141" i="5"/>
  <c r="AT141" i="5"/>
  <c r="AU141" i="5"/>
  <c r="AV139" i="5"/>
  <c r="AY139" i="5"/>
  <c r="W141" i="5"/>
  <c r="AN140" i="5"/>
  <c r="V140" i="5"/>
  <c r="X139" i="5"/>
  <c r="AQ140" i="5"/>
  <c r="AO140" i="5"/>
  <c r="AW139" i="5"/>
  <c r="AX139" i="5"/>
  <c r="AP140" i="5"/>
  <c r="AW187" i="4"/>
  <c r="Q188" i="4"/>
  <c r="R188" i="4"/>
  <c r="P188" i="4"/>
  <c r="AF204" i="4"/>
  <c r="AF216" i="4"/>
  <c r="AO216" i="4" s="1"/>
  <c r="M228" i="4"/>
  <c r="AF243" i="4"/>
  <c r="AO243" i="4" s="1"/>
  <c r="AF244" i="4"/>
  <c r="AS244" i="4" s="1"/>
  <c r="AG256" i="4"/>
  <c r="AP256" i="4" s="1"/>
  <c r="AH85" i="4"/>
  <c r="AM85" i="4" s="1"/>
  <c r="M182" i="4"/>
  <c r="X182" i="4" s="1"/>
  <c r="S200" i="4"/>
  <c r="T200" i="4"/>
  <c r="AX14" i="5"/>
  <c r="AS16" i="5"/>
  <c r="AN15" i="5"/>
  <c r="W16" i="5"/>
  <c r="AV14" i="5"/>
  <c r="AY14" i="5"/>
  <c r="AW14" i="5"/>
  <c r="AT16" i="5"/>
  <c r="V15" i="5"/>
  <c r="X14" i="5"/>
  <c r="AO15" i="5"/>
  <c r="AP15" i="5"/>
  <c r="AQ15" i="5"/>
  <c r="AR16" i="5"/>
  <c r="AU16" i="5"/>
  <c r="AY176" i="5"/>
  <c r="AP177" i="5"/>
  <c r="AQ177" i="5"/>
  <c r="AO177" i="5"/>
  <c r="AN177" i="5"/>
  <c r="V177" i="5"/>
  <c r="AR178" i="5"/>
  <c r="AX176" i="5"/>
  <c r="AT178" i="5"/>
  <c r="X176" i="5"/>
  <c r="AV176" i="5"/>
  <c r="AW176" i="5"/>
  <c r="AU178" i="5"/>
  <c r="AS178" i="5"/>
  <c r="W178" i="5"/>
  <c r="U232" i="4"/>
  <c r="P249" i="4"/>
  <c r="R249" i="4"/>
  <c r="Q249" i="4"/>
  <c r="AN34" i="5"/>
  <c r="AY33" i="5"/>
  <c r="AX33" i="5"/>
  <c r="V34" i="5"/>
  <c r="AR35" i="5"/>
  <c r="X33" i="5"/>
  <c r="AO34" i="5"/>
  <c r="AS35" i="5"/>
  <c r="AQ34" i="5"/>
  <c r="AT35" i="5"/>
  <c r="W35" i="5"/>
  <c r="AW33" i="5"/>
  <c r="AU35" i="5"/>
  <c r="AP34" i="5"/>
  <c r="AV33" i="5"/>
  <c r="S209" i="4"/>
  <c r="T209" i="4"/>
  <c r="T241" i="4"/>
  <c r="S241" i="4"/>
  <c r="U233" i="4"/>
  <c r="AR84" i="5"/>
  <c r="AV82" i="5"/>
  <c r="AN83" i="5"/>
  <c r="AU84" i="5"/>
  <c r="AW82" i="5"/>
  <c r="AO83" i="5"/>
  <c r="AQ83" i="5"/>
  <c r="AS84" i="5"/>
  <c r="V83" i="5"/>
  <c r="X82" i="5"/>
  <c r="AP83" i="5"/>
  <c r="AT84" i="5"/>
  <c r="W84" i="5"/>
  <c r="AX82" i="5"/>
  <c r="AY82" i="5"/>
  <c r="AM241" i="4"/>
  <c r="R214" i="4"/>
  <c r="Q214" i="4"/>
  <c r="P214" i="4"/>
  <c r="AN87" i="5"/>
  <c r="AO87" i="5"/>
  <c r="AW86" i="5"/>
  <c r="AV86" i="5"/>
  <c r="AP87" i="5"/>
  <c r="V87" i="5"/>
  <c r="AY86" i="5"/>
  <c r="W88" i="5"/>
  <c r="AS88" i="5"/>
  <c r="AR88" i="5"/>
  <c r="AU88" i="5"/>
  <c r="AT88" i="5"/>
  <c r="AX86" i="5"/>
  <c r="AQ87" i="5"/>
  <c r="X86" i="5"/>
  <c r="W25" i="5"/>
  <c r="AT25" i="5"/>
  <c r="V24" i="5"/>
  <c r="AW23" i="5"/>
  <c r="AY23" i="5"/>
  <c r="AS25" i="5"/>
  <c r="AQ24" i="5"/>
  <c r="AO24" i="5"/>
  <c r="AP24" i="5"/>
  <c r="AX23" i="5"/>
  <c r="AV23" i="5"/>
  <c r="AU25" i="5"/>
  <c r="X23" i="5"/>
  <c r="AN24" i="5"/>
  <c r="AR25" i="5"/>
  <c r="U206" i="4"/>
  <c r="AS218" i="4"/>
  <c r="AR218" i="4"/>
  <c r="AT218" i="4"/>
  <c r="U242" i="4"/>
  <c r="R191" i="4"/>
  <c r="Q191" i="4"/>
  <c r="P191" i="4"/>
  <c r="M230" i="4"/>
  <c r="M231" i="4"/>
  <c r="Q242" i="4"/>
  <c r="P242" i="4"/>
  <c r="R242" i="4"/>
  <c r="AT259" i="4"/>
  <c r="AX259" i="4"/>
  <c r="AO202" i="5"/>
  <c r="AQ202" i="5"/>
  <c r="AW201" i="5"/>
  <c r="AR203" i="5"/>
  <c r="AP202" i="5"/>
  <c r="W203" i="5"/>
  <c r="AX201" i="5"/>
  <c r="AN202" i="5"/>
  <c r="AV201" i="5"/>
  <c r="AY201" i="5"/>
  <c r="X201" i="5"/>
  <c r="AT203" i="5"/>
  <c r="AS203" i="5"/>
  <c r="V202" i="5"/>
  <c r="AU203" i="5"/>
  <c r="S211" i="4"/>
  <c r="T211" i="4"/>
  <c r="U187" i="4"/>
  <c r="U239" i="4"/>
  <c r="W157" i="5"/>
  <c r="AU157" i="5"/>
  <c r="AX155" i="5"/>
  <c r="AP156" i="5"/>
  <c r="AS157" i="5"/>
  <c r="AR157" i="5"/>
  <c r="AY155" i="5"/>
  <c r="AT157" i="5"/>
  <c r="X155" i="5"/>
  <c r="AQ156" i="5"/>
  <c r="AW155" i="5"/>
  <c r="AN156" i="5"/>
  <c r="V156" i="5"/>
  <c r="AO156" i="5"/>
  <c r="AV155" i="5"/>
  <c r="M192" i="4"/>
  <c r="M204" i="4"/>
  <c r="M216" i="4"/>
  <c r="AG228" i="4"/>
  <c r="AP228" i="4" s="1"/>
  <c r="M243" i="4"/>
  <c r="M244" i="4"/>
  <c r="R256" i="4"/>
  <c r="P256" i="4"/>
  <c r="Q256" i="4"/>
  <c r="AS256" i="5"/>
  <c r="AN255" i="5"/>
  <c r="AY254" i="5"/>
  <c r="AX254" i="5"/>
  <c r="W256" i="5"/>
  <c r="AV254" i="5"/>
  <c r="AP255" i="5"/>
  <c r="AW254" i="5"/>
  <c r="X254" i="5"/>
  <c r="AT256" i="5"/>
  <c r="AQ255" i="5"/>
  <c r="AO255" i="5"/>
  <c r="V255" i="5"/>
  <c r="AR256" i="5"/>
  <c r="AU256" i="5"/>
  <c r="AF46" i="4"/>
  <c r="AW46" i="4" s="1"/>
  <c r="M113" i="4"/>
  <c r="X113" i="4" s="1"/>
  <c r="AG177" i="4"/>
  <c r="AL177" i="4" s="1"/>
  <c r="AF170" i="4"/>
  <c r="AK170" i="4" s="1"/>
  <c r="S204" i="4"/>
  <c r="T204" i="4"/>
  <c r="W32" i="5"/>
  <c r="AN31" i="5"/>
  <c r="AV30" i="5"/>
  <c r="AU32" i="5"/>
  <c r="AS32" i="5"/>
  <c r="AT32" i="5"/>
  <c r="AY30" i="5"/>
  <c r="AX30" i="5"/>
  <c r="X30" i="5"/>
  <c r="V31" i="5"/>
  <c r="AW30" i="5"/>
  <c r="AP31" i="5"/>
  <c r="AR32" i="5"/>
  <c r="AO31" i="5"/>
  <c r="AQ31" i="5"/>
  <c r="AV175" i="5"/>
  <c r="AX175" i="5"/>
  <c r="AT177" i="5"/>
  <c r="AW175" i="5"/>
  <c r="AS177" i="5"/>
  <c r="AQ176" i="5"/>
  <c r="AU177" i="5"/>
  <c r="AR177" i="5"/>
  <c r="W177" i="5"/>
  <c r="X175" i="5"/>
  <c r="AN176" i="5"/>
  <c r="V176" i="5"/>
  <c r="AP176" i="5"/>
  <c r="AY175" i="5"/>
  <c r="AO176" i="5"/>
  <c r="AR259" i="5"/>
  <c r="AY257" i="5"/>
  <c r="AX257" i="5"/>
  <c r="X257" i="5"/>
  <c r="AS259" i="5"/>
  <c r="AV257" i="5"/>
  <c r="AW257" i="5"/>
  <c r="AP258" i="5"/>
  <c r="AT259" i="5"/>
  <c r="AU259" i="5"/>
  <c r="AN258" i="5"/>
  <c r="V258" i="5"/>
  <c r="AQ258" i="5"/>
  <c r="W259" i="5"/>
  <c r="AO258" i="5"/>
  <c r="U236" i="4"/>
  <c r="AH209" i="4"/>
  <c r="AY209" i="4" s="1"/>
  <c r="AU51" i="5"/>
  <c r="AT51" i="5"/>
  <c r="W51" i="5"/>
  <c r="AS51" i="5"/>
  <c r="AV49" i="5"/>
  <c r="AN50" i="5"/>
  <c r="AX49" i="5"/>
  <c r="AO50" i="5"/>
  <c r="AP50" i="5"/>
  <c r="X49" i="5"/>
  <c r="V50" i="5"/>
  <c r="AW49" i="5"/>
  <c r="AR51" i="5"/>
  <c r="AY49" i="5"/>
  <c r="AQ50" i="5"/>
  <c r="P213" i="4"/>
  <c r="S213" i="4"/>
  <c r="T213" i="4"/>
  <c r="AV99" i="5"/>
  <c r="AX99" i="5"/>
  <c r="V100" i="5"/>
  <c r="AY99" i="5"/>
  <c r="AT101" i="5"/>
  <c r="AS101" i="5"/>
  <c r="AN100" i="5"/>
  <c r="AQ100" i="5"/>
  <c r="AP100" i="5"/>
  <c r="AU101" i="5"/>
  <c r="X99" i="5"/>
  <c r="AO100" i="5"/>
  <c r="AR101" i="5"/>
  <c r="W101" i="5"/>
  <c r="AW99" i="5"/>
  <c r="M186" i="4"/>
  <c r="X226" i="4"/>
  <c r="W226" i="4"/>
  <c r="V226" i="4"/>
  <c r="R238" i="4"/>
  <c r="Q238" i="4"/>
  <c r="P238" i="4"/>
  <c r="W254" i="4"/>
  <c r="V254" i="4"/>
  <c r="X254" i="4"/>
  <c r="T202" i="4"/>
  <c r="S202" i="4"/>
  <c r="S234" i="4"/>
  <c r="T234" i="4"/>
  <c r="AQ119" i="5"/>
  <c r="AT120" i="5"/>
  <c r="AU120" i="5"/>
  <c r="AY118" i="5"/>
  <c r="AN119" i="5"/>
  <c r="AW118" i="5"/>
  <c r="AS120" i="5"/>
  <c r="AO119" i="5"/>
  <c r="W120" i="5"/>
  <c r="V119" i="5"/>
  <c r="AV118" i="5"/>
  <c r="X118" i="5"/>
  <c r="AR120" i="5"/>
  <c r="AP119" i="5"/>
  <c r="AX118" i="5"/>
  <c r="X22" i="5"/>
  <c r="W24" i="5"/>
  <c r="AQ23" i="5"/>
  <c r="AU24" i="5"/>
  <c r="AV22" i="5"/>
  <c r="AO23" i="5"/>
  <c r="AX22" i="5"/>
  <c r="AR24" i="5"/>
  <c r="AY22" i="5"/>
  <c r="AS24" i="5"/>
  <c r="AP23" i="5"/>
  <c r="AN23" i="5"/>
  <c r="AT24" i="5"/>
  <c r="V23" i="5"/>
  <c r="AW22" i="5"/>
  <c r="V8" i="5"/>
  <c r="AO8" i="5"/>
  <c r="X7" i="5"/>
  <c r="AN8" i="5"/>
  <c r="AQ8" i="5"/>
  <c r="AT9" i="5"/>
  <c r="AP8" i="5"/>
  <c r="W9" i="5"/>
  <c r="AS9" i="5"/>
  <c r="AW7" i="5"/>
  <c r="AU9" i="5"/>
  <c r="AV7" i="5"/>
  <c r="AY7" i="5"/>
  <c r="AR9" i="5"/>
  <c r="AX7" i="5"/>
  <c r="AU234" i="4"/>
  <c r="M246" i="4"/>
  <c r="M247" i="4"/>
  <c r="Q259" i="4"/>
  <c r="R259" i="4"/>
  <c r="AV217" i="5"/>
  <c r="X217" i="5"/>
  <c r="AX217" i="5"/>
  <c r="AT219" i="5"/>
  <c r="AU219" i="5"/>
  <c r="AQ218" i="5"/>
  <c r="W219" i="5"/>
  <c r="AO218" i="5"/>
  <c r="V218" i="5"/>
  <c r="AS219" i="5"/>
  <c r="AW217" i="5"/>
  <c r="AR219" i="5"/>
  <c r="AN218" i="5"/>
  <c r="AP218" i="5"/>
  <c r="AY217" i="5"/>
  <c r="AY234" i="4"/>
  <c r="AE210" i="4"/>
  <c r="AN210" i="4" s="1"/>
  <c r="AE211" i="4"/>
  <c r="AR211" i="4" s="1"/>
  <c r="S243" i="4"/>
  <c r="U243" i="4"/>
  <c r="AQ172" i="5"/>
  <c r="V172" i="5"/>
  <c r="AP172" i="5"/>
  <c r="AN172" i="5"/>
  <c r="AW171" i="5"/>
  <c r="AR173" i="5"/>
  <c r="AO172" i="5"/>
  <c r="AX171" i="5"/>
  <c r="AY171" i="5"/>
  <c r="X171" i="5"/>
  <c r="AV171" i="5"/>
  <c r="AU173" i="5"/>
  <c r="W173" i="5"/>
  <c r="AT173" i="5"/>
  <c r="AS173" i="5"/>
  <c r="AP253" i="4"/>
  <c r="AW205" i="4"/>
  <c r="AH192" i="4"/>
  <c r="AM192" i="4" s="1"/>
  <c r="Q204" i="4"/>
  <c r="P204" i="4"/>
  <c r="R204" i="4"/>
  <c r="AH216" i="4"/>
  <c r="AQ216" i="4" s="1"/>
  <c r="P232" i="4"/>
  <c r="Q232" i="4"/>
  <c r="R232" i="4"/>
  <c r="AG244" i="4"/>
  <c r="AP244" i="4" s="1"/>
  <c r="AH256" i="4"/>
  <c r="AM256" i="4" s="1"/>
  <c r="AE173" i="4"/>
  <c r="AV173" i="4" s="1"/>
  <c r="AH37" i="4"/>
  <c r="AU37" i="4" s="1"/>
  <c r="M125" i="4"/>
  <c r="X125" i="4" s="1"/>
  <c r="AE113" i="4"/>
  <c r="AJ113" i="4" s="1"/>
  <c r="AH34" i="4"/>
  <c r="AQ34" i="4" s="1"/>
  <c r="AF61" i="4"/>
  <c r="AK61" i="4" s="1"/>
  <c r="AE66" i="4"/>
  <c r="AR66" i="4" s="1"/>
  <c r="M15" i="4"/>
  <c r="W15" i="4" s="1"/>
  <c r="AF95" i="4"/>
  <c r="AO95" i="4" s="1"/>
  <c r="AG119" i="4"/>
  <c r="AX119" i="4" s="1"/>
  <c r="AE55" i="4"/>
  <c r="AJ55" i="4" s="1"/>
  <c r="T236" i="4"/>
  <c r="S236" i="4"/>
  <c r="AS48" i="5"/>
  <c r="AX46" i="5"/>
  <c r="AW46" i="5"/>
  <c r="W48" i="5"/>
  <c r="X46" i="5"/>
  <c r="AU48" i="5"/>
  <c r="AP47" i="5"/>
  <c r="AO47" i="5"/>
  <c r="V47" i="5"/>
  <c r="AT48" i="5"/>
  <c r="AV46" i="5"/>
  <c r="AY46" i="5"/>
  <c r="AN47" i="5"/>
  <c r="AQ47" i="5"/>
  <c r="AR48" i="5"/>
  <c r="U240" i="4"/>
  <c r="P197" i="4"/>
  <c r="R197" i="4"/>
  <c r="Q197" i="4"/>
  <c r="R209" i="4"/>
  <c r="P209" i="4"/>
  <c r="Q209" i="4"/>
  <c r="AR67" i="5"/>
  <c r="AQ66" i="5"/>
  <c r="AX65" i="5"/>
  <c r="AO66" i="5"/>
  <c r="AU67" i="5"/>
  <c r="W67" i="5"/>
  <c r="AS67" i="5"/>
  <c r="AN66" i="5"/>
  <c r="AY65" i="5"/>
  <c r="X65" i="5"/>
  <c r="V66" i="5"/>
  <c r="AT67" i="5"/>
  <c r="AV65" i="5"/>
  <c r="AP66" i="5"/>
  <c r="AW65" i="5"/>
  <c r="AR100" i="5"/>
  <c r="AQ99" i="5"/>
  <c r="AP99" i="5"/>
  <c r="W100" i="5"/>
  <c r="AN99" i="5"/>
  <c r="AU100" i="5"/>
  <c r="AW98" i="5"/>
  <c r="AV98" i="5"/>
  <c r="AX98" i="5"/>
  <c r="AT100" i="5"/>
  <c r="X98" i="5"/>
  <c r="AS100" i="5"/>
  <c r="V99" i="5"/>
  <c r="AO99" i="5"/>
  <c r="AY98" i="5"/>
  <c r="AG202" i="4"/>
  <c r="AP202" i="4" s="1"/>
  <c r="T206" i="4"/>
  <c r="S206" i="4"/>
  <c r="S238" i="4"/>
  <c r="T238" i="4"/>
  <c r="AP167" i="5"/>
  <c r="AU168" i="5"/>
  <c r="AT168" i="5"/>
  <c r="AR168" i="5"/>
  <c r="AV166" i="5"/>
  <c r="AW166" i="5"/>
  <c r="AY166" i="5"/>
  <c r="AS168" i="5"/>
  <c r="W168" i="5"/>
  <c r="X166" i="5"/>
  <c r="V167" i="5"/>
  <c r="AQ167" i="5"/>
  <c r="AN167" i="5"/>
  <c r="AO167" i="5"/>
  <c r="AX166" i="5"/>
  <c r="W8" i="5"/>
  <c r="AU8" i="5"/>
  <c r="AS8" i="5"/>
  <c r="AV6" i="5"/>
  <c r="AW6" i="5"/>
  <c r="AX6" i="5"/>
  <c r="AR8" i="5"/>
  <c r="AT8" i="5"/>
  <c r="AY6" i="5"/>
  <c r="X6" i="5"/>
  <c r="AO7" i="5"/>
  <c r="AN7" i="5"/>
  <c r="AQ7" i="5"/>
  <c r="V7" i="5"/>
  <c r="AP7" i="5"/>
  <c r="AU250" i="4"/>
  <c r="AM250" i="4"/>
  <c r="AF207" i="4"/>
  <c r="AK207" i="4" s="1"/>
  <c r="AG219" i="4"/>
  <c r="AT219" i="4" s="1"/>
  <c r="AH235" i="4"/>
  <c r="AU235" i="4" s="1"/>
  <c r="R247" i="4"/>
  <c r="Q247" i="4"/>
  <c r="P247" i="4"/>
  <c r="AO259" i="4"/>
  <c r="AW259" i="4"/>
  <c r="AO234" i="5"/>
  <c r="AY233" i="5"/>
  <c r="AV233" i="5"/>
  <c r="AR235" i="5"/>
  <c r="AP234" i="5"/>
  <c r="AS235" i="5"/>
  <c r="AQ234" i="5"/>
  <c r="AT235" i="5"/>
  <c r="AX233" i="5"/>
  <c r="X233" i="5"/>
  <c r="AN234" i="5"/>
  <c r="AW233" i="5"/>
  <c r="AU235" i="5"/>
  <c r="W235" i="5"/>
  <c r="V234" i="5"/>
  <c r="T215" i="4"/>
  <c r="S215" i="4"/>
  <c r="AE247" i="4"/>
  <c r="AJ247" i="4" s="1"/>
  <c r="U191" i="4"/>
  <c r="U247" i="4"/>
  <c r="AQ188" i="5"/>
  <c r="AN188" i="5"/>
  <c r="AV187" i="5"/>
  <c r="AT189" i="5"/>
  <c r="AO188" i="5"/>
  <c r="AU189" i="5"/>
  <c r="AR189" i="5"/>
  <c r="AY187" i="5"/>
  <c r="AW187" i="5"/>
  <c r="AS189" i="5"/>
  <c r="V188" i="5"/>
  <c r="W189" i="5"/>
  <c r="AP188" i="5"/>
  <c r="AX187" i="5"/>
  <c r="X187" i="5"/>
  <c r="P192" i="4"/>
  <c r="Q192" i="4"/>
  <c r="R192" i="4"/>
  <c r="AH204" i="4"/>
  <c r="R220" i="4"/>
  <c r="Q220" i="4"/>
  <c r="P220" i="4"/>
  <c r="AG232" i="4"/>
  <c r="AX232" i="4" s="1"/>
  <c r="AH244" i="4"/>
  <c r="AY244" i="4" s="1"/>
  <c r="AE45" i="4"/>
  <c r="AV45" i="4" s="1"/>
  <c r="W209" i="4"/>
  <c r="AF25" i="4"/>
  <c r="AK25" i="4" s="1"/>
  <c r="U153" i="4"/>
  <c r="M10" i="4"/>
  <c r="X10" i="4" s="1"/>
  <c r="AG61" i="4"/>
  <c r="AL61" i="4" s="1"/>
  <c r="AG141" i="4"/>
  <c r="AL141" i="4" s="1"/>
  <c r="AF153" i="4"/>
  <c r="AS153" i="4" s="1"/>
  <c r="AH181" i="4"/>
  <c r="AM181" i="4" s="1"/>
  <c r="AE85" i="4"/>
  <c r="AJ85" i="4" s="1"/>
  <c r="AE181" i="4"/>
  <c r="AJ181" i="4" s="1"/>
  <c r="M50" i="4"/>
  <c r="V50" i="4" s="1"/>
  <c r="AF90" i="4"/>
  <c r="AK90" i="4" s="1"/>
  <c r="AG118" i="4"/>
  <c r="AL118" i="4" s="1"/>
  <c r="AH158" i="4"/>
  <c r="AM158" i="4" s="1"/>
  <c r="M174" i="4"/>
  <c r="X174" i="4" s="1"/>
  <c r="AE102" i="4"/>
  <c r="AV102" i="4" s="1"/>
  <c r="AF55" i="4"/>
  <c r="AO55" i="4" s="1"/>
  <c r="M107" i="4"/>
  <c r="W107" i="4" s="1"/>
  <c r="AH155" i="4"/>
  <c r="AU155" i="4" s="1"/>
  <c r="AE59" i="4"/>
  <c r="AR59" i="4" s="1"/>
  <c r="U96" i="4"/>
  <c r="U160" i="4"/>
  <c r="S208" i="4"/>
  <c r="T208" i="4"/>
  <c r="S240" i="4"/>
  <c r="T240" i="4"/>
  <c r="AT64" i="5"/>
  <c r="V63" i="5"/>
  <c r="W64" i="5"/>
  <c r="AR64" i="5"/>
  <c r="AS64" i="5"/>
  <c r="AO63" i="5"/>
  <c r="AQ63" i="5"/>
  <c r="AP63" i="5"/>
  <c r="AV62" i="5"/>
  <c r="AX62" i="5"/>
  <c r="AW62" i="5"/>
  <c r="AU64" i="5"/>
  <c r="AN63" i="5"/>
  <c r="AY62" i="5"/>
  <c r="X62" i="5"/>
  <c r="U244" i="4"/>
  <c r="R185" i="4"/>
  <c r="Q185" i="4"/>
  <c r="P185" i="4"/>
  <c r="AV81" i="5"/>
  <c r="AN82" i="5"/>
  <c r="X81" i="5"/>
  <c r="AR83" i="5"/>
  <c r="AU83" i="5"/>
  <c r="V82" i="5"/>
  <c r="AO82" i="5"/>
  <c r="AS83" i="5"/>
  <c r="W83" i="5"/>
  <c r="AT83" i="5"/>
  <c r="AX81" i="5"/>
  <c r="AP82" i="5"/>
  <c r="AQ82" i="5"/>
  <c r="AW81" i="5"/>
  <c r="AY81" i="5"/>
  <c r="T185" i="4"/>
  <c r="S185" i="4"/>
  <c r="P217" i="4"/>
  <c r="T245" i="4"/>
  <c r="S245" i="4"/>
  <c r="U245" i="4"/>
  <c r="AO116" i="5"/>
  <c r="V116" i="5"/>
  <c r="AR117" i="5"/>
  <c r="AQ116" i="5"/>
  <c r="AT117" i="5"/>
  <c r="AP116" i="5"/>
  <c r="X115" i="5"/>
  <c r="AN116" i="5"/>
  <c r="AS117" i="5"/>
  <c r="AU117" i="5"/>
  <c r="AV115" i="5"/>
  <c r="W117" i="5"/>
  <c r="AY115" i="5"/>
  <c r="AX115" i="5"/>
  <c r="AW115" i="5"/>
  <c r="V5" i="5"/>
  <c r="AQ198" i="4"/>
  <c r="R186" i="4"/>
  <c r="P186" i="4"/>
  <c r="Q186" i="4"/>
  <c r="R230" i="4"/>
  <c r="AJ230" i="4"/>
  <c r="Q230" i="4"/>
  <c r="P230" i="4"/>
  <c r="R254" i="4"/>
  <c r="Q254" i="4"/>
  <c r="P254" i="4"/>
  <c r="AJ254" i="4"/>
  <c r="AY198" i="4"/>
  <c r="AV182" i="5"/>
  <c r="AN183" i="5"/>
  <c r="AP183" i="5"/>
  <c r="AY182" i="5"/>
  <c r="X182" i="5"/>
  <c r="AX182" i="5"/>
  <c r="AQ183" i="5"/>
  <c r="AU184" i="5"/>
  <c r="AW182" i="5"/>
  <c r="V183" i="5"/>
  <c r="AO183" i="5"/>
  <c r="W184" i="5"/>
  <c r="AR184" i="5"/>
  <c r="AT184" i="5"/>
  <c r="AS184" i="5"/>
  <c r="U210" i="4"/>
  <c r="AN40" i="5"/>
  <c r="AU41" i="5"/>
  <c r="AV39" i="5"/>
  <c r="AQ40" i="5"/>
  <c r="AS41" i="5"/>
  <c r="AT41" i="5"/>
  <c r="AX39" i="5"/>
  <c r="W41" i="5"/>
  <c r="AR41" i="5"/>
  <c r="V40" i="5"/>
  <c r="AW39" i="5"/>
  <c r="AO40" i="5"/>
  <c r="X39" i="5"/>
  <c r="AY39" i="5"/>
  <c r="AP40" i="5"/>
  <c r="AS187" i="4"/>
  <c r="Q195" i="4"/>
  <c r="P195" i="4"/>
  <c r="P207" i="4"/>
  <c r="R207" i="4"/>
  <c r="P235" i="4"/>
  <c r="R235" i="4"/>
  <c r="Q235" i="4"/>
  <c r="AG247" i="4"/>
  <c r="AL247" i="4" s="1"/>
  <c r="W259" i="4"/>
  <c r="V259" i="4"/>
  <c r="X259" i="4"/>
  <c r="AS251" i="5"/>
  <c r="AQ250" i="5"/>
  <c r="AT251" i="5"/>
  <c r="X249" i="5"/>
  <c r="AX249" i="5"/>
  <c r="AR251" i="5"/>
  <c r="AW249" i="5"/>
  <c r="AN250" i="5"/>
  <c r="AY249" i="5"/>
  <c r="V250" i="5"/>
  <c r="AV249" i="5"/>
  <c r="AU251" i="5"/>
  <c r="AP250" i="5"/>
  <c r="AO250" i="5"/>
  <c r="W251" i="5"/>
  <c r="AE215" i="4"/>
  <c r="AN215" i="4" s="1"/>
  <c r="S247" i="4"/>
  <c r="T247" i="4"/>
  <c r="U195" i="4"/>
  <c r="AL251" i="4"/>
  <c r="U251" i="4"/>
  <c r="AV203" i="5"/>
  <c r="AT205" i="5"/>
  <c r="X203" i="5"/>
  <c r="AU205" i="5"/>
  <c r="AS205" i="5"/>
  <c r="AR205" i="5"/>
  <c r="AW203" i="5"/>
  <c r="AN204" i="5"/>
  <c r="W205" i="5"/>
  <c r="AP204" i="5"/>
  <c r="AQ204" i="5"/>
  <c r="AO204" i="5"/>
  <c r="AX203" i="5"/>
  <c r="V204" i="5"/>
  <c r="AY203" i="5"/>
  <c r="AG192" i="4"/>
  <c r="AP192" i="4" s="1"/>
  <c r="AG204" i="4"/>
  <c r="AP204" i="4" s="1"/>
  <c r="M220" i="4"/>
  <c r="AH232" i="4"/>
  <c r="AQ232" i="4" s="1"/>
  <c r="Q244" i="4"/>
  <c r="P244" i="4"/>
  <c r="R244" i="4"/>
  <c r="AH137" i="4"/>
  <c r="AM137" i="4" s="1"/>
  <c r="AE89" i="4"/>
  <c r="AV89" i="4" s="1"/>
  <c r="AG146" i="4"/>
  <c r="AL146" i="4" s="1"/>
  <c r="AH55" i="4"/>
  <c r="AY55" i="4" s="1"/>
  <c r="AE31" i="4"/>
  <c r="AN31" i="4" s="1"/>
  <c r="AS80" i="5"/>
  <c r="AU80" i="5"/>
  <c r="X78" i="5"/>
  <c r="AO79" i="5"/>
  <c r="AT80" i="5"/>
  <c r="V79" i="5"/>
  <c r="AX78" i="5"/>
  <c r="W80" i="5"/>
  <c r="AN79" i="5"/>
  <c r="AW78" i="5"/>
  <c r="AP79" i="5"/>
  <c r="AQ79" i="5"/>
  <c r="AY78" i="5"/>
  <c r="AV78" i="5"/>
  <c r="AR80" i="5"/>
  <c r="U248" i="4"/>
  <c r="AQ241" i="4"/>
  <c r="AM252" i="4"/>
  <c r="W185" i="4"/>
  <c r="X201" i="4"/>
  <c r="V201" i="4"/>
  <c r="W201" i="4"/>
  <c r="M249" i="4"/>
  <c r="AU99" i="5"/>
  <c r="AR99" i="5"/>
  <c r="AT99" i="5"/>
  <c r="AV97" i="5"/>
  <c r="X97" i="5"/>
  <c r="AP98" i="5"/>
  <c r="AO98" i="5"/>
  <c r="AN98" i="5"/>
  <c r="V98" i="5"/>
  <c r="W99" i="5"/>
  <c r="AS99" i="5"/>
  <c r="AX97" i="5"/>
  <c r="AQ98" i="5"/>
  <c r="AW97" i="5"/>
  <c r="AY97" i="5"/>
  <c r="AE217" i="4"/>
  <c r="AR217" i="4" s="1"/>
  <c r="AE249" i="4"/>
  <c r="AR249" i="4" s="1"/>
  <c r="U185" i="4"/>
  <c r="U249" i="4"/>
  <c r="AN132" i="5"/>
  <c r="AT133" i="5"/>
  <c r="AR133" i="5"/>
  <c r="AS133" i="5"/>
  <c r="AP132" i="5"/>
  <c r="AO132" i="5"/>
  <c r="V132" i="5"/>
  <c r="AU133" i="5"/>
  <c r="AQ132" i="5"/>
  <c r="W133" i="5"/>
  <c r="AX131" i="5"/>
  <c r="AY131" i="5"/>
  <c r="AV131" i="5"/>
  <c r="AW131" i="5"/>
  <c r="X131" i="5"/>
  <c r="AF214" i="4"/>
  <c r="AK214" i="4" s="1"/>
  <c r="R258" i="4"/>
  <c r="Q258" i="4"/>
  <c r="P258" i="4"/>
  <c r="AY214" i="4"/>
  <c r="S210" i="4"/>
  <c r="W200" i="5"/>
  <c r="AN199" i="5"/>
  <c r="AW198" i="5"/>
  <c r="V199" i="5"/>
  <c r="AX198" i="5"/>
  <c r="AP199" i="5"/>
  <c r="AR200" i="5"/>
  <c r="AY198" i="5"/>
  <c r="AV198" i="5"/>
  <c r="AO199" i="5"/>
  <c r="AT200" i="5"/>
  <c r="AU200" i="5"/>
  <c r="AQ199" i="5"/>
  <c r="X198" i="5"/>
  <c r="AS200" i="5"/>
  <c r="AU40" i="5"/>
  <c r="AN39" i="5"/>
  <c r="AR40" i="5"/>
  <c r="AV38" i="5"/>
  <c r="AP39" i="5"/>
  <c r="AX38" i="5"/>
  <c r="W40" i="5"/>
  <c r="AW38" i="5"/>
  <c r="AS40" i="5"/>
  <c r="AO39" i="5"/>
  <c r="AQ39" i="5"/>
  <c r="V39" i="5"/>
  <c r="AT40" i="5"/>
  <c r="X38" i="5"/>
  <c r="AY38" i="5"/>
  <c r="AV103" i="5"/>
  <c r="AU105" i="5"/>
  <c r="AO104" i="5"/>
  <c r="AX103" i="5"/>
  <c r="V104" i="5"/>
  <c r="AQ104" i="5"/>
  <c r="AY103" i="5"/>
  <c r="AW103" i="5"/>
  <c r="AT105" i="5"/>
  <c r="AS105" i="5"/>
  <c r="W105" i="5"/>
  <c r="AN104" i="5"/>
  <c r="AR105" i="5"/>
  <c r="X103" i="5"/>
  <c r="AP104" i="5"/>
  <c r="R190" i="4"/>
  <c r="T258" i="4"/>
  <c r="AM258" i="4"/>
  <c r="AF194" i="4"/>
  <c r="AF195" i="4"/>
  <c r="AW195" i="4" s="1"/>
  <c r="AT11" i="5"/>
  <c r="AX9" i="5"/>
  <c r="X9" i="5"/>
  <c r="AO10" i="5"/>
  <c r="AS11" i="5"/>
  <c r="W11" i="5"/>
  <c r="AW9" i="5"/>
  <c r="V10" i="5"/>
  <c r="AR11" i="5"/>
  <c r="AP10" i="5"/>
  <c r="AU11" i="5"/>
  <c r="AV9" i="5"/>
  <c r="AN10" i="5"/>
  <c r="AQ10" i="5"/>
  <c r="AY9" i="5"/>
  <c r="AE255" i="4"/>
  <c r="AX218" i="4"/>
  <c r="AE187" i="4"/>
  <c r="AN187" i="4" s="1"/>
  <c r="AE219" i="4"/>
  <c r="AN219" i="4" s="1"/>
  <c r="AQ237" i="5"/>
  <c r="AU238" i="5"/>
  <c r="AO237" i="5"/>
  <c r="AR238" i="5"/>
  <c r="AX236" i="5"/>
  <c r="AW236" i="5"/>
  <c r="AY236" i="5"/>
  <c r="V237" i="5"/>
  <c r="W238" i="5"/>
  <c r="AS238" i="5"/>
  <c r="AV236" i="5"/>
  <c r="AP237" i="5"/>
  <c r="AN237" i="5"/>
  <c r="AT238" i="5"/>
  <c r="X236" i="5"/>
  <c r="S199" i="4"/>
  <c r="U199" i="4"/>
  <c r="AE251" i="4"/>
  <c r="AR251" i="4" s="1"/>
  <c r="W221" i="5"/>
  <c r="AQ220" i="5"/>
  <c r="AP220" i="5"/>
  <c r="AO220" i="5"/>
  <c r="AX219" i="5"/>
  <c r="AR221" i="5"/>
  <c r="AT221" i="5"/>
  <c r="AU221" i="5"/>
  <c r="AN220" i="5"/>
  <c r="X219" i="5"/>
  <c r="AS221" i="5"/>
  <c r="AW219" i="5"/>
  <c r="AY219" i="5"/>
  <c r="AV219" i="5"/>
  <c r="V220" i="5"/>
  <c r="AF192" i="4"/>
  <c r="AK192" i="4" s="1"/>
  <c r="AH208" i="4"/>
  <c r="AM208" i="4" s="1"/>
  <c r="AF220" i="4"/>
  <c r="AO220" i="4" s="1"/>
  <c r="AF232" i="4"/>
  <c r="AO232" i="4" s="1"/>
  <c r="R248" i="4"/>
  <c r="Q248" i="4"/>
  <c r="P248" i="4"/>
  <c r="AH259" i="4"/>
  <c r="T228" i="4"/>
  <c r="S228" i="4"/>
  <c r="AE121" i="4"/>
  <c r="AJ121" i="4" s="1"/>
  <c r="AH122" i="4"/>
  <c r="AU122" i="4" s="1"/>
  <c r="AG129" i="4"/>
  <c r="AT129" i="4" s="1"/>
  <c r="AG169" i="4"/>
  <c r="AX169" i="4" s="1"/>
  <c r="AH10" i="4"/>
  <c r="AM10" i="4" s="1"/>
  <c r="AH50" i="4"/>
  <c r="AU50" i="4" s="1"/>
  <c r="AH106" i="4"/>
  <c r="AM106" i="4" s="1"/>
  <c r="AF162" i="4"/>
  <c r="AK162" i="4" s="1"/>
  <c r="AF19" i="4"/>
  <c r="AW19" i="4" s="1"/>
  <c r="M43" i="4"/>
  <c r="V43" i="4" s="1"/>
  <c r="AH95" i="4"/>
  <c r="AM95" i="4" s="1"/>
  <c r="AG107" i="4"/>
  <c r="AP107" i="4" s="1"/>
  <c r="M119" i="4"/>
  <c r="X119" i="4" s="1"/>
  <c r="AE179" i="4"/>
  <c r="AV179" i="4" s="1"/>
  <c r="AH31" i="4"/>
  <c r="AM31" i="4" s="1"/>
  <c r="AE119" i="4"/>
  <c r="AN119" i="4" s="1"/>
  <c r="M208" i="4"/>
  <c r="AV94" i="5"/>
  <c r="AX94" i="5"/>
  <c r="AN95" i="5"/>
  <c r="AT96" i="5"/>
  <c r="AW94" i="5"/>
  <c r="AY94" i="5"/>
  <c r="AU96" i="5"/>
  <c r="AO95" i="5"/>
  <c r="AP95" i="5"/>
  <c r="W96" i="5"/>
  <c r="AS96" i="5"/>
  <c r="V95" i="5"/>
  <c r="X94" i="5"/>
  <c r="AQ95" i="5"/>
  <c r="AR96" i="5"/>
  <c r="U188" i="4"/>
  <c r="U252" i="4"/>
  <c r="Q225" i="4"/>
  <c r="R225" i="4"/>
  <c r="P225" i="4"/>
  <c r="Q237" i="4"/>
  <c r="R237" i="4"/>
  <c r="P237" i="4"/>
  <c r="AN114" i="5"/>
  <c r="AV113" i="5"/>
  <c r="AX113" i="5"/>
  <c r="AU115" i="5"/>
  <c r="AR115" i="5"/>
  <c r="AQ114" i="5"/>
  <c r="AP114" i="5"/>
  <c r="AY113" i="5"/>
  <c r="AO114" i="5"/>
  <c r="AW113" i="5"/>
  <c r="W115" i="5"/>
  <c r="X113" i="5"/>
  <c r="V114" i="5"/>
  <c r="AS115" i="5"/>
  <c r="AT115" i="5"/>
  <c r="T249" i="4"/>
  <c r="S249" i="4"/>
  <c r="U189" i="4"/>
  <c r="S253" i="4"/>
  <c r="U253" i="4"/>
  <c r="AS149" i="5"/>
  <c r="AW147" i="5"/>
  <c r="AT149" i="5"/>
  <c r="AQ148" i="5"/>
  <c r="AN148" i="5"/>
  <c r="AX147" i="5"/>
  <c r="AR149" i="5"/>
  <c r="AY147" i="5"/>
  <c r="V148" i="5"/>
  <c r="AP148" i="5"/>
  <c r="AO148" i="5"/>
  <c r="X147" i="5"/>
  <c r="AV147" i="5"/>
  <c r="W149" i="5"/>
  <c r="AU149" i="5"/>
  <c r="R193" i="4"/>
  <c r="AF189" i="4"/>
  <c r="AW189" i="4" s="1"/>
  <c r="AF190" i="4"/>
  <c r="AK190" i="4" s="1"/>
  <c r="M242" i="4"/>
  <c r="AO136" i="5"/>
  <c r="AU137" i="5"/>
  <c r="AP136" i="5"/>
  <c r="W137" i="5"/>
  <c r="AR137" i="5"/>
  <c r="AN136" i="5"/>
  <c r="AW135" i="5"/>
  <c r="AY135" i="5"/>
  <c r="V136" i="5"/>
  <c r="AQ136" i="5"/>
  <c r="AT137" i="5"/>
  <c r="AS137" i="5"/>
  <c r="AV135" i="5"/>
  <c r="X135" i="5"/>
  <c r="AX135" i="5"/>
  <c r="AV230" i="4"/>
  <c r="AQ231" i="4"/>
  <c r="AY230" i="4"/>
  <c r="S242" i="4"/>
  <c r="T242" i="4"/>
  <c r="AS232" i="5"/>
  <c r="AO231" i="5"/>
  <c r="AW230" i="5"/>
  <c r="AN231" i="5"/>
  <c r="V231" i="5"/>
  <c r="X230" i="5"/>
  <c r="AR232" i="5"/>
  <c r="AQ231" i="5"/>
  <c r="AT232" i="5"/>
  <c r="AX230" i="5"/>
  <c r="AV230" i="5"/>
  <c r="W232" i="5"/>
  <c r="AY230" i="5"/>
  <c r="AP231" i="5"/>
  <c r="AU232" i="5"/>
  <c r="AU104" i="5"/>
  <c r="AO103" i="5"/>
  <c r="AN103" i="5"/>
  <c r="X102" i="5"/>
  <c r="W104" i="5"/>
  <c r="AS104" i="5"/>
  <c r="AP103" i="5"/>
  <c r="AQ103" i="5"/>
  <c r="AW102" i="5"/>
  <c r="AV102" i="5"/>
  <c r="AX102" i="5"/>
  <c r="V103" i="5"/>
  <c r="AT104" i="5"/>
  <c r="AR104" i="5"/>
  <c r="AY102" i="5"/>
  <c r="AM194" i="4"/>
  <c r="AO218" i="4"/>
  <c r="AP218" i="4"/>
  <c r="AQ218" i="4"/>
  <c r="R211" i="4"/>
  <c r="P211" i="4"/>
  <c r="Q211" i="4"/>
  <c r="AG223" i="4"/>
  <c r="X25" i="5"/>
  <c r="AX25" i="5"/>
  <c r="AQ26" i="5"/>
  <c r="AN26" i="5"/>
  <c r="AY25" i="5"/>
  <c r="AW25" i="5"/>
  <c r="V26" i="5"/>
  <c r="AS27" i="5"/>
  <c r="AV25" i="5"/>
  <c r="AU27" i="5"/>
  <c r="W27" i="5"/>
  <c r="AT27" i="5"/>
  <c r="AO26" i="5"/>
  <c r="AR27" i="5"/>
  <c r="AP26" i="5"/>
  <c r="T255" i="4"/>
  <c r="S255" i="4"/>
  <c r="AY218" i="4"/>
  <c r="AK187" i="4"/>
  <c r="S187" i="4"/>
  <c r="T187" i="4"/>
  <c r="T219" i="4"/>
  <c r="S219" i="4"/>
  <c r="S203" i="4"/>
  <c r="U203" i="4"/>
  <c r="Q255" i="4"/>
  <c r="AL255" i="4"/>
  <c r="U255" i="4"/>
  <c r="AP236" i="5"/>
  <c r="AU237" i="5"/>
  <c r="AV235" i="5"/>
  <c r="AS237" i="5"/>
  <c r="AO236" i="5"/>
  <c r="AW235" i="5"/>
  <c r="AQ236" i="5"/>
  <c r="W237" i="5"/>
  <c r="AR237" i="5"/>
  <c r="AX235" i="5"/>
  <c r="AN236" i="5"/>
  <c r="X235" i="5"/>
  <c r="V236" i="5"/>
  <c r="AY235" i="5"/>
  <c r="AT237" i="5"/>
  <c r="AO254" i="4"/>
  <c r="M196" i="4"/>
  <c r="AG208" i="4"/>
  <c r="AH220" i="4"/>
  <c r="AQ220" i="4" s="1"/>
  <c r="M232" i="4"/>
  <c r="AH248" i="4"/>
  <c r="AQ248" i="4" s="1"/>
  <c r="AE243" i="4"/>
  <c r="AJ243" i="4" s="1"/>
  <c r="AE244" i="4"/>
  <c r="AV244" i="4" s="1"/>
  <c r="U256" i="4"/>
  <c r="X213" i="4"/>
  <c r="W213" i="4"/>
  <c r="V213" i="4"/>
  <c r="AR131" i="5"/>
  <c r="AN130" i="5"/>
  <c r="X129" i="5"/>
  <c r="AO130" i="5"/>
  <c r="AX129" i="5"/>
  <c r="AY129" i="5"/>
  <c r="AV129" i="5"/>
  <c r="AU131" i="5"/>
  <c r="AS131" i="5"/>
  <c r="AP130" i="5"/>
  <c r="V130" i="5"/>
  <c r="AW129" i="5"/>
  <c r="AT131" i="5"/>
  <c r="AQ130" i="5"/>
  <c r="W131" i="5"/>
  <c r="S189" i="4"/>
  <c r="T189" i="4"/>
  <c r="S221" i="4"/>
  <c r="T221" i="4"/>
  <c r="U193" i="4"/>
  <c r="AG190" i="4"/>
  <c r="Q202" i="4"/>
  <c r="R202" i="4"/>
  <c r="P202" i="4"/>
  <c r="AQ258" i="4"/>
  <c r="AR136" i="5"/>
  <c r="AV134" i="5"/>
  <c r="AX134" i="5"/>
  <c r="AQ135" i="5"/>
  <c r="AS136" i="5"/>
  <c r="AY134" i="5"/>
  <c r="X134" i="5"/>
  <c r="AO135" i="5"/>
  <c r="AT136" i="5"/>
  <c r="AN135" i="5"/>
  <c r="AU136" i="5"/>
  <c r="W136" i="5"/>
  <c r="V135" i="5"/>
  <c r="AP135" i="5"/>
  <c r="AW134" i="5"/>
  <c r="AV246" i="5"/>
  <c r="V247" i="5"/>
  <c r="AQ247" i="5"/>
  <c r="AS248" i="5"/>
  <c r="AP247" i="5"/>
  <c r="AN247" i="5"/>
  <c r="AU248" i="5"/>
  <c r="X246" i="5"/>
  <c r="AW246" i="5"/>
  <c r="AT248" i="5"/>
  <c r="AX246" i="5"/>
  <c r="AR248" i="5"/>
  <c r="W248" i="5"/>
  <c r="AY246" i="5"/>
  <c r="AO247" i="5"/>
  <c r="U222" i="4"/>
  <c r="AM198" i="4"/>
  <c r="AN42" i="5"/>
  <c r="AW41" i="5"/>
  <c r="AY41" i="5"/>
  <c r="X41" i="5"/>
  <c r="AO42" i="5"/>
  <c r="AV41" i="5"/>
  <c r="AX41" i="5"/>
  <c r="AQ42" i="5"/>
  <c r="V42" i="5"/>
  <c r="W43" i="5"/>
  <c r="AS43" i="5"/>
  <c r="AR43" i="5"/>
  <c r="AP42" i="5"/>
  <c r="AT43" i="5"/>
  <c r="AU43" i="5"/>
  <c r="S191" i="4"/>
  <c r="T191" i="4"/>
  <c r="AK191" i="4"/>
  <c r="P223" i="4"/>
  <c r="S223" i="4"/>
  <c r="AK223" i="4"/>
  <c r="T223" i="4"/>
  <c r="U259" i="4"/>
  <c r="AL259" i="4"/>
  <c r="AN252" i="5"/>
  <c r="AP252" i="5"/>
  <c r="AQ252" i="5"/>
  <c r="AW251" i="5"/>
  <c r="AU253" i="5"/>
  <c r="AS253" i="5"/>
  <c r="AX251" i="5"/>
  <c r="AV251" i="5"/>
  <c r="W253" i="5"/>
  <c r="AR253" i="5"/>
  <c r="AO252" i="5"/>
  <c r="AY251" i="5"/>
  <c r="V252" i="5"/>
  <c r="AT253" i="5"/>
  <c r="X251" i="5"/>
  <c r="AF196" i="4"/>
  <c r="AK196" i="4" s="1"/>
  <c r="AF208" i="4"/>
  <c r="AO208" i="4" s="1"/>
  <c r="AG220" i="4"/>
  <c r="AP220" i="4" s="1"/>
  <c r="AH236" i="4"/>
  <c r="AG248" i="4"/>
  <c r="AP248" i="4" s="1"/>
  <c r="T188" i="4"/>
  <c r="S188" i="4"/>
  <c r="AG18" i="4"/>
  <c r="AL18" i="4" s="1"/>
  <c r="AG134" i="4"/>
  <c r="AX134" i="4" s="1"/>
  <c r="AF43" i="4"/>
  <c r="AO43" i="4" s="1"/>
  <c r="AE151" i="4"/>
  <c r="AV151" i="4" s="1"/>
  <c r="U192" i="4"/>
  <c r="AR165" i="5"/>
  <c r="W165" i="5"/>
  <c r="AW163" i="5"/>
  <c r="AS165" i="5"/>
  <c r="AQ164" i="5"/>
  <c r="AX163" i="5"/>
  <c r="AU165" i="5"/>
  <c r="AY163" i="5"/>
  <c r="AO164" i="5"/>
  <c r="AN164" i="5"/>
  <c r="V164" i="5"/>
  <c r="AV163" i="5"/>
  <c r="AP164" i="5"/>
  <c r="AT165" i="5"/>
  <c r="X163" i="5"/>
  <c r="AF41" i="4"/>
  <c r="AW41" i="4" s="1"/>
  <c r="M93" i="4"/>
  <c r="W93" i="4" s="1"/>
  <c r="AF169" i="4"/>
  <c r="AW169" i="4" s="1"/>
  <c r="M181" i="4"/>
  <c r="X181" i="4" s="1"/>
  <c r="M110" i="4"/>
  <c r="V110" i="4" s="1"/>
  <c r="AG122" i="4"/>
  <c r="AL122" i="4" s="1"/>
  <c r="AG150" i="4"/>
  <c r="AL150" i="4" s="1"/>
  <c r="AE142" i="4"/>
  <c r="AJ142" i="4" s="1"/>
  <c r="M19" i="4"/>
  <c r="X19" i="4" s="1"/>
  <c r="AF159" i="4"/>
  <c r="AS159" i="4" s="1"/>
  <c r="AH171" i="4"/>
  <c r="AM171" i="4" s="1"/>
  <c r="AE7" i="4"/>
  <c r="AN7" i="4" s="1"/>
  <c r="AF184" i="4"/>
  <c r="AO184" i="4" s="1"/>
  <c r="T212" i="4"/>
  <c r="S212" i="4"/>
  <c r="S244" i="4"/>
  <c r="T244" i="4"/>
  <c r="AX126" i="5"/>
  <c r="AV126" i="5"/>
  <c r="X126" i="5"/>
  <c r="AY126" i="5"/>
  <c r="AO127" i="5"/>
  <c r="AP127" i="5"/>
  <c r="AT128" i="5"/>
  <c r="AR128" i="5"/>
  <c r="AN127" i="5"/>
  <c r="W128" i="5"/>
  <c r="V127" i="5"/>
  <c r="AS128" i="5"/>
  <c r="AW126" i="5"/>
  <c r="AQ127" i="5"/>
  <c r="AU128" i="5"/>
  <c r="U196" i="4"/>
  <c r="AV31" i="5"/>
  <c r="V32" i="5"/>
  <c r="AQ32" i="5"/>
  <c r="AT33" i="5"/>
  <c r="AP32" i="5"/>
  <c r="AU33" i="5"/>
  <c r="AO32" i="5"/>
  <c r="W33" i="5"/>
  <c r="AS33" i="5"/>
  <c r="X31" i="5"/>
  <c r="AX31" i="5"/>
  <c r="AY31" i="5"/>
  <c r="AR33" i="5"/>
  <c r="AN32" i="5"/>
  <c r="AW31" i="5"/>
  <c r="U200" i="4"/>
  <c r="W18" i="5"/>
  <c r="AS18" i="5"/>
  <c r="AR18" i="5"/>
  <c r="AW16" i="5"/>
  <c r="V17" i="5"/>
  <c r="X16" i="5"/>
  <c r="AT18" i="5"/>
  <c r="AX16" i="5"/>
  <c r="AO17" i="5"/>
  <c r="AU18" i="5"/>
  <c r="AQ17" i="5"/>
  <c r="AP17" i="5"/>
  <c r="AN17" i="5"/>
  <c r="AY16" i="5"/>
  <c r="AV16" i="5"/>
  <c r="AX64" i="5"/>
  <c r="AP65" i="5"/>
  <c r="AR66" i="5"/>
  <c r="X64" i="5"/>
  <c r="AS66" i="5"/>
  <c r="AU66" i="5"/>
  <c r="AW64" i="5"/>
  <c r="AV64" i="5"/>
  <c r="W66" i="5"/>
  <c r="AQ65" i="5"/>
  <c r="AY64" i="5"/>
  <c r="V65" i="5"/>
  <c r="AO65" i="5"/>
  <c r="AN65" i="5"/>
  <c r="AT66" i="5"/>
  <c r="Q189" i="4"/>
  <c r="P189" i="4"/>
  <c r="R189" i="4"/>
  <c r="P201" i="4"/>
  <c r="R201" i="4"/>
  <c r="Q201" i="4"/>
  <c r="AJ201" i="4"/>
  <c r="R213" i="4"/>
  <c r="Q213" i="4"/>
  <c r="AH229" i="4"/>
  <c r="AL241" i="4"/>
  <c r="AS147" i="5"/>
  <c r="AQ146" i="5"/>
  <c r="AV145" i="5"/>
  <c r="AN146" i="5"/>
  <c r="AT147" i="5"/>
  <c r="V146" i="5"/>
  <c r="AR147" i="5"/>
  <c r="AX145" i="5"/>
  <c r="AU147" i="5"/>
  <c r="AW145" i="5"/>
  <c r="AO146" i="5"/>
  <c r="AP146" i="5"/>
  <c r="W147" i="5"/>
  <c r="AY145" i="5"/>
  <c r="X145" i="5"/>
  <c r="T253" i="4"/>
  <c r="AV19" i="5"/>
  <c r="AO20" i="5"/>
  <c r="V20" i="5"/>
  <c r="AQ20" i="5"/>
  <c r="AT21" i="5"/>
  <c r="AY19" i="5"/>
  <c r="AP20" i="5"/>
  <c r="X19" i="5"/>
  <c r="AS21" i="5"/>
  <c r="AU21" i="5"/>
  <c r="W21" i="5"/>
  <c r="AX19" i="5"/>
  <c r="AN20" i="5"/>
  <c r="AW19" i="5"/>
  <c r="AR21" i="5"/>
  <c r="AO163" i="5"/>
  <c r="AU164" i="5"/>
  <c r="AY162" i="5"/>
  <c r="AP163" i="5"/>
  <c r="AV162" i="5"/>
  <c r="AQ163" i="5"/>
  <c r="AS164" i="5"/>
  <c r="W164" i="5"/>
  <c r="AR164" i="5"/>
  <c r="AT164" i="5"/>
  <c r="AN163" i="5"/>
  <c r="X162" i="5"/>
  <c r="V163" i="5"/>
  <c r="AX162" i="5"/>
  <c r="AW162" i="5"/>
  <c r="AF230" i="4"/>
  <c r="AK230" i="4" s="1"/>
  <c r="T186" i="4"/>
  <c r="S186" i="4"/>
  <c r="T214" i="4"/>
  <c r="S214" i="4"/>
  <c r="T246" i="4"/>
  <c r="S246" i="4"/>
  <c r="AH222" i="4"/>
  <c r="AM222" i="4" s="1"/>
  <c r="AT251" i="4"/>
  <c r="AQ250" i="4"/>
  <c r="AH199" i="4"/>
  <c r="AG210" i="4"/>
  <c r="AG211" i="4"/>
  <c r="AP211" i="4" s="1"/>
  <c r="R223" i="4"/>
  <c r="Q223" i="4"/>
  <c r="M239" i="4"/>
  <c r="AT59" i="5"/>
  <c r="AV57" i="5"/>
  <c r="AN58" i="5"/>
  <c r="AP58" i="5"/>
  <c r="AO58" i="5"/>
  <c r="AX57" i="5"/>
  <c r="AQ58" i="5"/>
  <c r="W59" i="5"/>
  <c r="X57" i="5"/>
  <c r="AW57" i="5"/>
  <c r="V58" i="5"/>
  <c r="AR59" i="5"/>
  <c r="AU59" i="5"/>
  <c r="AY57" i="5"/>
  <c r="AS59" i="5"/>
  <c r="AE191" i="4"/>
  <c r="AE223" i="4"/>
  <c r="AJ223" i="4" s="1"/>
  <c r="AE259" i="4"/>
  <c r="AJ259" i="4" s="1"/>
  <c r="Q207" i="4"/>
  <c r="U207" i="4"/>
  <c r="V12" i="5"/>
  <c r="W13" i="5"/>
  <c r="AP12" i="5"/>
  <c r="AX11" i="5"/>
  <c r="AR13" i="5"/>
  <c r="AT13" i="5"/>
  <c r="AV11" i="5"/>
  <c r="AS13" i="5"/>
  <c r="AN12" i="5"/>
  <c r="AU13" i="5"/>
  <c r="AW11" i="5"/>
  <c r="X11" i="5"/>
  <c r="AO12" i="5"/>
  <c r="AQ12" i="5"/>
  <c r="AY11" i="5"/>
  <c r="AU206" i="4"/>
  <c r="AX253" i="4"/>
  <c r="R196" i="4"/>
  <c r="P196" i="4"/>
  <c r="Q196" i="4"/>
  <c r="Q208" i="4"/>
  <c r="R208" i="4"/>
  <c r="AJ208" i="4"/>
  <c r="P208" i="4"/>
  <c r="AH224" i="4"/>
  <c r="AQ224" i="4" s="1"/>
  <c r="AF236" i="4"/>
  <c r="AK236" i="4" s="1"/>
  <c r="AF248" i="4"/>
  <c r="AO248" i="4" s="1"/>
  <c r="AH54" i="4"/>
  <c r="AM54" i="4" s="1"/>
  <c r="AE114" i="4"/>
  <c r="AN114" i="4" s="1"/>
  <c r="AH82" i="4"/>
  <c r="AQ82" i="4" s="1"/>
  <c r="M123" i="4"/>
  <c r="X123" i="4" s="1"/>
  <c r="AH93" i="4"/>
  <c r="AM93" i="4" s="1"/>
  <c r="AH133" i="4"/>
  <c r="AM133" i="4" s="1"/>
  <c r="M30" i="4"/>
  <c r="X30" i="4" s="1"/>
  <c r="AF87" i="4"/>
  <c r="AK87" i="4" s="1"/>
  <c r="AH99" i="4"/>
  <c r="AU99" i="4" s="1"/>
  <c r="AG81" i="4"/>
  <c r="AX81" i="4" s="1"/>
  <c r="M23" i="4"/>
  <c r="W23" i="4" s="1"/>
  <c r="AG170" i="4"/>
  <c r="AP170" i="4" s="1"/>
  <c r="AE43" i="4"/>
  <c r="AN43" i="4" s="1"/>
  <c r="AH151" i="4"/>
  <c r="AM151" i="4" s="1"/>
  <c r="AG163" i="4"/>
  <c r="AL163" i="4" s="1"/>
  <c r="AF175" i="4"/>
  <c r="AK175" i="4" s="1"/>
  <c r="AE141" i="4"/>
  <c r="AJ141" i="4" s="1"/>
  <c r="AH118" i="4"/>
  <c r="AM118" i="4" s="1"/>
  <c r="T64" i="4"/>
  <c r="AE177" i="4"/>
  <c r="AV177" i="4" s="1"/>
  <c r="AG130" i="4"/>
  <c r="AL130" i="4" s="1"/>
  <c r="M158" i="4"/>
  <c r="X158" i="4" s="1"/>
  <c r="AE30" i="4"/>
  <c r="AV30" i="4" s="1"/>
  <c r="AG47" i="4"/>
  <c r="AP47" i="4" s="1"/>
  <c r="AG149" i="4"/>
  <c r="AL149" i="4" s="1"/>
  <c r="M109" i="4"/>
  <c r="W109" i="4" s="1"/>
  <c r="AH161" i="4"/>
  <c r="AU161" i="4" s="1"/>
  <c r="AF13" i="4"/>
  <c r="AS13" i="4" s="1"/>
  <c r="AF106" i="4"/>
  <c r="AS106" i="4" s="1"/>
  <c r="AG25" i="4"/>
  <c r="AP25" i="4" s="1"/>
  <c r="AE111" i="4"/>
  <c r="AV111" i="4" s="1"/>
  <c r="M65" i="4"/>
  <c r="X65" i="4" s="1"/>
  <c r="AH111" i="4"/>
  <c r="AM111" i="4" s="1"/>
  <c r="AE143" i="4"/>
  <c r="AJ143" i="4" s="1"/>
  <c r="AH166" i="4"/>
  <c r="AU166" i="4" s="1"/>
  <c r="M55" i="4"/>
  <c r="V55" i="4" s="1"/>
  <c r="AG142" i="4"/>
  <c r="AT142" i="4" s="1"/>
  <c r="AF154" i="4"/>
  <c r="AK154" i="4" s="1"/>
  <c r="AH43" i="4"/>
  <c r="AM43" i="4" s="1"/>
  <c r="M95" i="4"/>
  <c r="V95" i="4" s="1"/>
  <c r="AF102" i="4"/>
  <c r="AK102" i="4" s="1"/>
  <c r="M130" i="4"/>
  <c r="V130" i="4" s="1"/>
  <c r="AE26" i="4"/>
  <c r="AJ26" i="4" s="1"/>
  <c r="AG95" i="4"/>
  <c r="AX95" i="4" s="1"/>
  <c r="AE49" i="4"/>
  <c r="AV49" i="4" s="1"/>
  <c r="AE17" i="4"/>
  <c r="AR17" i="4" s="1"/>
  <c r="AE81" i="4"/>
  <c r="AN81" i="4" s="1"/>
  <c r="Q85" i="4"/>
  <c r="AG31" i="4"/>
  <c r="AT31" i="4" s="1"/>
  <c r="M171" i="4"/>
  <c r="W171" i="4" s="1"/>
  <c r="M153" i="4"/>
  <c r="V153" i="4" s="1"/>
  <c r="AF31" i="4"/>
  <c r="AW31" i="4" s="1"/>
  <c r="AF71" i="4"/>
  <c r="AW71" i="4" s="1"/>
  <c r="AH159" i="4"/>
  <c r="AM159" i="4" s="1"/>
  <c r="AF137" i="4"/>
  <c r="AO137" i="4" s="1"/>
  <c r="AG78" i="4"/>
  <c r="AL78" i="4" s="1"/>
  <c r="AG83" i="4"/>
  <c r="AP83" i="4" s="1"/>
  <c r="AH147" i="4"/>
  <c r="AM147" i="4" s="1"/>
  <c r="U119" i="4"/>
  <c r="T184" i="4"/>
  <c r="S184" i="4"/>
  <c r="AF10" i="4"/>
  <c r="AK10" i="4" s="1"/>
  <c r="M38" i="4"/>
  <c r="W38" i="4" s="1"/>
  <c r="AH19" i="4"/>
  <c r="AM19" i="4" s="1"/>
  <c r="AF59" i="4"/>
  <c r="AW59" i="4" s="1"/>
  <c r="M71" i="4"/>
  <c r="W71" i="4" s="1"/>
  <c r="AF123" i="4"/>
  <c r="AK123" i="4" s="1"/>
  <c r="AF135" i="4"/>
  <c r="AO135" i="4" s="1"/>
  <c r="AF113" i="4"/>
  <c r="AK113" i="4" s="1"/>
  <c r="AH90" i="4"/>
  <c r="AU90" i="4" s="1"/>
  <c r="AG19" i="4"/>
  <c r="AX19" i="4" s="1"/>
  <c r="M111" i="4"/>
  <c r="V111" i="4" s="1"/>
  <c r="AG123" i="4"/>
  <c r="AX123" i="4" s="1"/>
  <c r="AE170" i="4"/>
  <c r="AR170" i="4" s="1"/>
  <c r="M78" i="4"/>
  <c r="W78" i="4" s="1"/>
  <c r="AF26" i="4"/>
  <c r="AO26" i="4" s="1"/>
  <c r="AH38" i="4"/>
  <c r="AQ38" i="4" s="1"/>
  <c r="AG54" i="4"/>
  <c r="AX54" i="4" s="1"/>
  <c r="M7" i="4"/>
  <c r="X7" i="4" s="1"/>
  <c r="Q184" i="4"/>
  <c r="R184" i="4"/>
  <c r="P184" i="4"/>
  <c r="AG29" i="4"/>
  <c r="AT29" i="4" s="1"/>
  <c r="AG26" i="4"/>
  <c r="AL26" i="4" s="1"/>
  <c r="AE103" i="4"/>
  <c r="AJ103" i="4" s="1"/>
  <c r="AH69" i="4"/>
  <c r="AQ69" i="4" s="1"/>
  <c r="AG14" i="4"/>
  <c r="AL14" i="4" s="1"/>
  <c r="AF178" i="4"/>
  <c r="AO178" i="4" s="1"/>
  <c r="AE110" i="4"/>
  <c r="AN110" i="4" s="1"/>
  <c r="M165" i="4"/>
  <c r="X165" i="4" s="1"/>
  <c r="AH41" i="4"/>
  <c r="AM41" i="4" s="1"/>
  <c r="AE167" i="4"/>
  <c r="AV167" i="4" s="1"/>
  <c r="M57" i="4"/>
  <c r="W57" i="4" s="1"/>
  <c r="AF109" i="4"/>
  <c r="AW109" i="4" s="1"/>
  <c r="AH97" i="4"/>
  <c r="AM97" i="4" s="1"/>
  <c r="AH178" i="4"/>
  <c r="AU178" i="4" s="1"/>
  <c r="AE182" i="4"/>
  <c r="AJ182" i="4" s="1"/>
  <c r="AG12" i="4"/>
  <c r="AX12" i="4" s="1"/>
  <c r="AH24" i="4"/>
  <c r="AM24" i="4" s="1"/>
  <c r="M52" i="4"/>
  <c r="X52" i="4" s="1"/>
  <c r="AH76" i="4"/>
  <c r="AQ76" i="4" s="1"/>
  <c r="M88" i="4"/>
  <c r="W88" i="4" s="1"/>
  <c r="M104" i="4"/>
  <c r="V104" i="4" s="1"/>
  <c r="AF116" i="4"/>
  <c r="AK116" i="4" s="1"/>
  <c r="M128" i="4"/>
  <c r="X128" i="4" s="1"/>
  <c r="AG140" i="4"/>
  <c r="AL140" i="4" s="1"/>
  <c r="M156" i="4"/>
  <c r="W156" i="4" s="1"/>
  <c r="M168" i="4"/>
  <c r="X168" i="4" s="1"/>
  <c r="AG62" i="4"/>
  <c r="AL62" i="4" s="1"/>
  <c r="AF128" i="4"/>
  <c r="AO128" i="4" s="1"/>
  <c r="M144" i="4"/>
  <c r="X144" i="4" s="1"/>
  <c r="AH46" i="4"/>
  <c r="AM46" i="4" s="1"/>
  <c r="AH170" i="4"/>
  <c r="AM170" i="4" s="1"/>
  <c r="AE122" i="4"/>
  <c r="AJ122" i="4" s="1"/>
  <c r="AF75" i="4"/>
  <c r="AS75" i="4" s="1"/>
  <c r="AF139" i="4"/>
  <c r="AK139" i="4" s="1"/>
  <c r="AE65" i="4"/>
  <c r="AV65" i="4" s="1"/>
  <c r="AE97" i="4"/>
  <c r="AN97" i="4" s="1"/>
  <c r="AG102" i="4"/>
  <c r="AX102" i="4" s="1"/>
  <c r="U20" i="4"/>
  <c r="AE149" i="4"/>
  <c r="AN149" i="4" s="1"/>
  <c r="M17" i="4"/>
  <c r="V17" i="4" s="1"/>
  <c r="AE94" i="4"/>
  <c r="AJ94" i="4" s="1"/>
  <c r="AG23" i="4"/>
  <c r="AP23" i="4" s="1"/>
  <c r="AE47" i="4"/>
  <c r="AV47" i="4" s="1"/>
  <c r="AE160" i="4"/>
  <c r="AN160" i="4" s="1"/>
  <c r="AG115" i="4"/>
  <c r="AT115" i="4" s="1"/>
  <c r="AF85" i="4"/>
  <c r="AK85" i="4" s="1"/>
  <c r="AG103" i="4"/>
  <c r="AL103" i="4" s="1"/>
  <c r="AE64" i="4"/>
  <c r="AJ64" i="4" s="1"/>
  <c r="M97" i="4"/>
  <c r="V97" i="4" s="1"/>
  <c r="AE34" i="4"/>
  <c r="AR34" i="4" s="1"/>
  <c r="AE51" i="4"/>
  <c r="AJ51" i="4" s="1"/>
  <c r="AG38" i="4"/>
  <c r="AL38" i="4" s="1"/>
  <c r="M122" i="4"/>
  <c r="V122" i="4" s="1"/>
  <c r="AH146" i="4"/>
  <c r="AM146" i="4" s="1"/>
  <c r="AF11" i="4"/>
  <c r="AS11" i="4" s="1"/>
  <c r="AF179" i="4"/>
  <c r="AO179" i="4" s="1"/>
  <c r="R183" i="4"/>
  <c r="Q183" i="4"/>
  <c r="P183" i="4"/>
  <c r="AG82" i="4"/>
  <c r="AX82" i="4" s="1"/>
  <c r="AE83" i="4"/>
  <c r="AR83" i="4" s="1"/>
  <c r="U163" i="4"/>
  <c r="AH125" i="4"/>
  <c r="AM125" i="4" s="1"/>
  <c r="AG110" i="4"/>
  <c r="AL110" i="4" s="1"/>
  <c r="T183" i="4"/>
  <c r="S183" i="4"/>
  <c r="AG153" i="4"/>
  <c r="AL153" i="4" s="1"/>
  <c r="R46" i="4"/>
  <c r="U171" i="4"/>
  <c r="AG113" i="4"/>
  <c r="AP113" i="4" s="1"/>
  <c r="AF181" i="4"/>
  <c r="AW181" i="4" s="1"/>
  <c r="AE117" i="4"/>
  <c r="AV117" i="4" s="1"/>
  <c r="M138" i="4"/>
  <c r="V138" i="4" s="1"/>
  <c r="M150" i="4"/>
  <c r="X150" i="4" s="1"/>
  <c r="AE147" i="4"/>
  <c r="AJ147" i="4" s="1"/>
  <c r="AG165" i="4"/>
  <c r="AP165" i="4" s="1"/>
  <c r="M58" i="4"/>
  <c r="W58" i="4" s="1"/>
  <c r="AH70" i="4"/>
  <c r="AM70" i="4" s="1"/>
  <c r="AH66" i="4"/>
  <c r="AM66" i="4" s="1"/>
  <c r="AH67" i="4"/>
  <c r="AM67" i="4" s="1"/>
  <c r="AE35" i="4"/>
  <c r="AJ35" i="4" s="1"/>
  <c r="AE36" i="4"/>
  <c r="AJ36" i="4" s="1"/>
  <c r="T17" i="4"/>
  <c r="S17" i="4"/>
  <c r="P15" i="4"/>
  <c r="Q15" i="4"/>
  <c r="R15" i="4"/>
  <c r="AF82" i="4"/>
  <c r="AK82" i="4" s="1"/>
  <c r="AF83" i="4"/>
  <c r="AK83" i="4" s="1"/>
  <c r="R131" i="4"/>
  <c r="P131" i="4"/>
  <c r="R178" i="4"/>
  <c r="Q178" i="4"/>
  <c r="P178" i="4"/>
  <c r="S79" i="4"/>
  <c r="T79" i="4"/>
  <c r="T167" i="4"/>
  <c r="S167" i="4"/>
  <c r="Q131" i="4"/>
  <c r="U131" i="4"/>
  <c r="AH52" i="4"/>
  <c r="AF92" i="4"/>
  <c r="AK92" i="4" s="1"/>
  <c r="AH115" i="4"/>
  <c r="AM115" i="4" s="1"/>
  <c r="AH116" i="4"/>
  <c r="AF168" i="4"/>
  <c r="AK168" i="4" s="1"/>
  <c r="AE96" i="4"/>
  <c r="AJ96" i="4" s="1"/>
  <c r="S160" i="4"/>
  <c r="M8" i="4"/>
  <c r="M9" i="4"/>
  <c r="R21" i="4"/>
  <c r="Q21" i="4"/>
  <c r="P21" i="4"/>
  <c r="AF49" i="4"/>
  <c r="AK49" i="4" s="1"/>
  <c r="AG72" i="4"/>
  <c r="AL72" i="4" s="1"/>
  <c r="AG73" i="4"/>
  <c r="AL73" i="4" s="1"/>
  <c r="P85" i="4"/>
  <c r="R85" i="4"/>
  <c r="R153" i="4"/>
  <c r="Q153" i="4"/>
  <c r="P153" i="4"/>
  <c r="S49" i="4"/>
  <c r="T49" i="4"/>
  <c r="U33" i="4"/>
  <c r="Q89" i="4"/>
  <c r="U89" i="4"/>
  <c r="Q78" i="4"/>
  <c r="P78" i="4"/>
  <c r="R78" i="4"/>
  <c r="AF94" i="4"/>
  <c r="T34" i="4"/>
  <c r="S34" i="4"/>
  <c r="AE134" i="4"/>
  <c r="AJ134" i="4" s="1"/>
  <c r="AE166" i="4"/>
  <c r="U78" i="4"/>
  <c r="Q110" i="4"/>
  <c r="U110" i="4"/>
  <c r="R110" i="4"/>
  <c r="R43" i="4"/>
  <c r="Q43" i="4"/>
  <c r="P43" i="4"/>
  <c r="P66" i="4"/>
  <c r="Q66" i="4"/>
  <c r="R66" i="4"/>
  <c r="Q147" i="4"/>
  <c r="R147" i="4"/>
  <c r="P147" i="4"/>
  <c r="S179" i="4"/>
  <c r="T179" i="4"/>
  <c r="T23" i="4"/>
  <c r="S23" i="4"/>
  <c r="T51" i="4"/>
  <c r="S111" i="4"/>
  <c r="T111" i="4"/>
  <c r="T171" i="4"/>
  <c r="S171" i="4"/>
  <c r="U7" i="4"/>
  <c r="U71" i="4"/>
  <c r="S135" i="4"/>
  <c r="U135" i="4"/>
  <c r="R12" i="4"/>
  <c r="P12" i="4"/>
  <c r="Q12" i="4"/>
  <c r="M28" i="4"/>
  <c r="AF40" i="4"/>
  <c r="AK40" i="4" s="1"/>
  <c r="AF52" i="4"/>
  <c r="M64" i="4"/>
  <c r="M80" i="4"/>
  <c r="AG92" i="4"/>
  <c r="R116" i="4"/>
  <c r="P116" i="4"/>
  <c r="Q116" i="4"/>
  <c r="AG132" i="4"/>
  <c r="AF144" i="4"/>
  <c r="AG156" i="4"/>
  <c r="AG168" i="4"/>
  <c r="P180" i="4"/>
  <c r="R180" i="4"/>
  <c r="Q180" i="4"/>
  <c r="AE8" i="4"/>
  <c r="AJ8" i="4" s="1"/>
  <c r="AE40" i="4"/>
  <c r="AJ40" i="4" s="1"/>
  <c r="T68" i="4"/>
  <c r="S68" i="4"/>
  <c r="S100" i="4"/>
  <c r="T100" i="4"/>
  <c r="P132" i="4"/>
  <c r="T132" i="4"/>
  <c r="S132" i="4"/>
  <c r="P164" i="4"/>
  <c r="T164" i="4"/>
  <c r="S164" i="4"/>
  <c r="P149" i="4"/>
  <c r="R149" i="4"/>
  <c r="T113" i="4"/>
  <c r="S113" i="4"/>
  <c r="T62" i="4"/>
  <c r="S62" i="4"/>
  <c r="T130" i="4"/>
  <c r="S130" i="4"/>
  <c r="M40" i="4"/>
  <c r="R76" i="4"/>
  <c r="P76" i="4"/>
  <c r="Q76" i="4"/>
  <c r="AF104" i="4"/>
  <c r="AK104" i="4" s="1"/>
  <c r="AF156" i="4"/>
  <c r="AK156" i="4" s="1"/>
  <c r="AE67" i="4"/>
  <c r="AJ67" i="4" s="1"/>
  <c r="AE68" i="4"/>
  <c r="AJ68" i="4" s="1"/>
  <c r="R9" i="4"/>
  <c r="P9" i="4"/>
  <c r="Q9" i="4"/>
  <c r="R37" i="4"/>
  <c r="P37" i="4"/>
  <c r="Q37" i="4"/>
  <c r="P73" i="4"/>
  <c r="R73" i="4"/>
  <c r="AF89" i="4"/>
  <c r="AK89" i="4" s="1"/>
  <c r="S85" i="4"/>
  <c r="T85" i="4"/>
  <c r="T145" i="4"/>
  <c r="S145" i="4"/>
  <c r="T177" i="4"/>
  <c r="S177" i="4"/>
  <c r="U37" i="4"/>
  <c r="U157" i="4"/>
  <c r="P10" i="4"/>
  <c r="Q10" i="4"/>
  <c r="R10" i="4"/>
  <c r="R82" i="4"/>
  <c r="Q82" i="4"/>
  <c r="P82" i="4"/>
  <c r="AG93" i="4"/>
  <c r="AL93" i="4" s="1"/>
  <c r="AG94" i="4"/>
  <c r="AL94" i="4" s="1"/>
  <c r="Q106" i="4"/>
  <c r="P106" i="4"/>
  <c r="R106" i="4"/>
  <c r="P150" i="4"/>
  <c r="R150" i="4"/>
  <c r="Q150" i="4"/>
  <c r="T66" i="4"/>
  <c r="S66" i="4"/>
  <c r="S134" i="4"/>
  <c r="T134" i="4"/>
  <c r="T166" i="4"/>
  <c r="S166" i="4"/>
  <c r="R55" i="4"/>
  <c r="Q55" i="4"/>
  <c r="P55" i="4"/>
  <c r="AG70" i="4"/>
  <c r="AG71" i="4"/>
  <c r="M134" i="4"/>
  <c r="M135" i="4"/>
  <c r="M146" i="4"/>
  <c r="M147" i="4"/>
  <c r="T55" i="4"/>
  <c r="S55" i="4"/>
  <c r="T83" i="4"/>
  <c r="S83" i="4"/>
  <c r="T139" i="4"/>
  <c r="S139" i="4"/>
  <c r="U11" i="4"/>
  <c r="U75" i="4"/>
  <c r="U139" i="4"/>
  <c r="AF16" i="4"/>
  <c r="AK16" i="4" s="1"/>
  <c r="AF28" i="4"/>
  <c r="AK28" i="4" s="1"/>
  <c r="AG40" i="4"/>
  <c r="Q52" i="4"/>
  <c r="R52" i="4"/>
  <c r="P52" i="4"/>
  <c r="AG67" i="4"/>
  <c r="AL67" i="4" s="1"/>
  <c r="AG68" i="4"/>
  <c r="AF80" i="4"/>
  <c r="AK80" i="4" s="1"/>
  <c r="AH92" i="4"/>
  <c r="R104" i="4"/>
  <c r="Q104" i="4"/>
  <c r="P104" i="4"/>
  <c r="R120" i="4"/>
  <c r="Q120" i="4"/>
  <c r="P120" i="4"/>
  <c r="AH132" i="4"/>
  <c r="AG144" i="4"/>
  <c r="AH156" i="4"/>
  <c r="AH168" i="4"/>
  <c r="S8" i="4"/>
  <c r="T8" i="4"/>
  <c r="T40" i="4"/>
  <c r="S40" i="4"/>
  <c r="S72" i="4"/>
  <c r="T72" i="4"/>
  <c r="AE100" i="4"/>
  <c r="AJ100" i="4" s="1"/>
  <c r="AE132" i="4"/>
  <c r="AJ132" i="4" s="1"/>
  <c r="AE163" i="4"/>
  <c r="AE164" i="4"/>
  <c r="Q62" i="4"/>
  <c r="P62" i="4"/>
  <c r="P107" i="4"/>
  <c r="R107" i="4"/>
  <c r="Q107" i="4"/>
  <c r="T107" i="4"/>
  <c r="S107" i="4"/>
  <c r="S128" i="4"/>
  <c r="T128" i="4"/>
  <c r="R61" i="4"/>
  <c r="Q61" i="4"/>
  <c r="P61" i="4"/>
  <c r="T73" i="4"/>
  <c r="P158" i="4"/>
  <c r="R158" i="4"/>
  <c r="Q158" i="4"/>
  <c r="T98" i="4"/>
  <c r="S98" i="4"/>
  <c r="S162" i="4"/>
  <c r="T162" i="4"/>
  <c r="R119" i="4"/>
  <c r="Q119" i="4"/>
  <c r="P119" i="4"/>
  <c r="R143" i="4"/>
  <c r="Q143" i="4"/>
  <c r="P143" i="4"/>
  <c r="U67" i="4"/>
  <c r="AH12" i="4"/>
  <c r="Q28" i="4"/>
  <c r="R28" i="4"/>
  <c r="P28" i="4"/>
  <c r="R64" i="4"/>
  <c r="Q64" i="4"/>
  <c r="P64" i="4"/>
  <c r="M180" i="4"/>
  <c r="S36" i="4"/>
  <c r="T36" i="4"/>
  <c r="AE128" i="4"/>
  <c r="AJ128" i="4" s="1"/>
  <c r="M24" i="4"/>
  <c r="M25" i="4"/>
  <c r="M37" i="4"/>
  <c r="R49" i="4"/>
  <c r="Q49" i="4"/>
  <c r="P49" i="4"/>
  <c r="AG88" i="4"/>
  <c r="AG89" i="4"/>
  <c r="R101" i="4"/>
  <c r="Q101" i="4"/>
  <c r="P101" i="4"/>
  <c r="V129" i="4"/>
  <c r="X129" i="4"/>
  <c r="W129" i="4"/>
  <c r="Q165" i="4"/>
  <c r="R165" i="4"/>
  <c r="P165" i="4"/>
  <c r="T21" i="4"/>
  <c r="S21" i="4"/>
  <c r="T53" i="4"/>
  <c r="S53" i="4"/>
  <c r="T117" i="4"/>
  <c r="S117" i="4"/>
  <c r="T149" i="4"/>
  <c r="S149" i="4"/>
  <c r="Q41" i="4"/>
  <c r="U41" i="4"/>
  <c r="U97" i="4"/>
  <c r="U161" i="4"/>
  <c r="M14" i="4"/>
  <c r="Q38" i="4"/>
  <c r="R38" i="4"/>
  <c r="P38" i="4"/>
  <c r="AF54" i="4"/>
  <c r="P174" i="4"/>
  <c r="Q174" i="4"/>
  <c r="R174" i="4"/>
  <c r="AE6" i="4"/>
  <c r="AJ6" i="4" s="1"/>
  <c r="T38" i="4"/>
  <c r="S38" i="4"/>
  <c r="S70" i="4"/>
  <c r="T70" i="4"/>
  <c r="T102" i="4"/>
  <c r="S102" i="4"/>
  <c r="AE137" i="4"/>
  <c r="AJ137" i="4" s="1"/>
  <c r="AE138" i="4"/>
  <c r="AJ138" i="4" s="1"/>
  <c r="Q19" i="4"/>
  <c r="R19" i="4"/>
  <c r="P19" i="4"/>
  <c r="R83" i="4"/>
  <c r="Q83" i="4"/>
  <c r="P83" i="4"/>
  <c r="P95" i="4"/>
  <c r="R95" i="4"/>
  <c r="Q95" i="4"/>
  <c r="AH134" i="4"/>
  <c r="AH135" i="4"/>
  <c r="AM135" i="4" s="1"/>
  <c r="S27" i="4"/>
  <c r="T27" i="4"/>
  <c r="S175" i="4"/>
  <c r="T175" i="4"/>
  <c r="U15" i="4"/>
  <c r="U143" i="4"/>
  <c r="AG16" i="4"/>
  <c r="AG28" i="4"/>
  <c r="AH40" i="4"/>
  <c r="AM40" i="4" s="1"/>
  <c r="AH68" i="4"/>
  <c r="AG80" i="4"/>
  <c r="R92" i="4"/>
  <c r="Q92" i="4"/>
  <c r="P92" i="4"/>
  <c r="M108" i="4"/>
  <c r="M132" i="4"/>
  <c r="AH144" i="4"/>
  <c r="P156" i="4"/>
  <c r="R156" i="4"/>
  <c r="Q156" i="4"/>
  <c r="AF172" i="4"/>
  <c r="AK172" i="4" s="1"/>
  <c r="AF20" i="4"/>
  <c r="AK20" i="4" s="1"/>
  <c r="AE11" i="4"/>
  <c r="AJ11" i="4" s="1"/>
  <c r="AE12" i="4"/>
  <c r="AE44" i="4"/>
  <c r="AJ44" i="4" s="1"/>
  <c r="AE72" i="4"/>
  <c r="AJ72" i="4" s="1"/>
  <c r="AE104" i="4"/>
  <c r="AJ104" i="4" s="1"/>
  <c r="AE135" i="4"/>
  <c r="AJ135" i="4" s="1"/>
  <c r="AE136" i="4"/>
  <c r="AJ136" i="4" s="1"/>
  <c r="AE168" i="4"/>
  <c r="AJ168" i="4" s="1"/>
  <c r="U100" i="4"/>
  <c r="R45" i="4"/>
  <c r="P45" i="4"/>
  <c r="Q45" i="4"/>
  <c r="AH5" i="4"/>
  <c r="AG178" i="4"/>
  <c r="AG179" i="4"/>
  <c r="AL179" i="4" s="1"/>
  <c r="R27" i="4"/>
  <c r="Q27" i="4"/>
  <c r="P27" i="4"/>
  <c r="AF37" i="4"/>
  <c r="M49" i="4"/>
  <c r="AH64" i="4"/>
  <c r="AH65" i="4"/>
  <c r="AH89" i="4"/>
  <c r="AM89" i="4" s="1"/>
  <c r="U180" i="4"/>
  <c r="AE24" i="4"/>
  <c r="AJ24" i="4" s="1"/>
  <c r="AE25" i="4"/>
  <c r="AJ25" i="4" s="1"/>
  <c r="T181" i="4"/>
  <c r="S181" i="4"/>
  <c r="U101" i="4"/>
  <c r="U165" i="4"/>
  <c r="AH26" i="4"/>
  <c r="AM26" i="4" s="1"/>
  <c r="P94" i="4"/>
  <c r="R94" i="4"/>
  <c r="Q94" i="4"/>
  <c r="R122" i="4"/>
  <c r="Q122" i="4"/>
  <c r="P122" i="4"/>
  <c r="T6" i="4"/>
  <c r="S6" i="4"/>
  <c r="AE106" i="4"/>
  <c r="AJ106" i="4" s="1"/>
  <c r="S138" i="4"/>
  <c r="T138" i="4"/>
  <c r="T170" i="4"/>
  <c r="S170" i="4"/>
  <c r="U52" i="4"/>
  <c r="U114" i="4"/>
  <c r="U166" i="4"/>
  <c r="R62" i="4"/>
  <c r="P31" i="4"/>
  <c r="R31" i="4"/>
  <c r="Q31" i="4"/>
  <c r="M98" i="4"/>
  <c r="M99" i="4"/>
  <c r="Q135" i="4"/>
  <c r="P135" i="4"/>
  <c r="R135" i="4"/>
  <c r="T31" i="4"/>
  <c r="S31" i="4"/>
  <c r="AE86" i="4"/>
  <c r="AJ86" i="4" s="1"/>
  <c r="AE87" i="4"/>
  <c r="AJ87" i="4" s="1"/>
  <c r="T115" i="4"/>
  <c r="S115" i="4"/>
  <c r="S143" i="4"/>
  <c r="T143" i="4"/>
  <c r="U19" i="4"/>
  <c r="U83" i="4"/>
  <c r="U147" i="4"/>
  <c r="R163" i="4"/>
  <c r="AH16" i="4"/>
  <c r="AH28" i="4"/>
  <c r="M44" i="4"/>
  <c r="AG56" i="4"/>
  <c r="AL56" i="4" s="1"/>
  <c r="AF67" i="4"/>
  <c r="AK67" i="4" s="1"/>
  <c r="AF68" i="4"/>
  <c r="AH80" i="4"/>
  <c r="M92" i="4"/>
  <c r="AF108" i="4"/>
  <c r="AK108" i="4" s="1"/>
  <c r="AF132" i="4"/>
  <c r="R144" i="4"/>
  <c r="P144" i="4"/>
  <c r="Q144" i="4"/>
  <c r="M160" i="4"/>
  <c r="AG172" i="4"/>
  <c r="S12" i="4"/>
  <c r="T12" i="4"/>
  <c r="T44" i="4"/>
  <c r="S44" i="4"/>
  <c r="T76" i="4"/>
  <c r="S76" i="4"/>
  <c r="T104" i="4"/>
  <c r="S104" i="4"/>
  <c r="T136" i="4"/>
  <c r="S136" i="4"/>
  <c r="T168" i="4"/>
  <c r="S168" i="4"/>
  <c r="AF100" i="4"/>
  <c r="S173" i="4"/>
  <c r="T173" i="4"/>
  <c r="T96" i="4"/>
  <c r="S96" i="4"/>
  <c r="Q113" i="4"/>
  <c r="P113" i="4"/>
  <c r="R113" i="4"/>
  <c r="Q149" i="4"/>
  <c r="U149" i="4"/>
  <c r="R53" i="4"/>
  <c r="Q53" i="4"/>
  <c r="P53" i="4"/>
  <c r="AH77" i="4"/>
  <c r="R89" i="4"/>
  <c r="P89" i="4"/>
  <c r="P105" i="4"/>
  <c r="R105" i="4"/>
  <c r="Q105" i="4"/>
  <c r="AG117" i="4"/>
  <c r="R141" i="4"/>
  <c r="Q141" i="4"/>
  <c r="P141" i="4"/>
  <c r="U179" i="4"/>
  <c r="T25" i="4"/>
  <c r="S25" i="4"/>
  <c r="T57" i="4"/>
  <c r="S57" i="4"/>
  <c r="T89" i="4"/>
  <c r="S89" i="4"/>
  <c r="S121" i="4"/>
  <c r="T121" i="4"/>
  <c r="S153" i="4"/>
  <c r="T153" i="4"/>
  <c r="U49" i="4"/>
  <c r="U105" i="4"/>
  <c r="U169" i="4"/>
  <c r="R40" i="4"/>
  <c r="P14" i="4"/>
  <c r="Q14" i="4"/>
  <c r="R14" i="4"/>
  <c r="R26" i="4"/>
  <c r="P26" i="4"/>
  <c r="Q26" i="4"/>
  <c r="Q54" i="4"/>
  <c r="R54" i="4"/>
  <c r="P54" i="4"/>
  <c r="Q166" i="4"/>
  <c r="P166" i="4"/>
  <c r="R166" i="4"/>
  <c r="S106" i="4"/>
  <c r="T106" i="4"/>
  <c r="T142" i="4"/>
  <c r="S142" i="4"/>
  <c r="AE52" i="4"/>
  <c r="AJ52" i="4" s="1"/>
  <c r="U46" i="4"/>
  <c r="AG34" i="4"/>
  <c r="AG35" i="4"/>
  <c r="AL35" i="4" s="1"/>
  <c r="AF110" i="4"/>
  <c r="AK110" i="4" s="1"/>
  <c r="AF111" i="4"/>
  <c r="AF146" i="4"/>
  <c r="AK146" i="4" s="1"/>
  <c r="AF147" i="4"/>
  <c r="AK147" i="4" s="1"/>
  <c r="R159" i="4"/>
  <c r="Q159" i="4"/>
  <c r="P159" i="4"/>
  <c r="Q171" i="4"/>
  <c r="R171" i="4"/>
  <c r="P171" i="4"/>
  <c r="T59" i="4"/>
  <c r="S59" i="4"/>
  <c r="S87" i="4"/>
  <c r="T87" i="4"/>
  <c r="T147" i="4"/>
  <c r="S147" i="4"/>
  <c r="S174" i="4"/>
  <c r="T174" i="4"/>
  <c r="U23" i="4"/>
  <c r="U87" i="4"/>
  <c r="M16" i="4"/>
  <c r="AH32" i="4"/>
  <c r="AF44" i="4"/>
  <c r="AK44" i="4" s="1"/>
  <c r="AH56" i="4"/>
  <c r="AM56" i="4" s="1"/>
  <c r="M68" i="4"/>
  <c r="R80" i="4"/>
  <c r="P80" i="4"/>
  <c r="Q80" i="4"/>
  <c r="AF96" i="4"/>
  <c r="AG108" i="4"/>
  <c r="Q132" i="4"/>
  <c r="R132" i="4"/>
  <c r="AF148" i="4"/>
  <c r="AK148" i="4" s="1"/>
  <c r="AF160" i="4"/>
  <c r="AK160" i="4" s="1"/>
  <c r="AH172" i="4"/>
  <c r="AE16" i="4"/>
  <c r="AJ16" i="4" s="1"/>
  <c r="S48" i="4"/>
  <c r="T48" i="4"/>
  <c r="T108" i="4"/>
  <c r="S108" i="4"/>
  <c r="S140" i="4"/>
  <c r="T140" i="4"/>
  <c r="AE171" i="4"/>
  <c r="AJ171" i="4" s="1"/>
  <c r="AE172" i="4"/>
  <c r="Q137" i="4"/>
  <c r="P137" i="4"/>
  <c r="R137" i="4"/>
  <c r="S141" i="4"/>
  <c r="T30" i="4"/>
  <c r="S30" i="4"/>
  <c r="T135" i="4"/>
  <c r="Q40" i="4"/>
  <c r="P40" i="4"/>
  <c r="P81" i="4"/>
  <c r="S81" i="4"/>
  <c r="T81" i="4"/>
  <c r="U24" i="4"/>
  <c r="P13" i="4"/>
  <c r="R13" i="4"/>
  <c r="Q13" i="4"/>
  <c r="P25" i="4"/>
  <c r="R25" i="4"/>
  <c r="Q25" i="4"/>
  <c r="AF65" i="4"/>
  <c r="AK65" i="4" s="1"/>
  <c r="P77" i="4"/>
  <c r="Q77" i="4"/>
  <c r="R77" i="4"/>
  <c r="R169" i="4"/>
  <c r="Q169" i="4"/>
  <c r="P169" i="4"/>
  <c r="P181" i="4"/>
  <c r="R181" i="4"/>
  <c r="Q181" i="4"/>
  <c r="AE29" i="4"/>
  <c r="AJ29" i="4" s="1"/>
  <c r="T61" i="4"/>
  <c r="S61" i="4"/>
  <c r="T93" i="4"/>
  <c r="S93" i="4"/>
  <c r="S125" i="4"/>
  <c r="T125" i="4"/>
  <c r="U53" i="4"/>
  <c r="U109" i="4"/>
  <c r="U85" i="4"/>
  <c r="AF29" i="4"/>
  <c r="AF30" i="4"/>
  <c r="AG42" i="4"/>
  <c r="M54" i="4"/>
  <c r="P110" i="4"/>
  <c r="T10" i="4"/>
  <c r="S10" i="4"/>
  <c r="T42" i="4"/>
  <c r="S42" i="4"/>
  <c r="T74" i="4"/>
  <c r="S74" i="4"/>
  <c r="U118" i="4"/>
  <c r="U178" i="4"/>
  <c r="U6" i="4"/>
  <c r="R71" i="4"/>
  <c r="P71" i="4"/>
  <c r="Q71" i="4"/>
  <c r="R99" i="4"/>
  <c r="Q99" i="4"/>
  <c r="P99" i="4"/>
  <c r="Q146" i="4"/>
  <c r="P146" i="4"/>
  <c r="R146" i="4"/>
  <c r="AH162" i="4"/>
  <c r="AM162" i="4" s="1"/>
  <c r="AH163" i="4"/>
  <c r="T160" i="4"/>
  <c r="AE63" i="4"/>
  <c r="AJ63" i="4" s="1"/>
  <c r="S91" i="4"/>
  <c r="T91" i="4"/>
  <c r="U27" i="4"/>
  <c r="U91" i="4"/>
  <c r="U155" i="4"/>
  <c r="R16" i="4"/>
  <c r="P16" i="4"/>
  <c r="Q16" i="4"/>
  <c r="M32" i="4"/>
  <c r="AG44" i="4"/>
  <c r="P56" i="4"/>
  <c r="R56" i="4"/>
  <c r="Q56" i="4"/>
  <c r="Q68" i="4"/>
  <c r="P68" i="4"/>
  <c r="R68" i="4"/>
  <c r="AF84" i="4"/>
  <c r="R96" i="4"/>
  <c r="P96" i="4"/>
  <c r="Q96" i="4"/>
  <c r="AH108" i="4"/>
  <c r="AH120" i="4"/>
  <c r="P136" i="4"/>
  <c r="R136" i="4"/>
  <c r="Q136" i="4"/>
  <c r="AG148" i="4"/>
  <c r="AG160" i="4"/>
  <c r="R172" i="4"/>
  <c r="Q172" i="4"/>
  <c r="P172" i="4"/>
  <c r="S16" i="4"/>
  <c r="T16" i="4"/>
  <c r="AE48" i="4"/>
  <c r="AE80" i="4"/>
  <c r="AE107" i="4"/>
  <c r="AJ107" i="4" s="1"/>
  <c r="AE140" i="4"/>
  <c r="AJ140" i="4" s="1"/>
  <c r="T172" i="4"/>
  <c r="S172" i="4"/>
  <c r="T45" i="4"/>
  <c r="S45" i="4"/>
  <c r="R134" i="4"/>
  <c r="Q134" i="4"/>
  <c r="P134" i="4"/>
  <c r="R167" i="4"/>
  <c r="P167" i="4"/>
  <c r="Q167" i="4"/>
  <c r="U127" i="4"/>
  <c r="AF145" i="4"/>
  <c r="AK145" i="4" s="1"/>
  <c r="S29" i="4"/>
  <c r="T29" i="4"/>
  <c r="AE61" i="4"/>
  <c r="AE93" i="4"/>
  <c r="AJ93" i="4" s="1"/>
  <c r="U57" i="4"/>
  <c r="U113" i="4"/>
  <c r="U177" i="4"/>
  <c r="Q18" i="4"/>
  <c r="P18" i="4"/>
  <c r="R18" i="4"/>
  <c r="AH42" i="4"/>
  <c r="R86" i="4"/>
  <c r="P86" i="4"/>
  <c r="Q86" i="4"/>
  <c r="AE13" i="4"/>
  <c r="AJ13" i="4" s="1"/>
  <c r="AE14" i="4"/>
  <c r="AJ14" i="4" s="1"/>
  <c r="T46" i="4"/>
  <c r="S46" i="4"/>
  <c r="T78" i="4"/>
  <c r="S78" i="4"/>
  <c r="S110" i="4"/>
  <c r="T110" i="4"/>
  <c r="S178" i="4"/>
  <c r="T178" i="4"/>
  <c r="U14" i="4"/>
  <c r="P7" i="4"/>
  <c r="Q7" i="4"/>
  <c r="Q47" i="4"/>
  <c r="R47" i="4"/>
  <c r="P47" i="4"/>
  <c r="R59" i="4"/>
  <c r="Q59" i="4"/>
  <c r="P59" i="4"/>
  <c r="Q87" i="4"/>
  <c r="P87" i="4"/>
  <c r="R87" i="4"/>
  <c r="P111" i="4"/>
  <c r="R111" i="4"/>
  <c r="Q123" i="4"/>
  <c r="P123" i="4"/>
  <c r="AF150" i="4"/>
  <c r="AK150" i="4" s="1"/>
  <c r="AF151" i="4"/>
  <c r="AK151" i="4" s="1"/>
  <c r="M162" i="4"/>
  <c r="M163" i="4"/>
  <c r="T7" i="4"/>
  <c r="S7" i="4"/>
  <c r="T35" i="4"/>
  <c r="S35" i="4"/>
  <c r="T63" i="4"/>
  <c r="S63" i="4"/>
  <c r="T119" i="4"/>
  <c r="S119" i="4"/>
  <c r="U40" i="4"/>
  <c r="U31" i="4"/>
  <c r="U95" i="4"/>
  <c r="U159" i="4"/>
  <c r="AH20" i="4"/>
  <c r="AF32" i="4"/>
  <c r="AK32" i="4" s="1"/>
  <c r="AH44" i="4"/>
  <c r="M56" i="4"/>
  <c r="AG84" i="4"/>
  <c r="AL84" i="4" s="1"/>
  <c r="M96" i="4"/>
  <c r="R108" i="4"/>
  <c r="Q108" i="4"/>
  <c r="P108" i="4"/>
  <c r="AF124" i="4"/>
  <c r="M136" i="4"/>
  <c r="AH148" i="4"/>
  <c r="AH160" i="4"/>
  <c r="M172" i="4"/>
  <c r="AE19" i="4"/>
  <c r="AE20" i="4"/>
  <c r="AJ20" i="4" s="1"/>
  <c r="T80" i="4"/>
  <c r="S80" i="4"/>
  <c r="AE112" i="4"/>
  <c r="AJ112" i="4" s="1"/>
  <c r="AE144" i="4"/>
  <c r="AJ144" i="4" s="1"/>
  <c r="T176" i="4"/>
  <c r="S176" i="4"/>
  <c r="AE129" i="4"/>
  <c r="AJ129" i="4" s="1"/>
  <c r="T157" i="4"/>
  <c r="S157" i="4"/>
  <c r="U56" i="4"/>
  <c r="U181" i="4"/>
  <c r="R30" i="4"/>
  <c r="Q30" i="4"/>
  <c r="P30" i="4"/>
  <c r="R42" i="4"/>
  <c r="P42" i="4"/>
  <c r="Q42" i="4"/>
  <c r="R70" i="4"/>
  <c r="P70" i="4"/>
  <c r="Q70" i="4"/>
  <c r="R138" i="4"/>
  <c r="Q138" i="4"/>
  <c r="P138" i="4"/>
  <c r="AG154" i="4"/>
  <c r="AG166" i="4"/>
  <c r="S14" i="4"/>
  <c r="T14" i="4"/>
  <c r="AE78" i="4"/>
  <c r="AJ78" i="4" s="1"/>
  <c r="T146" i="4"/>
  <c r="S146" i="4"/>
  <c r="AH51" i="4"/>
  <c r="AH62" i="4"/>
  <c r="AM62" i="4" s="1"/>
  <c r="AH63" i="4"/>
  <c r="AM63" i="4" s="1"/>
  <c r="M87" i="4"/>
  <c r="M127" i="4"/>
  <c r="AG139" i="4"/>
  <c r="AL139" i="4" s="1"/>
  <c r="Q163" i="4"/>
  <c r="AE95" i="4"/>
  <c r="AJ95" i="4" s="1"/>
  <c r="T151" i="4"/>
  <c r="S151" i="4"/>
  <c r="U84" i="4"/>
  <c r="U35" i="4"/>
  <c r="U99" i="4"/>
  <c r="AG20" i="4"/>
  <c r="AG32" i="4"/>
  <c r="R44" i="4"/>
  <c r="Q44" i="4"/>
  <c r="P44" i="4"/>
  <c r="AF60" i="4"/>
  <c r="M72" i="4"/>
  <c r="M83" i="4"/>
  <c r="M84" i="4"/>
  <c r="AG96" i="4"/>
  <c r="M112" i="4"/>
  <c r="AG124" i="4"/>
  <c r="AF136" i="4"/>
  <c r="M148" i="4"/>
  <c r="Q160" i="4"/>
  <c r="R160" i="4"/>
  <c r="P160" i="4"/>
  <c r="P176" i="4"/>
  <c r="R176" i="4"/>
  <c r="Q176" i="4"/>
  <c r="T20" i="4"/>
  <c r="S20" i="4"/>
  <c r="S52" i="4"/>
  <c r="S84" i="4"/>
  <c r="T112" i="4"/>
  <c r="T144" i="4"/>
  <c r="S144" i="4"/>
  <c r="AE176" i="4"/>
  <c r="U145" i="4"/>
  <c r="M120" i="4"/>
  <c r="M121" i="4"/>
  <c r="T33" i="4"/>
  <c r="S33" i="4"/>
  <c r="T65" i="4"/>
  <c r="S65" i="4"/>
  <c r="S97" i="4"/>
  <c r="T97" i="4"/>
  <c r="T129" i="4"/>
  <c r="S129" i="4"/>
  <c r="S161" i="4"/>
  <c r="T161" i="4"/>
  <c r="U5" i="4"/>
  <c r="U9" i="4"/>
  <c r="U93" i="4"/>
  <c r="AF6" i="4"/>
  <c r="P126" i="4"/>
  <c r="R126" i="4"/>
  <c r="Q126" i="4"/>
  <c r="AF142" i="4"/>
  <c r="AH154" i="4"/>
  <c r="AE18" i="4"/>
  <c r="AE50" i="4"/>
  <c r="T114" i="4"/>
  <c r="S114" i="4"/>
  <c r="T150" i="4"/>
  <c r="S150" i="4"/>
  <c r="T182" i="4"/>
  <c r="S182" i="4"/>
  <c r="U54" i="4"/>
  <c r="U94" i="4"/>
  <c r="U126" i="4"/>
  <c r="AH11" i="4"/>
  <c r="AM11" i="4" s="1"/>
  <c r="R35" i="4"/>
  <c r="Q35" i="4"/>
  <c r="P35" i="4"/>
  <c r="AH75" i="4"/>
  <c r="AM75" i="4" s="1"/>
  <c r="R98" i="4"/>
  <c r="Q98" i="4"/>
  <c r="P98" i="4"/>
  <c r="R115" i="4"/>
  <c r="Q115" i="4"/>
  <c r="P115" i="4"/>
  <c r="AF127" i="4"/>
  <c r="AK127" i="4" s="1"/>
  <c r="T11" i="4"/>
  <c r="S11" i="4"/>
  <c r="T67" i="4"/>
  <c r="S67" i="4"/>
  <c r="T95" i="4"/>
  <c r="S95" i="4"/>
  <c r="S123" i="4"/>
  <c r="T123" i="4"/>
  <c r="AE84" i="4"/>
  <c r="U39" i="4"/>
  <c r="U103" i="4"/>
  <c r="U167" i="4"/>
  <c r="AF8" i="4"/>
  <c r="M20" i="4"/>
  <c r="R32" i="4"/>
  <c r="P32" i="4"/>
  <c r="Q32" i="4"/>
  <c r="M48" i="4"/>
  <c r="AG60" i="4"/>
  <c r="AH84" i="4"/>
  <c r="AH96" i="4"/>
  <c r="AF112" i="4"/>
  <c r="AK112" i="4" s="1"/>
  <c r="AH124" i="4"/>
  <c r="AG136" i="4"/>
  <c r="R148" i="4"/>
  <c r="P148" i="4"/>
  <c r="Q148" i="4"/>
  <c r="AH164" i="4"/>
  <c r="AH176" i="4"/>
  <c r="T116" i="4"/>
  <c r="S116" i="4"/>
  <c r="T148" i="4"/>
  <c r="S148" i="4"/>
  <c r="AE180" i="4"/>
  <c r="R33" i="4"/>
  <c r="Q33" i="4"/>
  <c r="P33" i="4"/>
  <c r="R177" i="4"/>
  <c r="Q177" i="4"/>
  <c r="P177" i="4"/>
  <c r="Q81" i="4"/>
  <c r="U81" i="4"/>
  <c r="AF77" i="4"/>
  <c r="AK77" i="4" s="1"/>
  <c r="AF78" i="4"/>
  <c r="AK78" i="4" s="1"/>
  <c r="AH104" i="4"/>
  <c r="AH105" i="4"/>
  <c r="R65" i="4"/>
  <c r="Q65" i="4"/>
  <c r="P65" i="4"/>
  <c r="S37" i="4"/>
  <c r="T37" i="4"/>
  <c r="S101" i="4"/>
  <c r="S133" i="4"/>
  <c r="T133" i="4"/>
  <c r="AE161" i="4"/>
  <c r="AJ161" i="4" s="1"/>
  <c r="AF9" i="4"/>
  <c r="AK9" i="4" s="1"/>
  <c r="U65" i="4"/>
  <c r="U125" i="4"/>
  <c r="AG6" i="4"/>
  <c r="P34" i="4"/>
  <c r="R34" i="4"/>
  <c r="Q34" i="4"/>
  <c r="AG46" i="4"/>
  <c r="R102" i="4"/>
  <c r="P102" i="4"/>
  <c r="Q102" i="4"/>
  <c r="R130" i="4"/>
  <c r="Q130" i="4"/>
  <c r="P130" i="4"/>
  <c r="AY182" i="4"/>
  <c r="T18" i="4"/>
  <c r="S18" i="4"/>
  <c r="S50" i="4"/>
  <c r="T50" i="4"/>
  <c r="S82" i="4"/>
  <c r="T82" i="4"/>
  <c r="U58" i="4"/>
  <c r="M94" i="4"/>
  <c r="P11" i="4"/>
  <c r="R11" i="4"/>
  <c r="Q11" i="4"/>
  <c r="AH23" i="4"/>
  <c r="AM23" i="4" s="1"/>
  <c r="Q39" i="4"/>
  <c r="P39" i="4"/>
  <c r="R39" i="4"/>
  <c r="P51" i="4"/>
  <c r="R51" i="4"/>
  <c r="Q51" i="4"/>
  <c r="Q75" i="4"/>
  <c r="P75" i="4"/>
  <c r="R75" i="4"/>
  <c r="M103" i="4"/>
  <c r="AG126" i="4"/>
  <c r="AG127" i="4"/>
  <c r="AL127" i="4" s="1"/>
  <c r="R139" i="4"/>
  <c r="Q139" i="4"/>
  <c r="P139" i="4"/>
  <c r="R151" i="4"/>
  <c r="Q151" i="4"/>
  <c r="P151" i="4"/>
  <c r="R175" i="4"/>
  <c r="Q175" i="4"/>
  <c r="P175" i="4"/>
  <c r="S39" i="4"/>
  <c r="T39" i="4"/>
  <c r="S94" i="4"/>
  <c r="AE127" i="4"/>
  <c r="AJ127" i="4" s="1"/>
  <c r="P155" i="4"/>
  <c r="S155" i="4"/>
  <c r="T155" i="4"/>
  <c r="U43" i="4"/>
  <c r="U107" i="4"/>
  <c r="R123" i="4"/>
  <c r="AH7" i="4"/>
  <c r="AM7" i="4" s="1"/>
  <c r="AH8" i="4"/>
  <c r="R20" i="4"/>
  <c r="Q20" i="4"/>
  <c r="P20" i="4"/>
  <c r="AF36" i="4"/>
  <c r="AF48" i="4"/>
  <c r="AH60" i="4"/>
  <c r="AH72" i="4"/>
  <c r="Q84" i="4"/>
  <c r="R84" i="4"/>
  <c r="P84" i="4"/>
  <c r="AG100" i="4"/>
  <c r="AG112" i="4"/>
  <c r="Q124" i="4"/>
  <c r="R124" i="4"/>
  <c r="P124" i="4"/>
  <c r="AH136" i="4"/>
  <c r="P152" i="4"/>
  <c r="Q152" i="4"/>
  <c r="R152" i="4"/>
  <c r="AF164" i="4"/>
  <c r="AK164" i="4" s="1"/>
  <c r="M176" i="4"/>
  <c r="S24" i="4"/>
  <c r="T24" i="4"/>
  <c r="AE56" i="4"/>
  <c r="AE115" i="4"/>
  <c r="AE116" i="4"/>
  <c r="AE148" i="4"/>
  <c r="S180" i="4"/>
  <c r="T180" i="4"/>
  <c r="R125" i="4"/>
  <c r="P125" i="4"/>
  <c r="Q125" i="4"/>
  <c r="P41" i="4"/>
  <c r="R41" i="4"/>
  <c r="AF120" i="4"/>
  <c r="AK120" i="4" s="1"/>
  <c r="AF121" i="4"/>
  <c r="M5" i="4"/>
  <c r="T69" i="4"/>
  <c r="S69" i="4"/>
  <c r="T101" i="4"/>
  <c r="U13" i="4"/>
  <c r="U129" i="4"/>
  <c r="AH6" i="4"/>
  <c r="R58" i="4"/>
  <c r="Q58" i="4"/>
  <c r="P58" i="4"/>
  <c r="P118" i="4"/>
  <c r="Q118" i="4"/>
  <c r="R118" i="4"/>
  <c r="M141" i="4"/>
  <c r="M142" i="4"/>
  <c r="R154" i="4"/>
  <c r="Q154" i="4"/>
  <c r="P154" i="4"/>
  <c r="R182" i="4"/>
  <c r="P182" i="4"/>
  <c r="Q182" i="4"/>
  <c r="AE22" i="4"/>
  <c r="AJ22" i="4" s="1"/>
  <c r="T118" i="4"/>
  <c r="S118" i="4"/>
  <c r="U62" i="4"/>
  <c r="R23" i="4"/>
  <c r="P23" i="4"/>
  <c r="Q23" i="4"/>
  <c r="M51" i="4"/>
  <c r="Q63" i="4"/>
  <c r="P63" i="4"/>
  <c r="R63" i="4"/>
  <c r="AF91" i="4"/>
  <c r="Q162" i="4"/>
  <c r="R162" i="4"/>
  <c r="P162" i="4"/>
  <c r="R179" i="4"/>
  <c r="Q179" i="4"/>
  <c r="P179" i="4"/>
  <c r="T43" i="4"/>
  <c r="S43" i="4"/>
  <c r="S99" i="4"/>
  <c r="T99" i="4"/>
  <c r="T127" i="4"/>
  <c r="S127" i="4"/>
  <c r="AE159" i="4"/>
  <c r="AJ159" i="4" s="1"/>
  <c r="U47" i="4"/>
  <c r="Q111" i="4"/>
  <c r="U111" i="4"/>
  <c r="U175" i="4"/>
  <c r="R8" i="4"/>
  <c r="Q8" i="4"/>
  <c r="P8" i="4"/>
  <c r="AG36" i="4"/>
  <c r="AG48" i="4"/>
  <c r="R60" i="4"/>
  <c r="P60" i="4"/>
  <c r="Q60" i="4"/>
  <c r="Q72" i="4"/>
  <c r="P72" i="4"/>
  <c r="R72" i="4"/>
  <c r="AF88" i="4"/>
  <c r="AK88" i="4" s="1"/>
  <c r="AH100" i="4"/>
  <c r="AH112" i="4"/>
  <c r="M124" i="4"/>
  <c r="R140" i="4"/>
  <c r="Q140" i="4"/>
  <c r="P140" i="4"/>
  <c r="AH152" i="4"/>
  <c r="AG164" i="4"/>
  <c r="AF176" i="4"/>
  <c r="AK176" i="4" s="1"/>
  <c r="AE28" i="4"/>
  <c r="AJ28" i="4" s="1"/>
  <c r="T56" i="4"/>
  <c r="S56" i="4"/>
  <c r="AE88" i="4"/>
  <c r="AJ88" i="4" s="1"/>
  <c r="AE120" i="4"/>
  <c r="AJ120" i="4" s="1"/>
  <c r="S109" i="4"/>
  <c r="T109" i="4"/>
  <c r="Q129" i="4"/>
  <c r="R129" i="4"/>
  <c r="P129" i="4"/>
  <c r="R157" i="4"/>
  <c r="Q157" i="4"/>
  <c r="P157" i="4"/>
  <c r="AF105" i="4"/>
  <c r="AK105" i="4" s="1"/>
  <c r="R145" i="4"/>
  <c r="Q145" i="4"/>
  <c r="P145" i="4"/>
  <c r="Q173" i="4"/>
  <c r="P173" i="4"/>
  <c r="R173" i="4"/>
  <c r="Q57" i="4"/>
  <c r="R57" i="4"/>
  <c r="P57" i="4"/>
  <c r="R81" i="4"/>
  <c r="R69" i="4"/>
  <c r="P69" i="4"/>
  <c r="Q69" i="4"/>
  <c r="AG120" i="4"/>
  <c r="AG121" i="4"/>
  <c r="M173" i="4"/>
  <c r="AF5" i="4"/>
  <c r="AK5" i="4" s="1"/>
  <c r="S9" i="4"/>
  <c r="S105" i="4"/>
  <c r="T105" i="4"/>
  <c r="T165" i="4"/>
  <c r="S165" i="4"/>
  <c r="U17" i="4"/>
  <c r="Q73" i="4"/>
  <c r="U73" i="4"/>
  <c r="U133" i="4"/>
  <c r="T9" i="4"/>
  <c r="U61" i="4"/>
  <c r="P6" i="4"/>
  <c r="R6" i="4"/>
  <c r="Q6" i="4"/>
  <c r="R142" i="4"/>
  <c r="P142" i="4"/>
  <c r="Q142" i="4"/>
  <c r="T22" i="4"/>
  <c r="S22" i="4"/>
  <c r="T54" i="4"/>
  <c r="S54" i="4"/>
  <c r="T86" i="4"/>
  <c r="S86" i="4"/>
  <c r="T122" i="4"/>
  <c r="S122" i="4"/>
  <c r="T154" i="4"/>
  <c r="S154" i="4"/>
  <c r="AG11" i="4"/>
  <c r="AL11" i="4" s="1"/>
  <c r="AH78" i="4"/>
  <c r="AM78" i="4" s="1"/>
  <c r="AH79" i="4"/>
  <c r="AF115" i="4"/>
  <c r="AK115" i="4" s="1"/>
  <c r="R127" i="4"/>
  <c r="Q127" i="4"/>
  <c r="P127" i="4"/>
  <c r="R155" i="4"/>
  <c r="Q155" i="4"/>
  <c r="AF167" i="4"/>
  <c r="M179" i="4"/>
  <c r="T15" i="4"/>
  <c r="S15" i="4"/>
  <c r="T71" i="4"/>
  <c r="S71" i="4"/>
  <c r="S126" i="4"/>
  <c r="T126" i="4"/>
  <c r="T159" i="4"/>
  <c r="S159" i="4"/>
  <c r="S51" i="4"/>
  <c r="U51" i="4"/>
  <c r="U115" i="4"/>
  <c r="AG8" i="4"/>
  <c r="P24" i="4"/>
  <c r="Q24" i="4"/>
  <c r="R24" i="4"/>
  <c r="AH36" i="4"/>
  <c r="AH48" i="4"/>
  <c r="M60" i="4"/>
  <c r="AG76" i="4"/>
  <c r="M100" i="4"/>
  <c r="Q112" i="4"/>
  <c r="R112" i="4"/>
  <c r="P112" i="4"/>
  <c r="AG128" i="4"/>
  <c r="AH140" i="4"/>
  <c r="AG152" i="4"/>
  <c r="M164" i="4"/>
  <c r="AG176" i="4"/>
  <c r="S28" i="4"/>
  <c r="T28" i="4"/>
  <c r="AE60" i="4"/>
  <c r="T88" i="4"/>
  <c r="S88" i="4"/>
  <c r="S120" i="4"/>
  <c r="AE152" i="4"/>
  <c r="S77" i="4"/>
  <c r="U30" i="4"/>
  <c r="U79" i="4"/>
  <c r="AH179" i="4"/>
  <c r="AH180" i="4"/>
  <c r="T41" i="4"/>
  <c r="S41" i="4"/>
  <c r="S73" i="4"/>
  <c r="AR105" i="4"/>
  <c r="S137" i="4"/>
  <c r="T137" i="4"/>
  <c r="U72" i="4"/>
  <c r="U137" i="4"/>
  <c r="M6" i="4"/>
  <c r="Q46" i="4"/>
  <c r="P46" i="4"/>
  <c r="M62" i="4"/>
  <c r="Q74" i="4"/>
  <c r="R74" i="4"/>
  <c r="P74" i="4"/>
  <c r="Q90" i="4"/>
  <c r="R90" i="4"/>
  <c r="P90" i="4"/>
  <c r="T58" i="4"/>
  <c r="S58" i="4"/>
  <c r="T158" i="4"/>
  <c r="S158" i="4"/>
  <c r="U70" i="4"/>
  <c r="U134" i="4"/>
  <c r="T94" i="4"/>
  <c r="R50" i="4"/>
  <c r="Q50" i="4"/>
  <c r="P50" i="4"/>
  <c r="R67" i="4"/>
  <c r="Q67" i="4"/>
  <c r="P67" i="4"/>
  <c r="AF103" i="4"/>
  <c r="R114" i="4"/>
  <c r="P114" i="4"/>
  <c r="Q114" i="4"/>
  <c r="AF130" i="4"/>
  <c r="AK130" i="4" s="1"/>
  <c r="AF131" i="4"/>
  <c r="M143" i="4"/>
  <c r="M155" i="4"/>
  <c r="S75" i="4"/>
  <c r="T75" i="4"/>
  <c r="S131" i="4"/>
  <c r="T131" i="4"/>
  <c r="P163" i="4"/>
  <c r="S163" i="4"/>
  <c r="T163" i="4"/>
  <c r="U55" i="4"/>
  <c r="R7" i="4"/>
  <c r="M12" i="4"/>
  <c r="AF24" i="4"/>
  <c r="M36" i="4"/>
  <c r="R48" i="4"/>
  <c r="Q48" i="4"/>
  <c r="P48" i="4"/>
  <c r="AF64" i="4"/>
  <c r="M76" i="4"/>
  <c r="AH88" i="4"/>
  <c r="R100" i="4"/>
  <c r="P100" i="4"/>
  <c r="Q100" i="4"/>
  <c r="M116" i="4"/>
  <c r="AH128" i="4"/>
  <c r="M140" i="4"/>
  <c r="M152" i="4"/>
  <c r="Q164" i="4"/>
  <c r="AG180" i="4"/>
  <c r="AE32" i="4"/>
  <c r="AJ32" i="4" s="1"/>
  <c r="AE92" i="4"/>
  <c r="AJ92" i="4" s="1"/>
  <c r="AE124" i="4"/>
  <c r="T156" i="4"/>
  <c r="S156" i="4"/>
  <c r="S13" i="4"/>
  <c r="T13" i="4"/>
  <c r="U63" i="4"/>
  <c r="R117" i="4"/>
  <c r="Q117" i="4"/>
  <c r="P117" i="4"/>
  <c r="AH157" i="4"/>
  <c r="Q93" i="4"/>
  <c r="P93" i="4"/>
  <c r="R93" i="4"/>
  <c r="R133" i="4"/>
  <c r="Q133" i="4"/>
  <c r="P133" i="4"/>
  <c r="Q17" i="4"/>
  <c r="P17" i="4"/>
  <c r="R17" i="4"/>
  <c r="Q29" i="4"/>
  <c r="P29" i="4"/>
  <c r="R29" i="4"/>
  <c r="AH121" i="4"/>
  <c r="R161" i="4"/>
  <c r="Q161" i="4"/>
  <c r="P161" i="4"/>
  <c r="M21" i="4"/>
  <c r="AH57" i="4"/>
  <c r="Q109" i="4"/>
  <c r="P109" i="4"/>
  <c r="Q121" i="4"/>
  <c r="P121" i="4"/>
  <c r="R121" i="4"/>
  <c r="AF173" i="4"/>
  <c r="AK173" i="4" s="1"/>
  <c r="T5" i="4"/>
  <c r="S5" i="4"/>
  <c r="P5" i="4"/>
  <c r="Q5" i="4"/>
  <c r="R5" i="4"/>
  <c r="AF56" i="4"/>
  <c r="AF57" i="4"/>
  <c r="AF72" i="4"/>
  <c r="AK72" i="4" s="1"/>
  <c r="AF73" i="4"/>
  <c r="AK73" i="4" s="1"/>
  <c r="P97" i="4"/>
  <c r="R97" i="4"/>
  <c r="Q97" i="4"/>
  <c r="AE5" i="4"/>
  <c r="AJ5" i="4" s="1"/>
  <c r="AG5" i="4"/>
  <c r="AL5" i="4" s="1"/>
  <c r="AE76" i="4"/>
  <c r="AJ76" i="4" s="1"/>
  <c r="AE77" i="4"/>
  <c r="AJ77" i="4" s="1"/>
  <c r="AE108" i="4"/>
  <c r="AJ108" i="4" s="1"/>
  <c r="AE109" i="4"/>
  <c r="T169" i="4"/>
  <c r="S169" i="4"/>
  <c r="U25" i="4"/>
  <c r="U77" i="4"/>
  <c r="Q22" i="4"/>
  <c r="P22" i="4"/>
  <c r="R22" i="4"/>
  <c r="M106" i="4"/>
  <c r="AH130" i="4"/>
  <c r="AM130" i="4" s="1"/>
  <c r="AF157" i="4"/>
  <c r="AK157" i="4" s="1"/>
  <c r="AF158" i="4"/>
  <c r="AK158" i="4" s="1"/>
  <c r="P170" i="4"/>
  <c r="R170" i="4"/>
  <c r="Q170" i="4"/>
  <c r="S26" i="4"/>
  <c r="T26" i="4"/>
  <c r="S90" i="4"/>
  <c r="T90" i="4"/>
  <c r="AE157" i="4"/>
  <c r="AE158" i="4"/>
  <c r="U102" i="4"/>
  <c r="U138" i="4"/>
  <c r="M39" i="4"/>
  <c r="M66" i="4"/>
  <c r="M67" i="4"/>
  <c r="Q79" i="4"/>
  <c r="R79" i="4"/>
  <c r="P79" i="4"/>
  <c r="Q91" i="4"/>
  <c r="P91" i="4"/>
  <c r="R91" i="4"/>
  <c r="R103" i="4"/>
  <c r="Q103" i="4"/>
  <c r="P103" i="4"/>
  <c r="AF118" i="4"/>
  <c r="AK118" i="4" s="1"/>
  <c r="AF119" i="4"/>
  <c r="AF155" i="4"/>
  <c r="M167" i="4"/>
  <c r="T19" i="4"/>
  <c r="S19" i="4"/>
  <c r="S47" i="4"/>
  <c r="T47" i="4"/>
  <c r="AE74" i="4"/>
  <c r="AJ74" i="4" s="1"/>
  <c r="AE75" i="4"/>
  <c r="T103" i="4"/>
  <c r="S103" i="4"/>
  <c r="U59" i="4"/>
  <c r="U123" i="4"/>
  <c r="AF12" i="4"/>
  <c r="AK12" i="4" s="1"/>
  <c r="AG24" i="4"/>
  <c r="R36" i="4"/>
  <c r="P36" i="4"/>
  <c r="Q36" i="4"/>
  <c r="AG51" i="4"/>
  <c r="AL51" i="4" s="1"/>
  <c r="AG52" i="4"/>
  <c r="AL52" i="4" s="1"/>
  <c r="AG64" i="4"/>
  <c r="AF76" i="4"/>
  <c r="AK76" i="4" s="1"/>
  <c r="R88" i="4"/>
  <c r="P88" i="4"/>
  <c r="Q88" i="4"/>
  <c r="AG104" i="4"/>
  <c r="AG116" i="4"/>
  <c r="R128" i="4"/>
  <c r="Q128" i="4"/>
  <c r="P128" i="4"/>
  <c r="AF140" i="4"/>
  <c r="AK140" i="4" s="1"/>
  <c r="AF152" i="4"/>
  <c r="R168" i="4"/>
  <c r="Q168" i="4"/>
  <c r="P168" i="4"/>
  <c r="AF180" i="4"/>
  <c r="AK180" i="4" s="1"/>
  <c r="T32" i="4"/>
  <c r="S32" i="4"/>
  <c r="T92" i="4"/>
  <c r="S92" i="4"/>
  <c r="T124" i="4"/>
  <c r="S124" i="4"/>
  <c r="AE156" i="4"/>
  <c r="Z6" i="2"/>
  <c r="AA6" i="2"/>
  <c r="AB6" i="2"/>
  <c r="AC6" i="2"/>
  <c r="G269" i="2"/>
  <c r="F269" i="2"/>
  <c r="E269" i="2"/>
  <c r="AU4" i="3"/>
  <c r="G4" i="6" s="1"/>
  <c r="AU5" i="3"/>
  <c r="G5" i="6" s="1"/>
  <c r="G6" i="6"/>
  <c r="AU7" i="3"/>
  <c r="G7" i="6" s="1"/>
  <c r="AU8" i="3"/>
  <c r="G8" i="6" s="1"/>
  <c r="AU9" i="3"/>
  <c r="G9" i="6" s="1"/>
  <c r="AU10" i="3"/>
  <c r="G10" i="6" s="1"/>
  <c r="AU11" i="3"/>
  <c r="G11" i="6" s="1"/>
  <c r="AU12" i="3"/>
  <c r="G12" i="6" s="1"/>
  <c r="AU13" i="3"/>
  <c r="G13" i="6" s="1"/>
  <c r="AU14" i="3"/>
  <c r="G14" i="6" s="1"/>
  <c r="AU15" i="3"/>
  <c r="G15" i="6" s="1"/>
  <c r="AU16" i="3"/>
  <c r="G16" i="6" s="1"/>
  <c r="AU17" i="3"/>
  <c r="G17" i="6" s="1"/>
  <c r="AU18" i="3"/>
  <c r="G18" i="6" s="1"/>
  <c r="AU19" i="3"/>
  <c r="G19" i="6" s="1"/>
  <c r="AU20" i="3"/>
  <c r="G20" i="6" s="1"/>
  <c r="AU21" i="3"/>
  <c r="G21" i="6" s="1"/>
  <c r="AU22" i="3"/>
  <c r="G22" i="6" s="1"/>
  <c r="AU23" i="3"/>
  <c r="G23" i="6" s="1"/>
  <c r="AU24" i="3"/>
  <c r="G24" i="6" s="1"/>
  <c r="AU25" i="3"/>
  <c r="G25" i="6" s="1"/>
  <c r="AU26" i="3"/>
  <c r="G26" i="6" s="1"/>
  <c r="AU27" i="3"/>
  <c r="G27" i="6" s="1"/>
  <c r="AU28" i="3"/>
  <c r="G28" i="6" s="1"/>
  <c r="AU29" i="3"/>
  <c r="G29" i="6" s="1"/>
  <c r="AU30" i="3"/>
  <c r="G30" i="6" s="1"/>
  <c r="AU31" i="3"/>
  <c r="G31" i="6" s="1"/>
  <c r="AU32" i="3"/>
  <c r="G32" i="6" s="1"/>
  <c r="AU33" i="3"/>
  <c r="G33" i="6" s="1"/>
  <c r="AU34" i="3"/>
  <c r="G34" i="6" s="1"/>
  <c r="AU35" i="3"/>
  <c r="G35" i="6" s="1"/>
  <c r="AU36" i="3"/>
  <c r="G36" i="6" s="1"/>
  <c r="AU37" i="3"/>
  <c r="G37" i="6" s="1"/>
  <c r="AU38" i="3"/>
  <c r="G38" i="6" s="1"/>
  <c r="AU39" i="3"/>
  <c r="G39" i="6" s="1"/>
  <c r="AU40" i="3"/>
  <c r="G40" i="6" s="1"/>
  <c r="AU41" i="3"/>
  <c r="G41" i="6" s="1"/>
  <c r="AU42" i="3"/>
  <c r="G42" i="6" s="1"/>
  <c r="AU43" i="3"/>
  <c r="G43" i="6" s="1"/>
  <c r="AU44" i="3"/>
  <c r="G44" i="6" s="1"/>
  <c r="AU45" i="3"/>
  <c r="G45" i="6" s="1"/>
  <c r="AU46" i="3"/>
  <c r="G46" i="6" s="1"/>
  <c r="AU47" i="3"/>
  <c r="G47" i="6" s="1"/>
  <c r="AU48" i="3"/>
  <c r="G48" i="6" s="1"/>
  <c r="AU49" i="3"/>
  <c r="G49" i="6" s="1"/>
  <c r="AU50" i="3"/>
  <c r="G50" i="6" s="1"/>
  <c r="AU51" i="3"/>
  <c r="G51" i="6" s="1"/>
  <c r="AU52" i="3"/>
  <c r="G52" i="6" s="1"/>
  <c r="AU53" i="3"/>
  <c r="G53" i="6" s="1"/>
  <c r="AU54" i="3"/>
  <c r="G54" i="6" s="1"/>
  <c r="AU55" i="3"/>
  <c r="G55" i="6" s="1"/>
  <c r="AU56" i="3"/>
  <c r="G56" i="6" s="1"/>
  <c r="AU57" i="3"/>
  <c r="G57" i="6" s="1"/>
  <c r="AU58" i="3"/>
  <c r="G58" i="6" s="1"/>
  <c r="AU59" i="3"/>
  <c r="G59" i="6" s="1"/>
  <c r="AU60" i="3"/>
  <c r="G60" i="6" s="1"/>
  <c r="AU61" i="3"/>
  <c r="G61" i="6" s="1"/>
  <c r="AU62" i="3"/>
  <c r="G62" i="6" s="1"/>
  <c r="AU63" i="3"/>
  <c r="G63" i="6" s="1"/>
  <c r="AU64" i="3"/>
  <c r="G64" i="6" s="1"/>
  <c r="AU65" i="3"/>
  <c r="G65" i="6" s="1"/>
  <c r="AU66" i="3"/>
  <c r="G66" i="6" s="1"/>
  <c r="AU67" i="3"/>
  <c r="G67" i="6" s="1"/>
  <c r="AU68" i="3"/>
  <c r="G68" i="6" s="1"/>
  <c r="AU69" i="3"/>
  <c r="G69" i="6" s="1"/>
  <c r="AU70" i="3"/>
  <c r="G70" i="6" s="1"/>
  <c r="AU71" i="3"/>
  <c r="G71" i="6" s="1"/>
  <c r="AU72" i="3"/>
  <c r="G72" i="6" s="1"/>
  <c r="AU73" i="3"/>
  <c r="G73" i="6" s="1"/>
  <c r="AU74" i="3"/>
  <c r="G74" i="6" s="1"/>
  <c r="AU75" i="3"/>
  <c r="G75" i="6" s="1"/>
  <c r="AU76" i="3"/>
  <c r="G76" i="6" s="1"/>
  <c r="AU77" i="3"/>
  <c r="G77" i="6" s="1"/>
  <c r="AU78" i="3"/>
  <c r="G78" i="6" s="1"/>
  <c r="AU79" i="3"/>
  <c r="G79" i="6" s="1"/>
  <c r="AU80" i="3"/>
  <c r="G80" i="6" s="1"/>
  <c r="AU81" i="3"/>
  <c r="G81" i="6" s="1"/>
  <c r="AU82" i="3"/>
  <c r="G82" i="6" s="1"/>
  <c r="AU83" i="3"/>
  <c r="G83" i="6" s="1"/>
  <c r="AU84" i="3"/>
  <c r="G84" i="6" s="1"/>
  <c r="AU85" i="3"/>
  <c r="G85" i="6" s="1"/>
  <c r="AU86" i="3"/>
  <c r="G86" i="6" s="1"/>
  <c r="AU87" i="3"/>
  <c r="G87" i="6" s="1"/>
  <c r="AU88" i="3"/>
  <c r="G88" i="6" s="1"/>
  <c r="AU89" i="3"/>
  <c r="G89" i="6" s="1"/>
  <c r="AU90" i="3"/>
  <c r="G90" i="6" s="1"/>
  <c r="AU91" i="3"/>
  <c r="G91" i="6" s="1"/>
  <c r="AU92" i="3"/>
  <c r="G92" i="6" s="1"/>
  <c r="AU93" i="3"/>
  <c r="G93" i="6" s="1"/>
  <c r="AU94" i="3"/>
  <c r="G94" i="6" s="1"/>
  <c r="AU95" i="3"/>
  <c r="G95" i="6" s="1"/>
  <c r="AU96" i="3"/>
  <c r="G96" i="6" s="1"/>
  <c r="AU97" i="3"/>
  <c r="G97" i="6" s="1"/>
  <c r="AU98" i="3"/>
  <c r="G98" i="6" s="1"/>
  <c r="AU99" i="3"/>
  <c r="G99" i="6" s="1"/>
  <c r="AU100" i="3"/>
  <c r="G100" i="6" s="1"/>
  <c r="AU101" i="3"/>
  <c r="G101" i="6" s="1"/>
  <c r="AU102" i="3"/>
  <c r="G102" i="6" s="1"/>
  <c r="AU103" i="3"/>
  <c r="G103" i="6" s="1"/>
  <c r="AU104" i="3"/>
  <c r="G104" i="6" s="1"/>
  <c r="AU105" i="3"/>
  <c r="G105" i="6" s="1"/>
  <c r="AU106" i="3"/>
  <c r="G106" i="6" s="1"/>
  <c r="AU107" i="3"/>
  <c r="G107" i="6" s="1"/>
  <c r="AU108" i="3"/>
  <c r="G108" i="6" s="1"/>
  <c r="AU109" i="3"/>
  <c r="G109" i="6" s="1"/>
  <c r="AU110" i="3"/>
  <c r="G110" i="6" s="1"/>
  <c r="AU111" i="3"/>
  <c r="G111" i="6" s="1"/>
  <c r="AU112" i="3"/>
  <c r="G112" i="6" s="1"/>
  <c r="AU113" i="3"/>
  <c r="G113" i="6" s="1"/>
  <c r="AU114" i="3"/>
  <c r="G114" i="6" s="1"/>
  <c r="AU115" i="3"/>
  <c r="G115" i="6" s="1"/>
  <c r="AU116" i="3"/>
  <c r="G116" i="6" s="1"/>
  <c r="AU117" i="3"/>
  <c r="G117" i="6" s="1"/>
  <c r="AU118" i="3"/>
  <c r="G118" i="6" s="1"/>
  <c r="AU119" i="3"/>
  <c r="G119" i="6" s="1"/>
  <c r="AU120" i="3"/>
  <c r="G120" i="6" s="1"/>
  <c r="AU121" i="3"/>
  <c r="G121" i="6" s="1"/>
  <c r="AU122" i="3"/>
  <c r="G122" i="6" s="1"/>
  <c r="AU123" i="3"/>
  <c r="G123" i="6" s="1"/>
  <c r="AU124" i="3"/>
  <c r="G124" i="6" s="1"/>
  <c r="AU125" i="3"/>
  <c r="G125" i="6" s="1"/>
  <c r="AU126" i="3"/>
  <c r="G126" i="6" s="1"/>
  <c r="AU127" i="3"/>
  <c r="G127" i="6" s="1"/>
  <c r="AU128" i="3"/>
  <c r="G128" i="6" s="1"/>
  <c r="AU129" i="3"/>
  <c r="G129" i="6" s="1"/>
  <c r="AU130" i="3"/>
  <c r="G130" i="6" s="1"/>
  <c r="AU131" i="3"/>
  <c r="G131" i="6" s="1"/>
  <c r="AU132" i="3"/>
  <c r="G132" i="6" s="1"/>
  <c r="AU133" i="3"/>
  <c r="G133" i="6" s="1"/>
  <c r="AU134" i="3"/>
  <c r="G134" i="6" s="1"/>
  <c r="AU135" i="3"/>
  <c r="G135" i="6" s="1"/>
  <c r="AU136" i="3"/>
  <c r="G136" i="6" s="1"/>
  <c r="AU137" i="3"/>
  <c r="G137" i="6" s="1"/>
  <c r="AU138" i="3"/>
  <c r="G138" i="6" s="1"/>
  <c r="AU139" i="3"/>
  <c r="G139" i="6" s="1"/>
  <c r="AU140" i="3"/>
  <c r="G140" i="6" s="1"/>
  <c r="AU141" i="3"/>
  <c r="G141" i="6" s="1"/>
  <c r="AU142" i="3"/>
  <c r="G142" i="6" s="1"/>
  <c r="AU143" i="3"/>
  <c r="G143" i="6" s="1"/>
  <c r="AU144" i="3"/>
  <c r="G144" i="6" s="1"/>
  <c r="AU145" i="3"/>
  <c r="G145" i="6" s="1"/>
  <c r="AU146" i="3"/>
  <c r="G146" i="6" s="1"/>
  <c r="AU147" i="3"/>
  <c r="G147" i="6" s="1"/>
  <c r="AU148" i="3"/>
  <c r="G148" i="6" s="1"/>
  <c r="AU149" i="3"/>
  <c r="G149" i="6" s="1"/>
  <c r="AU150" i="3"/>
  <c r="G150" i="6" s="1"/>
  <c r="AU151" i="3"/>
  <c r="G151" i="6" s="1"/>
  <c r="AU152" i="3"/>
  <c r="G152" i="6" s="1"/>
  <c r="AU153" i="3"/>
  <c r="G153" i="6" s="1"/>
  <c r="AU154" i="3"/>
  <c r="G154" i="6" s="1"/>
  <c r="AU155" i="3"/>
  <c r="G155" i="6" s="1"/>
  <c r="AU156" i="3"/>
  <c r="G156" i="6" s="1"/>
  <c r="AU157" i="3"/>
  <c r="G157" i="6" s="1"/>
  <c r="AU158" i="3"/>
  <c r="G158" i="6" s="1"/>
  <c r="AU159" i="3"/>
  <c r="G159" i="6" s="1"/>
  <c r="AU160" i="3"/>
  <c r="G160" i="6" s="1"/>
  <c r="AU161" i="3"/>
  <c r="G161" i="6" s="1"/>
  <c r="AU162" i="3"/>
  <c r="G162" i="6" s="1"/>
  <c r="AU163" i="3"/>
  <c r="G163" i="6" s="1"/>
  <c r="AU164" i="3"/>
  <c r="G164" i="6" s="1"/>
  <c r="AU165" i="3"/>
  <c r="G165" i="6" s="1"/>
  <c r="AU166" i="3"/>
  <c r="G166" i="6" s="1"/>
  <c r="AU167" i="3"/>
  <c r="G167" i="6" s="1"/>
  <c r="AU168" i="3"/>
  <c r="G168" i="6" s="1"/>
  <c r="AU169" i="3"/>
  <c r="G169" i="6" s="1"/>
  <c r="AU170" i="3"/>
  <c r="G170" i="6" s="1"/>
  <c r="AU171" i="3"/>
  <c r="G171" i="6" s="1"/>
  <c r="AU172" i="3"/>
  <c r="G172" i="6" s="1"/>
  <c r="AU173" i="3"/>
  <c r="G173" i="6" s="1"/>
  <c r="AU174" i="3"/>
  <c r="G174" i="6" s="1"/>
  <c r="AU175" i="3"/>
  <c r="G175" i="6" s="1"/>
  <c r="AU176" i="3"/>
  <c r="G176" i="6" s="1"/>
  <c r="AU177" i="3"/>
  <c r="G177" i="6" s="1"/>
  <c r="AU178" i="3"/>
  <c r="G178" i="6" s="1"/>
  <c r="AU179" i="3"/>
  <c r="G179" i="6" s="1"/>
  <c r="AU180" i="3"/>
  <c r="G180" i="6" s="1"/>
  <c r="AU181" i="3"/>
  <c r="G181" i="6" s="1"/>
  <c r="AU182" i="3"/>
  <c r="G182" i="6" s="1"/>
  <c r="AU183" i="3"/>
  <c r="G183" i="6" s="1"/>
  <c r="AU184" i="3"/>
  <c r="G184" i="6" s="1"/>
  <c r="AU185" i="3"/>
  <c r="G185" i="6" s="1"/>
  <c r="AU186" i="3"/>
  <c r="G186" i="6" s="1"/>
  <c r="AU187" i="3"/>
  <c r="G187" i="6" s="1"/>
  <c r="AU188" i="3"/>
  <c r="G188" i="6" s="1"/>
  <c r="AU189" i="3"/>
  <c r="G189" i="6" s="1"/>
  <c r="AU190" i="3"/>
  <c r="G190" i="6" s="1"/>
  <c r="AU191" i="3"/>
  <c r="G191" i="6" s="1"/>
  <c r="AU192" i="3"/>
  <c r="G192" i="6" s="1"/>
  <c r="AU193" i="3"/>
  <c r="G193" i="6" s="1"/>
  <c r="AU194" i="3"/>
  <c r="G194" i="6" s="1"/>
  <c r="AU195" i="3"/>
  <c r="G195" i="6" s="1"/>
  <c r="AU196" i="3"/>
  <c r="G196" i="6" s="1"/>
  <c r="AU197" i="3"/>
  <c r="G197" i="6" s="1"/>
  <c r="AU198" i="3"/>
  <c r="G198" i="6" s="1"/>
  <c r="AU199" i="3"/>
  <c r="G199" i="6" s="1"/>
  <c r="AU200" i="3"/>
  <c r="G200" i="6" s="1"/>
  <c r="AU201" i="3"/>
  <c r="G201" i="6" s="1"/>
  <c r="AU202" i="3"/>
  <c r="G202" i="6" s="1"/>
  <c r="AU203" i="3"/>
  <c r="G203" i="6" s="1"/>
  <c r="AU204" i="3"/>
  <c r="G204" i="6" s="1"/>
  <c r="AU205" i="3"/>
  <c r="G205" i="6" s="1"/>
  <c r="AU206" i="3"/>
  <c r="G206" i="6" s="1"/>
  <c r="AU207" i="3"/>
  <c r="G207" i="6" s="1"/>
  <c r="AU208" i="3"/>
  <c r="G208" i="6" s="1"/>
  <c r="AU209" i="3"/>
  <c r="G209" i="6" s="1"/>
  <c r="AU210" i="3"/>
  <c r="G210" i="6" s="1"/>
  <c r="AU211" i="3"/>
  <c r="G211" i="6" s="1"/>
  <c r="AU212" i="3"/>
  <c r="G212" i="6" s="1"/>
  <c r="AU213" i="3"/>
  <c r="G213" i="6" s="1"/>
  <c r="AU214" i="3"/>
  <c r="G214" i="6" s="1"/>
  <c r="AU215" i="3"/>
  <c r="G215" i="6" s="1"/>
  <c r="AU216" i="3"/>
  <c r="G216" i="6" s="1"/>
  <c r="AU217" i="3"/>
  <c r="G217" i="6" s="1"/>
  <c r="AU218" i="3"/>
  <c r="G218" i="6" s="1"/>
  <c r="AU219" i="3"/>
  <c r="G219" i="6" s="1"/>
  <c r="AU220" i="3"/>
  <c r="G220" i="6" s="1"/>
  <c r="AU221" i="3"/>
  <c r="G221" i="6" s="1"/>
  <c r="AU222" i="3"/>
  <c r="G222" i="6" s="1"/>
  <c r="AU223" i="3"/>
  <c r="G223" i="6" s="1"/>
  <c r="AU224" i="3"/>
  <c r="G224" i="6" s="1"/>
  <c r="AU225" i="3"/>
  <c r="G225" i="6" s="1"/>
  <c r="AU226" i="3"/>
  <c r="G226" i="6" s="1"/>
  <c r="AU227" i="3"/>
  <c r="G227" i="6" s="1"/>
  <c r="AU228" i="3"/>
  <c r="G228" i="6" s="1"/>
  <c r="AU229" i="3"/>
  <c r="G229" i="6" s="1"/>
  <c r="AU230" i="3"/>
  <c r="G230" i="6" s="1"/>
  <c r="AU231" i="3"/>
  <c r="G231" i="6" s="1"/>
  <c r="AU232" i="3"/>
  <c r="G232" i="6" s="1"/>
  <c r="AU233" i="3"/>
  <c r="G233" i="6" s="1"/>
  <c r="AU234" i="3"/>
  <c r="G234" i="6" s="1"/>
  <c r="AU235" i="3"/>
  <c r="G235" i="6" s="1"/>
  <c r="AU236" i="3"/>
  <c r="G236" i="6" s="1"/>
  <c r="AU237" i="3"/>
  <c r="G237" i="6" s="1"/>
  <c r="AU238" i="3"/>
  <c r="G238" i="6" s="1"/>
  <c r="AU239" i="3"/>
  <c r="G239" i="6" s="1"/>
  <c r="AU240" i="3"/>
  <c r="G240" i="6" s="1"/>
  <c r="AU241" i="3"/>
  <c r="G241" i="6" s="1"/>
  <c r="AU242" i="3"/>
  <c r="G242" i="6" s="1"/>
  <c r="AU243" i="3"/>
  <c r="G243" i="6" s="1"/>
  <c r="AU244" i="3"/>
  <c r="G244" i="6" s="1"/>
  <c r="AU245" i="3"/>
  <c r="G245" i="6" s="1"/>
  <c r="AU246" i="3"/>
  <c r="G246" i="6" s="1"/>
  <c r="AU247" i="3"/>
  <c r="G247" i="6" s="1"/>
  <c r="AU248" i="3"/>
  <c r="G248" i="6" s="1"/>
  <c r="AU249" i="3"/>
  <c r="G249" i="6" s="1"/>
  <c r="AU250" i="3"/>
  <c r="G250" i="6" s="1"/>
  <c r="AU251" i="3"/>
  <c r="G251" i="6" s="1"/>
  <c r="AU252" i="3"/>
  <c r="G252" i="6" s="1"/>
  <c r="AU253" i="3"/>
  <c r="G253" i="6" s="1"/>
  <c r="AU254" i="3"/>
  <c r="G254" i="6" s="1"/>
  <c r="AU255" i="3"/>
  <c r="G255" i="6" s="1"/>
  <c r="AU256" i="3"/>
  <c r="G256" i="6" s="1"/>
  <c r="AU257" i="3"/>
  <c r="G257" i="6" s="1"/>
  <c r="AU258" i="3"/>
  <c r="G258" i="6" s="1"/>
  <c r="AU259" i="3"/>
  <c r="G259" i="6" s="1"/>
  <c r="AO253" i="4" l="1"/>
  <c r="AK253" i="4"/>
  <c r="AS253" i="4"/>
  <c r="AJ185" i="4"/>
  <c r="AX197" i="4"/>
  <c r="W250" i="4"/>
  <c r="AL197" i="4"/>
  <c r="AT197" i="4"/>
  <c r="AU219" i="4"/>
  <c r="AV185" i="4"/>
  <c r="AR214" i="4"/>
  <c r="AJ214" i="4"/>
  <c r="AJ198" i="4"/>
  <c r="AV198" i="4"/>
  <c r="X219" i="4"/>
  <c r="V219" i="4"/>
  <c r="AY219" i="4"/>
  <c r="AY5" i="5"/>
  <c r="AV274" i="5" s="1"/>
  <c r="AJ218" i="4"/>
  <c r="AL207" i="4"/>
  <c r="AT235" i="4"/>
  <c r="AY251" i="4"/>
  <c r="AO247" i="4"/>
  <c r="AK255" i="4"/>
  <c r="AW242" i="4"/>
  <c r="V257" i="4"/>
  <c r="AT207" i="4"/>
  <c r="V203" i="4"/>
  <c r="AL235" i="4"/>
  <c r="AO242" i="4"/>
  <c r="AY242" i="4"/>
  <c r="AK206" i="4"/>
  <c r="AO197" i="4"/>
  <c r="AM189" i="4"/>
  <c r="AY189" i="4"/>
  <c r="AQ189" i="4"/>
  <c r="W229" i="4"/>
  <c r="V189" i="4"/>
  <c r="AJ213" i="4"/>
  <c r="W189" i="4"/>
  <c r="AK185" i="4"/>
  <c r="AS206" i="4"/>
  <c r="AW197" i="4"/>
  <c r="V79" i="4"/>
  <c r="AO6" i="5"/>
  <c r="AL275" i="5" s="1"/>
  <c r="W7" i="5"/>
  <c r="AN6" i="5"/>
  <c r="AP6" i="5"/>
  <c r="AS7" i="5"/>
  <c r="AQ6" i="5"/>
  <c r="AV5" i="5"/>
  <c r="AS275" i="5" s="1"/>
  <c r="AT7" i="5"/>
  <c r="AU7" i="5"/>
  <c r="AX5" i="5"/>
  <c r="AU274" i="5" s="1"/>
  <c r="AR7" i="5"/>
  <c r="AW5" i="5"/>
  <c r="AT275" i="5" s="1"/>
  <c r="X5" i="5"/>
  <c r="L274" i="5" s="1"/>
  <c r="AY245" i="4"/>
  <c r="AM197" i="4"/>
  <c r="V229" i="4"/>
  <c r="AJ256" i="4"/>
  <c r="V217" i="4"/>
  <c r="AR162" i="4"/>
  <c r="AW185" i="4"/>
  <c r="AR227" i="4"/>
  <c r="AP191" i="4"/>
  <c r="AR256" i="4"/>
  <c r="AV256" i="4"/>
  <c r="AU245" i="4"/>
  <c r="AK229" i="4"/>
  <c r="AQ247" i="4"/>
  <c r="AP194" i="4"/>
  <c r="AN208" i="4"/>
  <c r="AW229" i="4"/>
  <c r="AS229" i="4"/>
  <c r="AK245" i="4"/>
  <c r="AW245" i="4"/>
  <c r="AS245" i="4"/>
  <c r="AN226" i="4"/>
  <c r="X185" i="4"/>
  <c r="AX207" i="4"/>
  <c r="AU221" i="4"/>
  <c r="AP234" i="4"/>
  <c r="X59" i="4"/>
  <c r="AT162" i="4"/>
  <c r="AN218" i="4"/>
  <c r="AT151" i="4"/>
  <c r="AK217" i="4"/>
  <c r="AR198" i="4"/>
  <c r="AX233" i="4"/>
  <c r="AY243" i="4"/>
  <c r="AN234" i="4"/>
  <c r="AL99" i="4"/>
  <c r="V61" i="4"/>
  <c r="X253" i="4"/>
  <c r="AL249" i="4"/>
  <c r="AR193" i="4"/>
  <c r="AX249" i="4"/>
  <c r="AL256" i="4"/>
  <c r="AV214" i="4"/>
  <c r="AN250" i="4"/>
  <c r="W217" i="4"/>
  <c r="AM242" i="4"/>
  <c r="AJ250" i="4"/>
  <c r="AN221" i="4"/>
  <c r="AP249" i="4"/>
  <c r="AR221" i="4"/>
  <c r="AO186" i="4"/>
  <c r="AR250" i="4"/>
  <c r="AJ221" i="4"/>
  <c r="AQ242" i="4"/>
  <c r="AP242" i="4"/>
  <c r="AV193" i="4"/>
  <c r="AR258" i="4"/>
  <c r="AS186" i="4"/>
  <c r="AJ193" i="4"/>
  <c r="V253" i="4"/>
  <c r="AR253" i="4"/>
  <c r="AT30" i="4"/>
  <c r="AQ197" i="4"/>
  <c r="W240" i="4"/>
  <c r="X240" i="4"/>
  <c r="AK211" i="4"/>
  <c r="AW234" i="4"/>
  <c r="AW223" i="4"/>
  <c r="AO223" i="4"/>
  <c r="AH277" i="5"/>
  <c r="AU182" i="4"/>
  <c r="X241" i="4"/>
  <c r="AQ182" i="4"/>
  <c r="AP239" i="4"/>
  <c r="AS231" i="4"/>
  <c r="AX239" i="4"/>
  <c r="AO231" i="4"/>
  <c r="AX27" i="4"/>
  <c r="AY91" i="4"/>
  <c r="AN192" i="4"/>
  <c r="AV192" i="4"/>
  <c r="AL239" i="4"/>
  <c r="AJ192" i="4"/>
  <c r="AR186" i="4"/>
  <c r="AN185" i="4"/>
  <c r="V126" i="4"/>
  <c r="AQ202" i="4"/>
  <c r="AQ196" i="4"/>
  <c r="AL174" i="4"/>
  <c r="AP174" i="4"/>
  <c r="AX174" i="4"/>
  <c r="AQ201" i="4"/>
  <c r="AM246" i="4"/>
  <c r="AK234" i="4"/>
  <c r="AT229" i="4"/>
  <c r="AS234" i="4"/>
  <c r="AQ219" i="4"/>
  <c r="AQ246" i="4"/>
  <c r="V223" i="4"/>
  <c r="W223" i="4"/>
  <c r="AY169" i="4"/>
  <c r="AY201" i="4"/>
  <c r="AP229" i="4"/>
  <c r="AX229" i="4"/>
  <c r="AK45" i="4"/>
  <c r="AP15" i="4"/>
  <c r="AT15" i="4"/>
  <c r="AL15" i="4"/>
  <c r="AN125" i="4"/>
  <c r="AS34" i="4"/>
  <c r="AO34" i="4"/>
  <c r="AW34" i="4"/>
  <c r="AO45" i="4"/>
  <c r="AW45" i="4"/>
  <c r="AY249" i="4"/>
  <c r="AY239" i="4"/>
  <c r="AN204" i="4"/>
  <c r="AX245" i="4"/>
  <c r="AJ202" i="4"/>
  <c r="AR204" i="4"/>
  <c r="AN202" i="4"/>
  <c r="AM239" i="4"/>
  <c r="AU249" i="4"/>
  <c r="W218" i="4"/>
  <c r="AJ204" i="4"/>
  <c r="X218" i="4"/>
  <c r="AR202" i="4"/>
  <c r="AQ249" i="4"/>
  <c r="AQ239" i="4"/>
  <c r="AK246" i="4"/>
  <c r="AJ184" i="4"/>
  <c r="AV246" i="4"/>
  <c r="AY217" i="4"/>
  <c r="AL245" i="4"/>
  <c r="W194" i="4"/>
  <c r="AL203" i="4"/>
  <c r="AY188" i="4"/>
  <c r="X194" i="4"/>
  <c r="AJ245" i="4"/>
  <c r="AR241" i="4"/>
  <c r="AT230" i="4"/>
  <c r="AP233" i="4"/>
  <c r="AR246" i="4"/>
  <c r="AV225" i="4"/>
  <c r="AX203" i="4"/>
  <c r="AT203" i="4"/>
  <c r="AN245" i="4"/>
  <c r="AJ241" i="4"/>
  <c r="AR213" i="4"/>
  <c r="AP245" i="4"/>
  <c r="AP230" i="4"/>
  <c r="AR245" i="4"/>
  <c r="AR195" i="4"/>
  <c r="AJ195" i="4"/>
  <c r="AV195" i="4"/>
  <c r="AL233" i="4"/>
  <c r="AR225" i="4"/>
  <c r="AQ206" i="4"/>
  <c r="AX230" i="4"/>
  <c r="AJ225" i="4"/>
  <c r="AQ217" i="4"/>
  <c r="W6" i="5"/>
  <c r="AR6" i="5"/>
  <c r="AT6" i="5"/>
  <c r="AS6" i="5"/>
  <c r="AU6" i="5"/>
  <c r="AN5" i="5"/>
  <c r="AP5" i="5"/>
  <c r="AQ5" i="5"/>
  <c r="AN275" i="5" s="1"/>
  <c r="AM200" i="4"/>
  <c r="AU200" i="4"/>
  <c r="AS221" i="4"/>
  <c r="AP129" i="4"/>
  <c r="AQ183" i="4"/>
  <c r="AK244" i="4"/>
  <c r="AN236" i="4"/>
  <c r="AX129" i="4"/>
  <c r="AR237" i="4"/>
  <c r="AK201" i="4"/>
  <c r="AW201" i="4"/>
  <c r="AT193" i="4"/>
  <c r="AL193" i="4"/>
  <c r="AN213" i="4"/>
  <c r="AK221" i="4"/>
  <c r="AJ237" i="4"/>
  <c r="AO201" i="4"/>
  <c r="AV241" i="4"/>
  <c r="AM190" i="4"/>
  <c r="AX193" i="4"/>
  <c r="AL129" i="4"/>
  <c r="AW221" i="4"/>
  <c r="AS213" i="4"/>
  <c r="AU213" i="4"/>
  <c r="AM155" i="4"/>
  <c r="AK213" i="4"/>
  <c r="AX158" i="4"/>
  <c r="AL199" i="4"/>
  <c r="AO213" i="4"/>
  <c r="AL191" i="4"/>
  <c r="AM207" i="4"/>
  <c r="X126" i="4"/>
  <c r="AJ165" i="4"/>
  <c r="AY213" i="4"/>
  <c r="AU123" i="4"/>
  <c r="AM123" i="4"/>
  <c r="AR126" i="4"/>
  <c r="X102" i="4"/>
  <c r="AJ126" i="4"/>
  <c r="W102" i="4"/>
  <c r="AY33" i="4"/>
  <c r="AQ33" i="4"/>
  <c r="AM33" i="4"/>
  <c r="AK242" i="4"/>
  <c r="AQ155" i="4"/>
  <c r="AQ226" i="4"/>
  <c r="AU226" i="4"/>
  <c r="AM243" i="4"/>
  <c r="AR169" i="4"/>
  <c r="AR248" i="4"/>
  <c r="AU216" i="4"/>
  <c r="AV169" i="4"/>
  <c r="AJ169" i="4"/>
  <c r="W225" i="4"/>
  <c r="AL252" i="4"/>
  <c r="X225" i="4"/>
  <c r="AN238" i="4"/>
  <c r="AN237" i="4"/>
  <c r="AM206" i="4"/>
  <c r="AN230" i="4"/>
  <c r="AR206" i="4"/>
  <c r="AU243" i="4"/>
  <c r="AK186" i="4"/>
  <c r="AN248" i="4"/>
  <c r="AV248" i="4"/>
  <c r="AM226" i="4"/>
  <c r="AY14" i="4"/>
  <c r="AX243" i="4"/>
  <c r="AW206" i="4"/>
  <c r="AJ226" i="4"/>
  <c r="AJ236" i="4"/>
  <c r="W234" i="4"/>
  <c r="AJ240" i="4"/>
  <c r="AK233" i="4"/>
  <c r="AX199" i="4"/>
  <c r="AV236" i="4"/>
  <c r="AL243" i="4"/>
  <c r="AO233" i="4"/>
  <c r="AS233" i="4"/>
  <c r="I277" i="6"/>
  <c r="AL10" i="4"/>
  <c r="AQ39" i="4"/>
  <c r="AT158" i="4"/>
  <c r="AT157" i="4"/>
  <c r="V137" i="4"/>
  <c r="AL25" i="4"/>
  <c r="AS85" i="4"/>
  <c r="W137" i="4"/>
  <c r="AU39" i="4"/>
  <c r="AX201" i="4"/>
  <c r="AL137" i="4"/>
  <c r="AP157" i="4"/>
  <c r="AN220" i="4"/>
  <c r="AX159" i="4"/>
  <c r="AL157" i="4"/>
  <c r="AP97" i="4"/>
  <c r="AX137" i="4"/>
  <c r="AL159" i="4"/>
  <c r="AP159" i="4"/>
  <c r="AM14" i="4"/>
  <c r="AT137" i="4"/>
  <c r="AM221" i="4"/>
  <c r="AL158" i="4"/>
  <c r="AR220" i="4"/>
  <c r="AJ220" i="4"/>
  <c r="AY39" i="4"/>
  <c r="AW101" i="4"/>
  <c r="AQ14" i="4"/>
  <c r="AS101" i="4"/>
  <c r="W151" i="4"/>
  <c r="AR82" i="4"/>
  <c r="AV82" i="4"/>
  <c r="AN126" i="4"/>
  <c r="AT97" i="4"/>
  <c r="AR15" i="4"/>
  <c r="AO50" i="4"/>
  <c r="AS50" i="4"/>
  <c r="AV15" i="4"/>
  <c r="AW50" i="4"/>
  <c r="AJ79" i="4"/>
  <c r="AR178" i="4"/>
  <c r="AV178" i="4"/>
  <c r="AY74" i="4"/>
  <c r="AN178" i="4"/>
  <c r="AQ74" i="4"/>
  <c r="AM138" i="4"/>
  <c r="AM74" i="4"/>
  <c r="AT45" i="4"/>
  <c r="W161" i="4"/>
  <c r="X161" i="4"/>
  <c r="W79" i="4"/>
  <c r="AP55" i="4"/>
  <c r="AL30" i="4"/>
  <c r="AK42" i="4"/>
  <c r="V31" i="4"/>
  <c r="AV125" i="4"/>
  <c r="AU91" i="4"/>
  <c r="AQ91" i="4"/>
  <c r="AQ169" i="4"/>
  <c r="AU169" i="4"/>
  <c r="AY184" i="4"/>
  <c r="AP186" i="4"/>
  <c r="AM184" i="4"/>
  <c r="AU184" i="4"/>
  <c r="AT186" i="4"/>
  <c r="AL186" i="4"/>
  <c r="AT184" i="4"/>
  <c r="AJ125" i="4"/>
  <c r="AW33" i="4"/>
  <c r="X34" i="4"/>
  <c r="AP30" i="4"/>
  <c r="AQ55" i="4"/>
  <c r="W203" i="4"/>
  <c r="AU246" i="4"/>
  <c r="AW198" i="4"/>
  <c r="V234" i="4"/>
  <c r="AX217" i="4"/>
  <c r="AY221" i="4"/>
  <c r="AP215" i="4"/>
  <c r="AQ245" i="4"/>
  <c r="AP224" i="4"/>
  <c r="W193" i="4"/>
  <c r="AP199" i="4"/>
  <c r="V193" i="4"/>
  <c r="AP212" i="4"/>
  <c r="AX191" i="4"/>
  <c r="V241" i="4"/>
  <c r="AQ233" i="4"/>
  <c r="AM233" i="4"/>
  <c r="AV113" i="4"/>
  <c r="AN201" i="4"/>
  <c r="AN231" i="4"/>
  <c r="AR201" i="4"/>
  <c r="AQ213" i="4"/>
  <c r="AJ189" i="4"/>
  <c r="AQ35" i="4"/>
  <c r="AY233" i="4"/>
  <c r="AX216" i="4"/>
  <c r="AO185" i="4"/>
  <c r="AV242" i="4"/>
  <c r="AJ65" i="4"/>
  <c r="AY155" i="4"/>
  <c r="AJ82" i="4"/>
  <c r="AY110" i="4"/>
  <c r="AU61" i="4"/>
  <c r="AY61" i="4"/>
  <c r="AU139" i="4"/>
  <c r="AR208" i="4"/>
  <c r="AG276" i="6"/>
  <c r="AG277" i="6" s="1"/>
  <c r="AP217" i="4"/>
  <c r="AX188" i="4"/>
  <c r="AT224" i="4"/>
  <c r="AL224" i="4"/>
  <c r="AK231" i="4"/>
  <c r="AH275" i="6"/>
  <c r="AH276" i="6"/>
  <c r="AO41" i="4"/>
  <c r="AV79" i="4"/>
  <c r="AS59" i="4"/>
  <c r="V268" i="5"/>
  <c r="V267" i="5"/>
  <c r="U268" i="5"/>
  <c r="U269" i="5" s="1"/>
  <c r="AV266" i="6"/>
  <c r="AV267" i="6" s="1"/>
  <c r="AV268" i="6" s="1"/>
  <c r="L266" i="6"/>
  <c r="L267" i="6" s="1"/>
  <c r="L268" i="6" s="1"/>
  <c r="AT266" i="6"/>
  <c r="AT267" i="6" s="1"/>
  <c r="AT268" i="6" s="1"/>
  <c r="AU269" i="6"/>
  <c r="AT269" i="6"/>
  <c r="AS269" i="6"/>
  <c r="L269" i="6"/>
  <c r="AV269" i="6"/>
  <c r="AS266" i="6"/>
  <c r="AS267" i="6" s="1"/>
  <c r="AS268" i="6" s="1"/>
  <c r="AU266" i="6"/>
  <c r="AU267" i="6" s="1"/>
  <c r="AU268" i="6" s="1"/>
  <c r="J269" i="6"/>
  <c r="K266" i="6"/>
  <c r="K267" i="6" s="1"/>
  <c r="K268" i="6" s="1"/>
  <c r="AP266" i="6"/>
  <c r="AP267" i="6" s="1"/>
  <c r="AP268" i="6" s="1"/>
  <c r="AQ266" i="6"/>
  <c r="AQ267" i="6" s="1"/>
  <c r="AQ268" i="6" s="1"/>
  <c r="AN269" i="6"/>
  <c r="AR269" i="6"/>
  <c r="AR266" i="6"/>
  <c r="AR267" i="6" s="1"/>
  <c r="AR268" i="6" s="1"/>
  <c r="AQ269" i="6"/>
  <c r="AM266" i="6"/>
  <c r="AM267" i="6" s="1"/>
  <c r="AM268" i="6" s="1"/>
  <c r="J266" i="6"/>
  <c r="J267" i="6" s="1"/>
  <c r="J268" i="6" s="1"/>
  <c r="AK266" i="6"/>
  <c r="AK267" i="6" s="1"/>
  <c r="AK268" i="6" s="1"/>
  <c r="AK269" i="6"/>
  <c r="AL266" i="6"/>
  <c r="AL267" i="6" s="1"/>
  <c r="AL268" i="6" s="1"/>
  <c r="AM269" i="6"/>
  <c r="AO269" i="6"/>
  <c r="AN266" i="6"/>
  <c r="AN267" i="6" s="1"/>
  <c r="AN268" i="6" s="1"/>
  <c r="AO266" i="6"/>
  <c r="AO267" i="6" s="1"/>
  <c r="AO268" i="6" s="1"/>
  <c r="AL269" i="6"/>
  <c r="AP269" i="6"/>
  <c r="K269" i="6"/>
  <c r="AX268" i="5"/>
  <c r="AX269" i="5" s="1"/>
  <c r="AY267" i="5"/>
  <c r="AY268" i="5"/>
  <c r="W221" i="4"/>
  <c r="AX97" i="4"/>
  <c r="AO101" i="4"/>
  <c r="X221" i="4"/>
  <c r="AX221" i="4"/>
  <c r="AP221" i="4"/>
  <c r="AP189" i="4"/>
  <c r="AJ246" i="4"/>
  <c r="AS215" i="4"/>
  <c r="AL189" i="4"/>
  <c r="AO215" i="4"/>
  <c r="V268" i="4"/>
  <c r="U268" i="4"/>
  <c r="U269" i="4" s="1"/>
  <c r="V267" i="4"/>
  <c r="AU202" i="4"/>
  <c r="AS197" i="4"/>
  <c r="AQ17" i="4"/>
  <c r="X42" i="4"/>
  <c r="AT189" i="4"/>
  <c r="AM247" i="4"/>
  <c r="V42" i="4"/>
  <c r="AR200" i="4"/>
  <c r="AL187" i="4"/>
  <c r="AX187" i="4"/>
  <c r="AV200" i="4"/>
  <c r="AJ200" i="4"/>
  <c r="AU17" i="4"/>
  <c r="AL55" i="4"/>
  <c r="AO163" i="4"/>
  <c r="AY123" i="4"/>
  <c r="W183" i="4"/>
  <c r="AY237" i="4"/>
  <c r="J274" i="5"/>
  <c r="J275" i="5"/>
  <c r="AP240" i="4"/>
  <c r="W187" i="4"/>
  <c r="AY202" i="4"/>
  <c r="AY17" i="4"/>
  <c r="AP237" i="4"/>
  <c r="AT243" i="4"/>
  <c r="V187" i="4"/>
  <c r="AK163" i="4"/>
  <c r="AU203" i="4"/>
  <c r="AS209" i="4"/>
  <c r="AV226" i="4"/>
  <c r="AX55" i="4"/>
  <c r="AK215" i="4"/>
  <c r="AY267" i="4"/>
  <c r="AX268" i="4"/>
  <c r="AX269" i="4" s="1"/>
  <c r="AY268" i="4"/>
  <c r="AT274" i="5"/>
  <c r="AT237" i="4"/>
  <c r="AK209" i="4"/>
  <c r="AM217" i="4"/>
  <c r="AU201" i="4"/>
  <c r="AN186" i="4"/>
  <c r="AW209" i="4"/>
  <c r="AQ110" i="4"/>
  <c r="AU110" i="4"/>
  <c r="AJ10" i="4"/>
  <c r="AT187" i="4"/>
  <c r="AJ186" i="4"/>
  <c r="AU247" i="4"/>
  <c r="AL237" i="4"/>
  <c r="AH267" i="4"/>
  <c r="AG268" i="4"/>
  <c r="AG269" i="4" s="1"/>
  <c r="AH268" i="4"/>
  <c r="I269" i="4"/>
  <c r="AT18" i="4"/>
  <c r="AX18" i="4"/>
  <c r="AP18" i="4"/>
  <c r="AW159" i="4"/>
  <c r="AK159" i="4"/>
  <c r="V209" i="4"/>
  <c r="AP198" i="4"/>
  <c r="AX209" i="4"/>
  <c r="AX198" i="4"/>
  <c r="W195" i="4"/>
  <c r="V195" i="4"/>
  <c r="X250" i="4"/>
  <c r="AJ38" i="4"/>
  <c r="AW166" i="4"/>
  <c r="AT21" i="4"/>
  <c r="AR98" i="4"/>
  <c r="AJ58" i="4"/>
  <c r="AM22" i="4"/>
  <c r="AO161" i="4"/>
  <c r="AL134" i="4"/>
  <c r="V183" i="4"/>
  <c r="AX10" i="4"/>
  <c r="AQ151" i="4"/>
  <c r="AT10" i="4"/>
  <c r="AU151" i="4"/>
  <c r="AJ17" i="4"/>
  <c r="AY151" i="4"/>
  <c r="AQ142" i="4"/>
  <c r="AU142" i="4"/>
  <c r="AY142" i="4"/>
  <c r="AN41" i="4"/>
  <c r="AY173" i="4"/>
  <c r="AO171" i="4"/>
  <c r="AW171" i="4"/>
  <c r="AK171" i="4"/>
  <c r="AS18" i="4"/>
  <c r="AW18" i="4"/>
  <c r="AP133" i="4"/>
  <c r="AN98" i="4"/>
  <c r="AR58" i="4"/>
  <c r="AS161" i="4"/>
  <c r="AW170" i="4"/>
  <c r="AY34" i="4"/>
  <c r="AS166" i="4"/>
  <c r="AX21" i="4"/>
  <c r="AO166" i="4"/>
  <c r="AP21" i="4"/>
  <c r="AN118" i="4"/>
  <c r="AN58" i="4"/>
  <c r="AR118" i="4"/>
  <c r="AK174" i="4"/>
  <c r="V82" i="4"/>
  <c r="AL79" i="4"/>
  <c r="AS174" i="4"/>
  <c r="AU34" i="4"/>
  <c r="AV118" i="4"/>
  <c r="AK161" i="4"/>
  <c r="W82" i="4"/>
  <c r="AW174" i="4"/>
  <c r="AU86" i="4"/>
  <c r="V170" i="4"/>
  <c r="AY86" i="4"/>
  <c r="AL167" i="4"/>
  <c r="AT22" i="4"/>
  <c r="AJ154" i="4"/>
  <c r="AJ91" i="4"/>
  <c r="W170" i="4"/>
  <c r="AL133" i="4"/>
  <c r="AQ86" i="4"/>
  <c r="AN91" i="4"/>
  <c r="AO59" i="4"/>
  <c r="AX22" i="4"/>
  <c r="AV91" i="4"/>
  <c r="AN70" i="4"/>
  <c r="AO170" i="4"/>
  <c r="AR70" i="4"/>
  <c r="AM34" i="4"/>
  <c r="W17" i="4"/>
  <c r="AN154" i="4"/>
  <c r="AQ22" i="4"/>
  <c r="AK59" i="4"/>
  <c r="AV70" i="4"/>
  <c r="AS170" i="4"/>
  <c r="AP22" i="4"/>
  <c r="AU22" i="4"/>
  <c r="AT133" i="4"/>
  <c r="X17" i="4"/>
  <c r="AV154" i="4"/>
  <c r="AJ98" i="4"/>
  <c r="AL53" i="4"/>
  <c r="AK149" i="4"/>
  <c r="AS122" i="4"/>
  <c r="AX69" i="4"/>
  <c r="AW149" i="4"/>
  <c r="AP69" i="4"/>
  <c r="AW122" i="4"/>
  <c r="AP184" i="4"/>
  <c r="AO149" i="4"/>
  <c r="AT69" i="4"/>
  <c r="AO122" i="4"/>
  <c r="AX184" i="4"/>
  <c r="AS175" i="4"/>
  <c r="AQ145" i="4"/>
  <c r="W77" i="4"/>
  <c r="AY85" i="4"/>
  <c r="AJ89" i="4"/>
  <c r="AT146" i="4"/>
  <c r="AU145" i="4"/>
  <c r="AY145" i="4"/>
  <c r="X77" i="4"/>
  <c r="AJ110" i="4"/>
  <c r="AP146" i="4"/>
  <c r="AJ170" i="4"/>
  <c r="AU85" i="4"/>
  <c r="AO38" i="4"/>
  <c r="V157" i="4"/>
  <c r="W157" i="4"/>
  <c r="AM126" i="4"/>
  <c r="AK95" i="4"/>
  <c r="AM82" i="4"/>
  <c r="AM122" i="4"/>
  <c r="W35" i="4"/>
  <c r="AU126" i="4"/>
  <c r="AT173" i="4"/>
  <c r="X35" i="4"/>
  <c r="AQ126" i="4"/>
  <c r="AX173" i="4"/>
  <c r="AP173" i="4"/>
  <c r="AO175" i="4"/>
  <c r="X156" i="4"/>
  <c r="AU181" i="4"/>
  <c r="AY41" i="4"/>
  <c r="AX61" i="4"/>
  <c r="AV122" i="4"/>
  <c r="AK19" i="4"/>
  <c r="AO19" i="4"/>
  <c r="AW175" i="4"/>
  <c r="W65" i="4"/>
  <c r="V65" i="4"/>
  <c r="AM183" i="4"/>
  <c r="AW74" i="4"/>
  <c r="AY183" i="4"/>
  <c r="AO74" i="4"/>
  <c r="V169" i="4"/>
  <c r="W169" i="4"/>
  <c r="AX111" i="4"/>
  <c r="AL161" i="4"/>
  <c r="AO27" i="4"/>
  <c r="AM18" i="4"/>
  <c r="AP111" i="4"/>
  <c r="AK134" i="4"/>
  <c r="AS27" i="4"/>
  <c r="AQ18" i="4"/>
  <c r="AR123" i="4"/>
  <c r="AT111" i="4"/>
  <c r="AW27" i="4"/>
  <c r="AU18" i="4"/>
  <c r="AV123" i="4"/>
  <c r="AQ9" i="4"/>
  <c r="AO90" i="4"/>
  <c r="AS134" i="4"/>
  <c r="AW58" i="4"/>
  <c r="AR21" i="4"/>
  <c r="AW90" i="4"/>
  <c r="AW134" i="4"/>
  <c r="AO58" i="4"/>
  <c r="AS58" i="4"/>
  <c r="AK74" i="4"/>
  <c r="AP161" i="4"/>
  <c r="AX161" i="4"/>
  <c r="AP87" i="4"/>
  <c r="AK135" i="4"/>
  <c r="AL142" i="4"/>
  <c r="AK11" i="4"/>
  <c r="AX142" i="4"/>
  <c r="AP142" i="4"/>
  <c r="AR167" i="4"/>
  <c r="AL169" i="4"/>
  <c r="AP169" i="4"/>
  <c r="AO11" i="4"/>
  <c r="X50" i="4"/>
  <c r="AU93" i="4"/>
  <c r="AT169" i="4"/>
  <c r="AW11" i="4"/>
  <c r="W50" i="4"/>
  <c r="AT74" i="4"/>
  <c r="AQ93" i="4"/>
  <c r="AO71" i="4"/>
  <c r="AK71" i="4"/>
  <c r="AX130" i="4"/>
  <c r="AP74" i="4"/>
  <c r="AY93" i="4"/>
  <c r="AJ167" i="4"/>
  <c r="AS135" i="4"/>
  <c r="AP130" i="4"/>
  <c r="AX74" i="4"/>
  <c r="AT130" i="4"/>
  <c r="V93" i="4"/>
  <c r="AP43" i="4"/>
  <c r="AS19" i="4"/>
  <c r="AX185" i="4"/>
  <c r="AX163" i="4"/>
  <c r="AO153" i="4"/>
  <c r="AN54" i="4"/>
  <c r="AJ111" i="4"/>
  <c r="AW153" i="4"/>
  <c r="AR89" i="4"/>
  <c r="AL185" i="4"/>
  <c r="AM37" i="4"/>
  <c r="AO87" i="4"/>
  <c r="AP185" i="4"/>
  <c r="AX17" i="4"/>
  <c r="X151" i="4"/>
  <c r="AT13" i="4"/>
  <c r="AT17" i="4"/>
  <c r="AP13" i="4"/>
  <c r="AK55" i="4"/>
  <c r="AX13" i="4"/>
  <c r="AL17" i="4"/>
  <c r="AW102" i="4"/>
  <c r="AK63" i="4"/>
  <c r="AQ99" i="4"/>
  <c r="AY131" i="4"/>
  <c r="AX181" i="4"/>
  <c r="AJ173" i="4"/>
  <c r="AS102" i="4"/>
  <c r="AO102" i="4"/>
  <c r="AM99" i="4"/>
  <c r="AP181" i="4"/>
  <c r="AS63" i="4"/>
  <c r="AT181" i="4"/>
  <c r="AY94" i="4"/>
  <c r="AY170" i="4"/>
  <c r="AX149" i="4"/>
  <c r="AM94" i="4"/>
  <c r="AU170" i="4"/>
  <c r="AO63" i="4"/>
  <c r="AQ94" i="4"/>
  <c r="AP149" i="4"/>
  <c r="AQ170" i="4"/>
  <c r="AT149" i="4"/>
  <c r="X63" i="4"/>
  <c r="V63" i="4"/>
  <c r="AS138" i="4"/>
  <c r="AW138" i="4"/>
  <c r="AO138" i="4"/>
  <c r="AR173" i="4"/>
  <c r="AN173" i="4"/>
  <c r="AS71" i="4"/>
  <c r="AX47" i="4"/>
  <c r="AS79" i="4"/>
  <c r="X110" i="4"/>
  <c r="AS87" i="4"/>
  <c r="AW79" i="4"/>
  <c r="AK17" i="4"/>
  <c r="AW87" i="4"/>
  <c r="AX110" i="4"/>
  <c r="AO79" i="4"/>
  <c r="AK109" i="4"/>
  <c r="AY153" i="4"/>
  <c r="AJ102" i="4"/>
  <c r="AL57" i="4"/>
  <c r="AO109" i="4"/>
  <c r="AO17" i="4"/>
  <c r="AW113" i="4"/>
  <c r="AS109" i="4"/>
  <c r="AW17" i="4"/>
  <c r="AS113" i="4"/>
  <c r="AL47" i="4"/>
  <c r="AX171" i="4"/>
  <c r="AN38" i="4"/>
  <c r="AT171" i="4"/>
  <c r="AR38" i="4"/>
  <c r="AP171" i="4"/>
  <c r="AT47" i="4"/>
  <c r="W110" i="4"/>
  <c r="AN170" i="4"/>
  <c r="AX45" i="4"/>
  <c r="X73" i="4"/>
  <c r="AJ57" i="4"/>
  <c r="AT63" i="4"/>
  <c r="AU35" i="4"/>
  <c r="AO42" i="4"/>
  <c r="AK153" i="4"/>
  <c r="AQ71" i="4"/>
  <c r="AP162" i="4"/>
  <c r="AN184" i="4"/>
  <c r="AP63" i="4"/>
  <c r="AQ70" i="4"/>
  <c r="AP45" i="4"/>
  <c r="AR71" i="4"/>
  <c r="W75" i="4"/>
  <c r="AP163" i="4"/>
  <c r="AY175" i="4"/>
  <c r="X58" i="4"/>
  <c r="AY35" i="4"/>
  <c r="V59" i="4"/>
  <c r="AX162" i="4"/>
  <c r="W26" i="4"/>
  <c r="AV105" i="4"/>
  <c r="AT163" i="4"/>
  <c r="AQ175" i="4"/>
  <c r="V58" i="4"/>
  <c r="AJ66" i="4"/>
  <c r="X26" i="4"/>
  <c r="V156" i="4"/>
  <c r="AN105" i="4"/>
  <c r="AU175" i="4"/>
  <c r="AJ73" i="4"/>
  <c r="AL59" i="4"/>
  <c r="AN15" i="4"/>
  <c r="AX151" i="4"/>
  <c r="X18" i="4"/>
  <c r="W31" i="4"/>
  <c r="AL63" i="4"/>
  <c r="AS10" i="4"/>
  <c r="AS154" i="4"/>
  <c r="V18" i="4"/>
  <c r="AW10" i="4"/>
  <c r="AM71" i="4"/>
  <c r="AL151" i="4"/>
  <c r="AK117" i="4"/>
  <c r="V33" i="4"/>
  <c r="V89" i="4"/>
  <c r="W70" i="4"/>
  <c r="AQ141" i="4"/>
  <c r="X33" i="4"/>
  <c r="AM38" i="4"/>
  <c r="AO10" i="4"/>
  <c r="V69" i="4"/>
  <c r="W89" i="4"/>
  <c r="AN147" i="4"/>
  <c r="AU141" i="4"/>
  <c r="AJ81" i="4"/>
  <c r="AV165" i="4"/>
  <c r="W115" i="4"/>
  <c r="AV46" i="4"/>
  <c r="AV147" i="4"/>
  <c r="AV121" i="4"/>
  <c r="AY141" i="4"/>
  <c r="AU119" i="4"/>
  <c r="W69" i="4"/>
  <c r="AJ46" i="4"/>
  <c r="AT91" i="4"/>
  <c r="AR165" i="4"/>
  <c r="V115" i="4"/>
  <c r="AN46" i="4"/>
  <c r="AX59" i="4"/>
  <c r="AR121" i="4"/>
  <c r="AS117" i="4"/>
  <c r="V165" i="4"/>
  <c r="AY119" i="4"/>
  <c r="V73" i="4"/>
  <c r="AM119" i="4"/>
  <c r="AT59" i="4"/>
  <c r="AW42" i="4"/>
  <c r="AN121" i="4"/>
  <c r="AO117" i="4"/>
  <c r="AR184" i="4"/>
  <c r="AY174" i="4"/>
  <c r="AK182" i="4"/>
  <c r="AU70" i="4"/>
  <c r="AO183" i="4"/>
  <c r="AL43" i="4"/>
  <c r="AT85" i="4"/>
  <c r="AM103" i="4"/>
  <c r="AW183" i="4"/>
  <c r="AP85" i="4"/>
  <c r="AV170" i="4"/>
  <c r="AS183" i="4"/>
  <c r="AO53" i="4"/>
  <c r="AW53" i="4"/>
  <c r="AX85" i="4"/>
  <c r="AK125" i="4"/>
  <c r="W105" i="4"/>
  <c r="AO125" i="4"/>
  <c r="AS53" i="4"/>
  <c r="AQ103" i="4"/>
  <c r="X105" i="4"/>
  <c r="AO98" i="4"/>
  <c r="AS125" i="4"/>
  <c r="AS98" i="4"/>
  <c r="AQ83" i="4"/>
  <c r="AS33" i="4"/>
  <c r="V149" i="4"/>
  <c r="W97" i="4"/>
  <c r="AU103" i="4"/>
  <c r="AW98" i="4"/>
  <c r="AU83" i="4"/>
  <c r="AK33" i="4"/>
  <c r="AY83" i="4"/>
  <c r="W122" i="4"/>
  <c r="AV110" i="4"/>
  <c r="AP50" i="4"/>
  <c r="AR110" i="4"/>
  <c r="X53" i="4"/>
  <c r="AO61" i="4"/>
  <c r="AJ54" i="4"/>
  <c r="V53" i="4"/>
  <c r="AT50" i="4"/>
  <c r="W181" i="4"/>
  <c r="AU53" i="4"/>
  <c r="AW182" i="4"/>
  <c r="AV85" i="4"/>
  <c r="V181" i="4"/>
  <c r="V34" i="4"/>
  <c r="AV54" i="4"/>
  <c r="AT43" i="4"/>
  <c r="AQ53" i="4"/>
  <c r="AS182" i="4"/>
  <c r="X97" i="4"/>
  <c r="AX50" i="4"/>
  <c r="AY53" i="4"/>
  <c r="AX91" i="4"/>
  <c r="X75" i="4"/>
  <c r="AW154" i="4"/>
  <c r="AW107" i="4"/>
  <c r="AO154" i="4"/>
  <c r="AK133" i="4"/>
  <c r="AL39" i="4"/>
  <c r="AO107" i="4"/>
  <c r="V158" i="4"/>
  <c r="AS107" i="4"/>
  <c r="W158" i="4"/>
  <c r="AU143" i="4"/>
  <c r="AY159" i="4"/>
  <c r="AJ139" i="4"/>
  <c r="AY143" i="4"/>
  <c r="AS133" i="4"/>
  <c r="AX39" i="4"/>
  <c r="AQ143" i="4"/>
  <c r="AW133" i="4"/>
  <c r="AT39" i="4"/>
  <c r="AP140" i="4"/>
  <c r="AX140" i="4"/>
  <c r="X131" i="4"/>
  <c r="V131" i="4"/>
  <c r="AJ39" i="4"/>
  <c r="AT140" i="4"/>
  <c r="AN139" i="4"/>
  <c r="AP90" i="4"/>
  <c r="AL155" i="4"/>
  <c r="AV139" i="4"/>
  <c r="AT90" i="4"/>
  <c r="AV39" i="4"/>
  <c r="AL91" i="4"/>
  <c r="AY133" i="4"/>
  <c r="AX90" i="4"/>
  <c r="AN39" i="4"/>
  <c r="AT155" i="4"/>
  <c r="AU133" i="4"/>
  <c r="AX155" i="4"/>
  <c r="AQ133" i="4"/>
  <c r="AP27" i="4"/>
  <c r="W177" i="4"/>
  <c r="AP122" i="4"/>
  <c r="AY181" i="4"/>
  <c r="AL27" i="4"/>
  <c r="AK15" i="4"/>
  <c r="AW99" i="4"/>
  <c r="AQ181" i="4"/>
  <c r="AS256" i="4"/>
  <c r="AU253" i="4"/>
  <c r="AN73" i="4"/>
  <c r="AS15" i="4"/>
  <c r="AR73" i="4"/>
  <c r="AW86" i="4"/>
  <c r="AY95" i="4"/>
  <c r="AO15" i="4"/>
  <c r="AJ196" i="4"/>
  <c r="AS86" i="4"/>
  <c r="AJ209" i="4"/>
  <c r="AU167" i="4"/>
  <c r="AO86" i="4"/>
  <c r="AL119" i="4"/>
  <c r="AM161" i="4"/>
  <c r="AY167" i="4"/>
  <c r="AQ165" i="4"/>
  <c r="AQ167" i="4"/>
  <c r="AY165" i="4"/>
  <c r="AO162" i="4"/>
  <c r="AR196" i="4"/>
  <c r="AX226" i="4"/>
  <c r="AX145" i="4"/>
  <c r="AL145" i="4"/>
  <c r="AU165" i="4"/>
  <c r="AR216" i="4"/>
  <c r="AT227" i="4"/>
  <c r="V256" i="4"/>
  <c r="AL227" i="4"/>
  <c r="AR209" i="4"/>
  <c r="AY253" i="4"/>
  <c r="AM253" i="4"/>
  <c r="AT145" i="4"/>
  <c r="AY47" i="4"/>
  <c r="AN216" i="4"/>
  <c r="AS227" i="4"/>
  <c r="X256" i="4"/>
  <c r="AO23" i="4"/>
  <c r="AO226" i="4"/>
  <c r="AK256" i="4"/>
  <c r="AN99" i="4"/>
  <c r="AW23" i="4"/>
  <c r="AU159" i="4"/>
  <c r="W95" i="4"/>
  <c r="AV209" i="4"/>
  <c r="AW256" i="4"/>
  <c r="AW226" i="4"/>
  <c r="AX78" i="4"/>
  <c r="AS23" i="4"/>
  <c r="AW135" i="4"/>
  <c r="AQ159" i="4"/>
  <c r="AJ216" i="4"/>
  <c r="AS226" i="4"/>
  <c r="X177" i="4"/>
  <c r="V19" i="4"/>
  <c r="AN196" i="4"/>
  <c r="AK137" i="4"/>
  <c r="AO46" i="4"/>
  <c r="AQ173" i="4"/>
  <c r="AY71" i="4"/>
  <c r="AP110" i="4"/>
  <c r="AT110" i="4"/>
  <c r="AS38" i="4"/>
  <c r="AQ10" i="4"/>
  <c r="AU231" i="4"/>
  <c r="V74" i="4"/>
  <c r="W118" i="4"/>
  <c r="W74" i="4"/>
  <c r="AK46" i="4"/>
  <c r="AU107" i="4"/>
  <c r="AW38" i="4"/>
  <c r="X109" i="4"/>
  <c r="AT103" i="4"/>
  <c r="AS47" i="4"/>
  <c r="AY107" i="4"/>
  <c r="AV217" i="4"/>
  <c r="AO228" i="4"/>
  <c r="AQ97" i="4"/>
  <c r="AX103" i="4"/>
  <c r="AW47" i="4"/>
  <c r="AY99" i="4"/>
  <c r="AY171" i="4"/>
  <c r="AQ107" i="4"/>
  <c r="AX150" i="4"/>
  <c r="AK47" i="4"/>
  <c r="AU97" i="4"/>
  <c r="AP103" i="4"/>
  <c r="W91" i="4"/>
  <c r="AS139" i="4"/>
  <c r="AM76" i="4"/>
  <c r="AV57" i="4"/>
  <c r="AY97" i="4"/>
  <c r="AO139" i="4"/>
  <c r="AO35" i="4"/>
  <c r="AL49" i="4"/>
  <c r="AR57" i="4"/>
  <c r="AP49" i="4"/>
  <c r="AS35" i="4"/>
  <c r="AT49" i="4"/>
  <c r="AW35" i="4"/>
  <c r="AL242" i="4"/>
  <c r="AT242" i="4"/>
  <c r="AV66" i="4"/>
  <c r="AL222" i="4"/>
  <c r="W215" i="4"/>
  <c r="AY231" i="4"/>
  <c r="AN66" i="4"/>
  <c r="AU248" i="4"/>
  <c r="X215" i="4"/>
  <c r="AY197" i="4"/>
  <c r="AS46" i="4"/>
  <c r="AU173" i="4"/>
  <c r="AJ194" i="4"/>
  <c r="AP37" i="4"/>
  <c r="AU131" i="4"/>
  <c r="AU47" i="4"/>
  <c r="AQ49" i="4"/>
  <c r="AY211" i="4"/>
  <c r="AX225" i="4"/>
  <c r="AW200" i="4"/>
  <c r="AL225" i="4"/>
  <c r="AM45" i="4"/>
  <c r="AX37" i="4"/>
  <c r="AQ47" i="4"/>
  <c r="AU49" i="4"/>
  <c r="AS217" i="4"/>
  <c r="AS202" i="4"/>
  <c r="AY205" i="4"/>
  <c r="AT37" i="4"/>
  <c r="AJ27" i="4"/>
  <c r="AY49" i="4"/>
  <c r="AW219" i="4"/>
  <c r="V199" i="4"/>
  <c r="AU45" i="4"/>
  <c r="AY149" i="4"/>
  <c r="AQ45" i="4"/>
  <c r="AT75" i="4"/>
  <c r="AP247" i="4"/>
  <c r="W199" i="4"/>
  <c r="AU149" i="4"/>
  <c r="AP75" i="4"/>
  <c r="AR99" i="4"/>
  <c r="AU137" i="4"/>
  <c r="AX75" i="4"/>
  <c r="AT123" i="4"/>
  <c r="AT131" i="4"/>
  <c r="AQ149" i="4"/>
  <c r="AY137" i="4"/>
  <c r="AM131" i="4"/>
  <c r="AP123" i="4"/>
  <c r="AX131" i="4"/>
  <c r="AS250" i="4"/>
  <c r="AQ137" i="4"/>
  <c r="W133" i="4"/>
  <c r="AO51" i="4"/>
  <c r="AN27" i="4"/>
  <c r="AP131" i="4"/>
  <c r="AO250" i="4"/>
  <c r="AX194" i="4"/>
  <c r="AT194" i="4"/>
  <c r="AW51" i="4"/>
  <c r="AJ99" i="4"/>
  <c r="AW7" i="4"/>
  <c r="AP77" i="4"/>
  <c r="AR27" i="4"/>
  <c r="AK51" i="4"/>
  <c r="AK219" i="4"/>
  <c r="AU193" i="4"/>
  <c r="AY193" i="4"/>
  <c r="AS191" i="4"/>
  <c r="AO191" i="4"/>
  <c r="AL123" i="4"/>
  <c r="AL77" i="4"/>
  <c r="AQ46" i="4"/>
  <c r="AS7" i="4"/>
  <c r="AT77" i="4"/>
  <c r="AS141" i="4"/>
  <c r="AQ101" i="4"/>
  <c r="AK202" i="4"/>
  <c r="AU195" i="4"/>
  <c r="AW202" i="4"/>
  <c r="X133" i="4"/>
  <c r="AU46" i="4"/>
  <c r="AY46" i="4"/>
  <c r="AO7" i="4"/>
  <c r="AY101" i="4"/>
  <c r="AS219" i="4"/>
  <c r="AU101" i="4"/>
  <c r="AQ205" i="4"/>
  <c r="AT119" i="4"/>
  <c r="AP231" i="4"/>
  <c r="AU205" i="4"/>
  <c r="AP119" i="4"/>
  <c r="AO217" i="4"/>
  <c r="AT225" i="4"/>
  <c r="AK250" i="4"/>
  <c r="AQ193" i="4"/>
  <c r="X93" i="4"/>
  <c r="AU41" i="4"/>
  <c r="AN167" i="4"/>
  <c r="AW139" i="4"/>
  <c r="AK81" i="4"/>
  <c r="X107" i="4"/>
  <c r="AN188" i="4"/>
  <c r="AQ190" i="4"/>
  <c r="AY190" i="4"/>
  <c r="AQ41" i="4"/>
  <c r="AW55" i="4"/>
  <c r="W236" i="4"/>
  <c r="AS55" i="4"/>
  <c r="AK239" i="4"/>
  <c r="X236" i="4"/>
  <c r="AM59" i="4"/>
  <c r="AQ19" i="4"/>
  <c r="AM166" i="4"/>
  <c r="AY19" i="4"/>
  <c r="AO199" i="4"/>
  <c r="AW247" i="4"/>
  <c r="AS247" i="4"/>
  <c r="AW95" i="4"/>
  <c r="AU19" i="4"/>
  <c r="AU59" i="4"/>
  <c r="X153" i="4"/>
  <c r="AY186" i="4"/>
  <c r="AJ212" i="4"/>
  <c r="AJ183" i="4"/>
  <c r="AS95" i="4"/>
  <c r="AY59" i="4"/>
  <c r="X15" i="4"/>
  <c r="AV183" i="4"/>
  <c r="AL236" i="4"/>
  <c r="AO210" i="4"/>
  <c r="AY187" i="4"/>
  <c r="X85" i="4"/>
  <c r="AS81" i="4"/>
  <c r="AN153" i="4"/>
  <c r="AN183" i="4"/>
  <c r="AY210" i="4"/>
  <c r="AV188" i="4"/>
  <c r="AQ210" i="4"/>
  <c r="AR212" i="4"/>
  <c r="W85" i="4"/>
  <c r="AO81" i="4"/>
  <c r="AY166" i="4"/>
  <c r="AP98" i="4"/>
  <c r="AJ188" i="4"/>
  <c r="AQ166" i="4"/>
  <c r="AJ146" i="4"/>
  <c r="AU82" i="4"/>
  <c r="AU187" i="4"/>
  <c r="AO224" i="4"/>
  <c r="AR238" i="4"/>
  <c r="AV238" i="4"/>
  <c r="AL101" i="4"/>
  <c r="AN146" i="4"/>
  <c r="AU98" i="4"/>
  <c r="AY82" i="4"/>
  <c r="AN206" i="4"/>
  <c r="AV206" i="4"/>
  <c r="V7" i="4"/>
  <c r="AV146" i="4"/>
  <c r="AY98" i="4"/>
  <c r="V119" i="4"/>
  <c r="AV212" i="4"/>
  <c r="AM210" i="4"/>
  <c r="AQ186" i="4"/>
  <c r="W7" i="4"/>
  <c r="AQ98" i="4"/>
  <c r="V70" i="4"/>
  <c r="W119" i="4"/>
  <c r="AS239" i="4"/>
  <c r="AW239" i="4"/>
  <c r="AM186" i="4"/>
  <c r="AQ187" i="4"/>
  <c r="AO85" i="4"/>
  <c r="AP33" i="4"/>
  <c r="AM113" i="4"/>
  <c r="AW85" i="4"/>
  <c r="AX33" i="4"/>
  <c r="AK75" i="4"/>
  <c r="AO75" i="4"/>
  <c r="AO126" i="4"/>
  <c r="AX177" i="4"/>
  <c r="AL192" i="4"/>
  <c r="AT198" i="4"/>
  <c r="AT33" i="4"/>
  <c r="AW75" i="4"/>
  <c r="AS126" i="4"/>
  <c r="AU111" i="4"/>
  <c r="AP177" i="4"/>
  <c r="AJ234" i="4"/>
  <c r="AN33" i="4"/>
  <c r="AW126" i="4"/>
  <c r="AO159" i="4"/>
  <c r="AQ111" i="4"/>
  <c r="AT134" i="4"/>
  <c r="W159" i="4"/>
  <c r="AT177" i="4"/>
  <c r="AK225" i="4"/>
  <c r="AX143" i="4"/>
  <c r="AU15" i="4"/>
  <c r="W27" i="4"/>
  <c r="W46" i="4"/>
  <c r="AV33" i="4"/>
  <c r="AJ59" i="4"/>
  <c r="AR141" i="4"/>
  <c r="AY111" i="4"/>
  <c r="AP134" i="4"/>
  <c r="X159" i="4"/>
  <c r="AS225" i="4"/>
  <c r="AU225" i="4"/>
  <c r="X27" i="4"/>
  <c r="V46" i="4"/>
  <c r="AK97" i="4"/>
  <c r="AR33" i="4"/>
  <c r="AV141" i="4"/>
  <c r="AP143" i="4"/>
  <c r="AQ15" i="4"/>
  <c r="AT143" i="4"/>
  <c r="AY15" i="4"/>
  <c r="V182" i="4"/>
  <c r="AU138" i="4"/>
  <c r="AR175" i="4"/>
  <c r="AN141" i="4"/>
  <c r="AY113" i="4"/>
  <c r="AO225" i="4"/>
  <c r="AV232" i="4"/>
  <c r="V10" i="4"/>
  <c r="W182" i="4"/>
  <c r="X145" i="4"/>
  <c r="AY138" i="4"/>
  <c r="AV175" i="4"/>
  <c r="AU113" i="4"/>
  <c r="AW162" i="4"/>
  <c r="W10" i="4"/>
  <c r="AO62" i="4"/>
  <c r="V81" i="4"/>
  <c r="V139" i="4"/>
  <c r="V145" i="4"/>
  <c r="AN175" i="4"/>
  <c r="AR234" i="4"/>
  <c r="AY225" i="4"/>
  <c r="W197" i="4"/>
  <c r="AO97" i="4"/>
  <c r="AW62" i="4"/>
  <c r="W81" i="4"/>
  <c r="W139" i="4"/>
  <c r="AQ54" i="4"/>
  <c r="AY24" i="4"/>
  <c r="AS162" i="4"/>
  <c r="W227" i="4"/>
  <c r="AS97" i="4"/>
  <c r="AS62" i="4"/>
  <c r="AM117" i="4"/>
  <c r="AY117" i="4"/>
  <c r="V52" i="4"/>
  <c r="AU54" i="4"/>
  <c r="AV145" i="4"/>
  <c r="AS216" i="4"/>
  <c r="AT205" i="4"/>
  <c r="X227" i="4"/>
  <c r="AR147" i="4"/>
  <c r="AQ117" i="4"/>
  <c r="W52" i="4"/>
  <c r="AY54" i="4"/>
  <c r="AN145" i="4"/>
  <c r="AW193" i="4"/>
  <c r="AR145" i="4"/>
  <c r="AY223" i="4"/>
  <c r="AR232" i="4"/>
  <c r="AJ232" i="4"/>
  <c r="AU207" i="4"/>
  <c r="AQ207" i="4"/>
  <c r="AU81" i="4"/>
  <c r="AV71" i="4"/>
  <c r="AO14" i="4"/>
  <c r="AS114" i="4"/>
  <c r="W138" i="4"/>
  <c r="AL105" i="4"/>
  <c r="AL147" i="4"/>
  <c r="V101" i="4"/>
  <c r="AV94" i="4"/>
  <c r="AQ37" i="4"/>
  <c r="W214" i="4"/>
  <c r="AK241" i="4"/>
  <c r="AL238" i="4"/>
  <c r="AQ251" i="4"/>
  <c r="AM251" i="4"/>
  <c r="W101" i="4"/>
  <c r="AM9" i="4"/>
  <c r="AT86" i="4"/>
  <c r="AW14" i="4"/>
  <c r="AW114" i="4"/>
  <c r="X138" i="4"/>
  <c r="AS66" i="4"/>
  <c r="AN94" i="4"/>
  <c r="AY37" i="4"/>
  <c r="X214" i="4"/>
  <c r="AJ151" i="4"/>
  <c r="AQ81" i="4"/>
  <c r="AN71" i="4"/>
  <c r="AN131" i="4"/>
  <c r="AY81" i="4"/>
  <c r="AP182" i="4"/>
  <c r="AX86" i="4"/>
  <c r="AS14" i="4"/>
  <c r="AO114" i="4"/>
  <c r="AX147" i="4"/>
  <c r="AO66" i="4"/>
  <c r="AR94" i="4"/>
  <c r="X202" i="4"/>
  <c r="AS241" i="4"/>
  <c r="AR131" i="4"/>
  <c r="AN90" i="4"/>
  <c r="AL175" i="4"/>
  <c r="AV101" i="4"/>
  <c r="AX182" i="4"/>
  <c r="AP86" i="4"/>
  <c r="W22" i="4"/>
  <c r="AT147" i="4"/>
  <c r="AW66" i="4"/>
  <c r="AN222" i="4"/>
  <c r="V202" i="4"/>
  <c r="AK222" i="4"/>
  <c r="AN101" i="4"/>
  <c r="AT182" i="4"/>
  <c r="X22" i="4"/>
  <c r="W125" i="4"/>
  <c r="AV90" i="4"/>
  <c r="AM30" i="4"/>
  <c r="AR101" i="4"/>
  <c r="AN242" i="4"/>
  <c r="AJ130" i="4"/>
  <c r="AL9" i="4"/>
  <c r="AR151" i="4"/>
  <c r="AX175" i="4"/>
  <c r="AR174" i="4"/>
  <c r="AV181" i="4"/>
  <c r="AS246" i="4"/>
  <c r="AL201" i="4"/>
  <c r="AV240" i="4"/>
  <c r="AR240" i="4"/>
  <c r="AJ90" i="4"/>
  <c r="AN151" i="4"/>
  <c r="AP175" i="4"/>
  <c r="AJ7" i="4"/>
  <c r="AV174" i="4"/>
  <c r="AR181" i="4"/>
  <c r="AJ37" i="4"/>
  <c r="AU9" i="4"/>
  <c r="AU95" i="4"/>
  <c r="AY102" i="4"/>
  <c r="AM69" i="4"/>
  <c r="AQ102" i="4"/>
  <c r="AN37" i="4"/>
  <c r="X117" i="4"/>
  <c r="W178" i="4"/>
  <c r="V168" i="4"/>
  <c r="AN174" i="4"/>
  <c r="AX7" i="4"/>
  <c r="AN181" i="4"/>
  <c r="AM178" i="4"/>
  <c r="AM102" i="4"/>
  <c r="V210" i="4"/>
  <c r="AW246" i="4"/>
  <c r="AO241" i="4"/>
  <c r="AP105" i="4"/>
  <c r="AR37" i="4"/>
  <c r="W117" i="4"/>
  <c r="X178" i="4"/>
  <c r="W168" i="4"/>
  <c r="V175" i="4"/>
  <c r="AY178" i="4"/>
  <c r="AO106" i="4"/>
  <c r="AL23" i="4"/>
  <c r="AP7" i="4"/>
  <c r="AX9" i="4"/>
  <c r="AS43" i="4"/>
  <c r="AL7" i="4"/>
  <c r="AP201" i="4"/>
  <c r="W210" i="4"/>
  <c r="AX238" i="4"/>
  <c r="AV131" i="4"/>
  <c r="AY69" i="4"/>
  <c r="AX105" i="4"/>
  <c r="AK165" i="4"/>
  <c r="AK18" i="4"/>
  <c r="X114" i="4"/>
  <c r="AN130" i="4"/>
  <c r="AQ30" i="4"/>
  <c r="AV7" i="4"/>
  <c r="AT99" i="4"/>
  <c r="W175" i="4"/>
  <c r="AQ178" i="4"/>
  <c r="AS165" i="4"/>
  <c r="AT9" i="4"/>
  <c r="AP167" i="4"/>
  <c r="AJ242" i="4"/>
  <c r="AU69" i="4"/>
  <c r="AJ162" i="4"/>
  <c r="V114" i="4"/>
  <c r="AR130" i="4"/>
  <c r="AU30" i="4"/>
  <c r="AR7" i="4"/>
  <c r="AP99" i="4"/>
  <c r="X154" i="4"/>
  <c r="AW165" i="4"/>
  <c r="AT167" i="4"/>
  <c r="W184" i="4"/>
  <c r="AV162" i="4"/>
  <c r="AS163" i="4"/>
  <c r="W61" i="4"/>
  <c r="X184" i="4"/>
  <c r="N171" i="6"/>
  <c r="X170" i="6" s="1"/>
  <c r="N155" i="6"/>
  <c r="AO155" i="6" s="1"/>
  <c r="N139" i="6"/>
  <c r="W140" i="6" s="1"/>
  <c r="N123" i="6"/>
  <c r="AN123" i="6" s="1"/>
  <c r="N107" i="6"/>
  <c r="AO107" i="6" s="1"/>
  <c r="N91" i="6"/>
  <c r="AV90" i="6" s="1"/>
  <c r="N75" i="6"/>
  <c r="V75" i="6" s="1"/>
  <c r="N59" i="6"/>
  <c r="AX58" i="6" s="1"/>
  <c r="N43" i="6"/>
  <c r="AT44" i="6" s="1"/>
  <c r="N27" i="6"/>
  <c r="X26" i="6" s="1"/>
  <c r="N11" i="6"/>
  <c r="AP11" i="6" s="1"/>
  <c r="AQ95" i="4"/>
  <c r="AT238" i="4"/>
  <c r="AQ223" i="4"/>
  <c r="V107" i="4"/>
  <c r="AR235" i="4"/>
  <c r="AO235" i="4"/>
  <c r="AO244" i="4"/>
  <c r="AL213" i="4"/>
  <c r="W149" i="4"/>
  <c r="AS39" i="4"/>
  <c r="AW235" i="4"/>
  <c r="AJ235" i="4"/>
  <c r="AW39" i="4"/>
  <c r="AO39" i="4"/>
  <c r="AK143" i="4"/>
  <c r="AS25" i="4"/>
  <c r="AR81" i="4"/>
  <c r="AQ225" i="4"/>
  <c r="AJ97" i="4"/>
  <c r="AW25" i="4"/>
  <c r="AT213" i="4"/>
  <c r="AJ229" i="4"/>
  <c r="AS143" i="4"/>
  <c r="AO25" i="4"/>
  <c r="V251" i="4"/>
  <c r="AX246" i="4"/>
  <c r="AR229" i="4"/>
  <c r="AP213" i="4"/>
  <c r="AL226" i="4"/>
  <c r="AT226" i="4"/>
  <c r="AW143" i="4"/>
  <c r="W43" i="4"/>
  <c r="AX183" i="4"/>
  <c r="W251" i="4"/>
  <c r="AK189" i="4"/>
  <c r="AT246" i="4"/>
  <c r="AN133" i="4"/>
  <c r="AT183" i="4"/>
  <c r="AN197" i="4"/>
  <c r="AV235" i="4"/>
  <c r="AL246" i="4"/>
  <c r="AO123" i="4"/>
  <c r="AP183" i="4"/>
  <c r="AN233" i="4"/>
  <c r="AM223" i="4"/>
  <c r="AW123" i="4"/>
  <c r="AU43" i="4"/>
  <c r="AV233" i="4"/>
  <c r="AS123" i="4"/>
  <c r="AU38" i="4"/>
  <c r="AK235" i="4"/>
  <c r="X78" i="4"/>
  <c r="AY38" i="4"/>
  <c r="AV197" i="4"/>
  <c r="AJ197" i="4"/>
  <c r="AJ233" i="4"/>
  <c r="AN229" i="4"/>
  <c r="N195" i="6"/>
  <c r="AV194" i="6" s="1"/>
  <c r="N179" i="6"/>
  <c r="AW178" i="6" s="1"/>
  <c r="N147" i="6"/>
  <c r="AV146" i="6" s="1"/>
  <c r="N83" i="6"/>
  <c r="AP83" i="6" s="1"/>
  <c r="N35" i="6"/>
  <c r="AP35" i="6" s="1"/>
  <c r="AW22" i="4"/>
  <c r="AK93" i="4"/>
  <c r="AT61" i="4"/>
  <c r="AQ153" i="4"/>
  <c r="V125" i="4"/>
  <c r="AK184" i="4"/>
  <c r="AM185" i="4"/>
  <c r="V197" i="4"/>
  <c r="AQ118" i="4"/>
  <c r="AO22" i="4"/>
  <c r="AM127" i="4"/>
  <c r="AU129" i="4"/>
  <c r="AP61" i="4"/>
  <c r="AU153" i="4"/>
  <c r="AQ185" i="4"/>
  <c r="N247" i="6"/>
  <c r="AS248" i="6" s="1"/>
  <c r="N199" i="6"/>
  <c r="AU200" i="6" s="1"/>
  <c r="N167" i="6"/>
  <c r="AY166" i="6" s="1"/>
  <c r="N135" i="6"/>
  <c r="AN135" i="6" s="1"/>
  <c r="N103" i="6"/>
  <c r="X102" i="6" s="1"/>
  <c r="N71" i="6"/>
  <c r="AN71" i="6" s="1"/>
  <c r="N39" i="6"/>
  <c r="AO39" i="6" s="1"/>
  <c r="N23" i="6"/>
  <c r="AT24" i="6" s="1"/>
  <c r="AK22" i="4"/>
  <c r="AY118" i="4"/>
  <c r="AJ69" i="4"/>
  <c r="AL107" i="4"/>
  <c r="AN69" i="4"/>
  <c r="AR155" i="4"/>
  <c r="AY129" i="4"/>
  <c r="AJ117" i="4"/>
  <c r="AS184" i="4"/>
  <c r="AN247" i="4"/>
  <c r="AR69" i="4"/>
  <c r="AN155" i="4"/>
  <c r="AQ129" i="4"/>
  <c r="AT113" i="4"/>
  <c r="AW184" i="4"/>
  <c r="AY232" i="4"/>
  <c r="AX65" i="4"/>
  <c r="AY127" i="4"/>
  <c r="AV155" i="4"/>
  <c r="AR203" i="4"/>
  <c r="AT65" i="4"/>
  <c r="AU127" i="4"/>
  <c r="AS203" i="4"/>
  <c r="V258" i="4"/>
  <c r="AT57" i="4"/>
  <c r="AP65" i="4"/>
  <c r="AR114" i="4"/>
  <c r="AX107" i="4"/>
  <c r="W258" i="4"/>
  <c r="AK169" i="4"/>
  <c r="N258" i="6"/>
  <c r="N210" i="6"/>
  <c r="AW209" i="6" s="1"/>
  <c r="N178" i="6"/>
  <c r="V178" i="6" s="1"/>
  <c r="N146" i="6"/>
  <c r="AW145" i="6" s="1"/>
  <c r="N130" i="6"/>
  <c r="AW129" i="6" s="1"/>
  <c r="N114" i="6"/>
  <c r="AY113" i="6" s="1"/>
  <c r="N98" i="6"/>
  <c r="X97" i="6" s="1"/>
  <c r="N82" i="6"/>
  <c r="X81" i="6" s="1"/>
  <c r="N66" i="6"/>
  <c r="AU67" i="6" s="1"/>
  <c r="N50" i="6"/>
  <c r="AS51" i="6" s="1"/>
  <c r="N34" i="6"/>
  <c r="AT35" i="6" s="1"/>
  <c r="N18" i="6"/>
  <c r="AT19" i="6" s="1"/>
  <c r="AX57" i="4"/>
  <c r="AU177" i="4"/>
  <c r="AW227" i="4"/>
  <c r="AS169" i="4"/>
  <c r="AY177" i="4"/>
  <c r="AQ50" i="4"/>
  <c r="N242" i="6"/>
  <c r="AR243" i="6" s="1"/>
  <c r="N226" i="6"/>
  <c r="N194" i="6"/>
  <c r="AS195" i="6" s="1"/>
  <c r="N162" i="6"/>
  <c r="AV161" i="6" s="1"/>
  <c r="AO169" i="4"/>
  <c r="AR149" i="4"/>
  <c r="AQ177" i="4"/>
  <c r="AK203" i="4"/>
  <c r="AS93" i="4"/>
  <c r="AW244" i="4"/>
  <c r="AL217" i="4"/>
  <c r="X90" i="4"/>
  <c r="AO93" i="4"/>
  <c r="AT83" i="4"/>
  <c r="AW216" i="4"/>
  <c r="W90" i="4"/>
  <c r="AU232" i="4"/>
  <c r="AY185" i="4"/>
  <c r="AW188" i="4"/>
  <c r="AT255" i="4"/>
  <c r="AP255" i="4"/>
  <c r="AL113" i="4"/>
  <c r="AW203" i="4"/>
  <c r="AU76" i="4"/>
  <c r="AR43" i="4"/>
  <c r="N256" i="6"/>
  <c r="N176" i="6"/>
  <c r="N80" i="6"/>
  <c r="AV79" i="6" s="1"/>
  <c r="N32" i="6"/>
  <c r="AP32" i="6" s="1"/>
  <c r="AO21" i="4"/>
  <c r="N238" i="6"/>
  <c r="N223" i="6"/>
  <c r="AP223" i="6" s="1"/>
  <c r="N191" i="6"/>
  <c r="AR192" i="6" s="1"/>
  <c r="N175" i="6"/>
  <c r="AT176" i="6" s="1"/>
  <c r="N159" i="6"/>
  <c r="AY158" i="6" s="1"/>
  <c r="N143" i="6"/>
  <c r="AN143" i="6" s="1"/>
  <c r="N127" i="6"/>
  <c r="AX126" i="6" s="1"/>
  <c r="N111" i="6"/>
  <c r="AP111" i="6" s="1"/>
  <c r="N95" i="6"/>
  <c r="AN95" i="6" s="1"/>
  <c r="N79" i="6"/>
  <c r="AY78" i="6" s="1"/>
  <c r="N63" i="6"/>
  <c r="AS64" i="6" s="1"/>
  <c r="N47" i="6"/>
  <c r="AO47" i="6" s="1"/>
  <c r="N31" i="6"/>
  <c r="AT32" i="6" s="1"/>
  <c r="N15" i="6"/>
  <c r="W16" i="6" s="1"/>
  <c r="AK21" i="4"/>
  <c r="AV43" i="4"/>
  <c r="AS41" i="4"/>
  <c r="AL125" i="4"/>
  <c r="AV153" i="4"/>
  <c r="AW106" i="4"/>
  <c r="AV31" i="4"/>
  <c r="AR49" i="4"/>
  <c r="AY200" i="4"/>
  <c r="AX234" i="4"/>
  <c r="AL234" i="4"/>
  <c r="AM203" i="4"/>
  <c r="AQ203" i="4"/>
  <c r="AR153" i="4"/>
  <c r="AJ31" i="4"/>
  <c r="AJ119" i="4"/>
  <c r="AW214" i="4"/>
  <c r="AL244" i="4"/>
  <c r="AX109" i="4"/>
  <c r="AJ43" i="4"/>
  <c r="AP109" i="4"/>
  <c r="V128" i="4"/>
  <c r="AT150" i="4"/>
  <c r="AK179" i="4"/>
  <c r="AT209" i="4"/>
  <c r="AP209" i="4"/>
  <c r="N217" i="6"/>
  <c r="AT218" i="6" s="1"/>
  <c r="N121" i="6"/>
  <c r="V121" i="6" s="1"/>
  <c r="N9" i="6"/>
  <c r="AQ9" i="6" s="1"/>
  <c r="AS179" i="4"/>
  <c r="AT109" i="4"/>
  <c r="W128" i="4"/>
  <c r="AJ211" i="4"/>
  <c r="N201" i="6"/>
  <c r="AV200" i="6" s="1"/>
  <c r="N153" i="6"/>
  <c r="X152" i="6" s="1"/>
  <c r="N89" i="6"/>
  <c r="W90" i="6" s="1"/>
  <c r="N41" i="6"/>
  <c r="AU42" i="6" s="1"/>
  <c r="AW179" i="4"/>
  <c r="AX125" i="4"/>
  <c r="V57" i="4"/>
  <c r="W29" i="4"/>
  <c r="AR119" i="4"/>
  <c r="AL83" i="4"/>
  <c r="AP101" i="4"/>
  <c r="AP150" i="4"/>
  <c r="AY76" i="4"/>
  <c r="AX231" i="4"/>
  <c r="AT231" i="4"/>
  <c r="N233" i="6"/>
  <c r="N169" i="6"/>
  <c r="AV168" i="6" s="1"/>
  <c r="N105" i="6"/>
  <c r="AS106" i="6" s="1"/>
  <c r="N57" i="6"/>
  <c r="X56" i="6" s="1"/>
  <c r="AP125" i="4"/>
  <c r="X57" i="4"/>
  <c r="V41" i="4"/>
  <c r="X29" i="4"/>
  <c r="AV119" i="4"/>
  <c r="AL19" i="4"/>
  <c r="AT101" i="4"/>
  <c r="AJ49" i="4"/>
  <c r="AW249" i="4"/>
  <c r="AR222" i="4"/>
  <c r="AV222" i="4"/>
  <c r="N249" i="6"/>
  <c r="N185" i="6"/>
  <c r="AW184" i="6" s="1"/>
  <c r="N137" i="6"/>
  <c r="W138" i="6" s="1"/>
  <c r="N73" i="6"/>
  <c r="W74" i="6" s="1"/>
  <c r="N25" i="6"/>
  <c r="AO25" i="6" s="1"/>
  <c r="W41" i="4"/>
  <c r="W11" i="4"/>
  <c r="AY21" i="4"/>
  <c r="AT195" i="4"/>
  <c r="AO222" i="4"/>
  <c r="AW222" i="4"/>
  <c r="N69" i="6"/>
  <c r="AR70" i="6" s="1"/>
  <c r="N21" i="6"/>
  <c r="AS22" i="6" s="1"/>
  <c r="V11" i="4"/>
  <c r="X47" i="4"/>
  <c r="AQ147" i="4"/>
  <c r="AU21" i="4"/>
  <c r="AK249" i="4"/>
  <c r="AX227" i="4"/>
  <c r="AT19" i="4"/>
  <c r="V47" i="4"/>
  <c r="AU147" i="4"/>
  <c r="AL41" i="4"/>
  <c r="AQ21" i="4"/>
  <c r="AL188" i="4"/>
  <c r="AP188" i="4"/>
  <c r="AT222" i="4"/>
  <c r="AX222" i="4"/>
  <c r="AV150" i="4"/>
  <c r="AP19" i="4"/>
  <c r="AX41" i="4"/>
  <c r="AK106" i="4"/>
  <c r="AY147" i="4"/>
  <c r="W153" i="4"/>
  <c r="V174" i="4"/>
  <c r="AX195" i="4"/>
  <c r="AL228" i="4"/>
  <c r="AW21" i="4"/>
  <c r="AN150" i="4"/>
  <c r="AT41" i="4"/>
  <c r="AQ90" i="4"/>
  <c r="AR64" i="4"/>
  <c r="AW13" i="4"/>
  <c r="W174" i="4"/>
  <c r="V222" i="4"/>
  <c r="AU237" i="4"/>
  <c r="AM237" i="4"/>
  <c r="AR150" i="4"/>
  <c r="AR31" i="4"/>
  <c r="AV64" i="4"/>
  <c r="AN49" i="4"/>
  <c r="AM50" i="4"/>
  <c r="AY50" i="4"/>
  <c r="AO249" i="4"/>
  <c r="X222" i="4"/>
  <c r="AM191" i="4"/>
  <c r="AQ191" i="4"/>
  <c r="AU191" i="4"/>
  <c r="N224" i="6"/>
  <c r="AP224" i="6" s="1"/>
  <c r="N192" i="6"/>
  <c r="X191" i="6" s="1"/>
  <c r="N128" i="6"/>
  <c r="AQ128" i="6" s="1"/>
  <c r="N96" i="6"/>
  <c r="AR97" i="6" s="1"/>
  <c r="N48" i="6"/>
  <c r="AN48" i="6" s="1"/>
  <c r="N16" i="6"/>
  <c r="AR17" i="6" s="1"/>
  <c r="AK41" i="4"/>
  <c r="AS232" i="4"/>
  <c r="AL195" i="4"/>
  <c r="AY215" i="4"/>
  <c r="AU215" i="4"/>
  <c r="AM215" i="4"/>
  <c r="AQ61" i="4"/>
  <c r="V109" i="4"/>
  <c r="AP29" i="4"/>
  <c r="X45" i="4"/>
  <c r="AR133" i="4"/>
  <c r="AL29" i="4"/>
  <c r="V45" i="4"/>
  <c r="AV133" i="4"/>
  <c r="AY139" i="4"/>
  <c r="V154" i="4"/>
  <c r="AY70" i="4"/>
  <c r="AT87" i="4"/>
  <c r="AY13" i="4"/>
  <c r="AY73" i="4"/>
  <c r="AN64" i="4"/>
  <c r="AM58" i="4"/>
  <c r="AU174" i="4"/>
  <c r="AN21" i="4"/>
  <c r="AJ9" i="4"/>
  <c r="AU55" i="4"/>
  <c r="AX83" i="4"/>
  <c r="V23" i="4"/>
  <c r="AR45" i="4"/>
  <c r="AU58" i="4"/>
  <c r="AK129" i="4"/>
  <c r="AN123" i="4"/>
  <c r="X23" i="4"/>
  <c r="AP135" i="4"/>
  <c r="AM90" i="4"/>
  <c r="AN89" i="4"/>
  <c r="AS90" i="4"/>
  <c r="AP66" i="4"/>
  <c r="AX146" i="4"/>
  <c r="AP78" i="4"/>
  <c r="AO69" i="4"/>
  <c r="AQ27" i="4"/>
  <c r="AJ23" i="4"/>
  <c r="AK69" i="4"/>
  <c r="AY58" i="4"/>
  <c r="AO116" i="4"/>
  <c r="AX135" i="4"/>
  <c r="AX26" i="4"/>
  <c r="AM27" i="4"/>
  <c r="AX66" i="4"/>
  <c r="AN26" i="4"/>
  <c r="AQ161" i="4"/>
  <c r="AR26" i="4"/>
  <c r="AS69" i="4"/>
  <c r="AU27" i="4"/>
  <c r="AJ179" i="4"/>
  <c r="W130" i="4"/>
  <c r="AS116" i="4"/>
  <c r="AJ42" i="4"/>
  <c r="AU31" i="4"/>
  <c r="AS129" i="4"/>
  <c r="AT26" i="4"/>
  <c r="AN179" i="4"/>
  <c r="AJ149" i="4"/>
  <c r="AT66" i="4"/>
  <c r="AN45" i="4"/>
  <c r="AV26" i="4"/>
  <c r="AT135" i="4"/>
  <c r="X130" i="4"/>
  <c r="AW116" i="4"/>
  <c r="AP114" i="4"/>
  <c r="AQ31" i="4"/>
  <c r="AW129" i="4"/>
  <c r="AT25" i="4"/>
  <c r="AP26" i="4"/>
  <c r="AR179" i="4"/>
  <c r="AP95" i="4"/>
  <c r="AJ21" i="4"/>
  <c r="AK13" i="4"/>
  <c r="AY161" i="4"/>
  <c r="AL102" i="4"/>
  <c r="AX114" i="4"/>
  <c r="AY31" i="4"/>
  <c r="W111" i="4"/>
  <c r="AQ150" i="4"/>
  <c r="AX25" i="4"/>
  <c r="X104" i="4"/>
  <c r="AT95" i="4"/>
  <c r="AQ146" i="4"/>
  <c r="AT78" i="4"/>
  <c r="AJ45" i="4"/>
  <c r="AT114" i="4"/>
  <c r="AR97" i="4"/>
  <c r="X111" i="4"/>
  <c r="AL87" i="4"/>
  <c r="AJ53" i="4"/>
  <c r="AY150" i="4"/>
  <c r="AP118" i="4"/>
  <c r="AK70" i="4"/>
  <c r="W104" i="4"/>
  <c r="AM87" i="4"/>
  <c r="AU146" i="4"/>
  <c r="AY90" i="4"/>
  <c r="AY158" i="4"/>
  <c r="AM139" i="4"/>
  <c r="AL170" i="4"/>
  <c r="AP81" i="4"/>
  <c r="AQ158" i="4"/>
  <c r="AX170" i="4"/>
  <c r="AL81" i="4"/>
  <c r="AU87" i="4"/>
  <c r="AV97" i="4"/>
  <c r="AQ85" i="4"/>
  <c r="AV42" i="4"/>
  <c r="AU150" i="4"/>
  <c r="AT118" i="4"/>
  <c r="AR55" i="4"/>
  <c r="AR102" i="4"/>
  <c r="AN23" i="4"/>
  <c r="AY146" i="4"/>
  <c r="AJ30" i="4"/>
  <c r="AO13" i="4"/>
  <c r="AM13" i="4"/>
  <c r="AT81" i="4"/>
  <c r="AU158" i="4"/>
  <c r="AR103" i="4"/>
  <c r="AP102" i="4"/>
  <c r="AN9" i="4"/>
  <c r="AT170" i="4"/>
  <c r="AQ87" i="4"/>
  <c r="AR42" i="4"/>
  <c r="AX138" i="4"/>
  <c r="AX118" i="4"/>
  <c r="AV55" i="4"/>
  <c r="AN102" i="4"/>
  <c r="AV23" i="4"/>
  <c r="AV17" i="4"/>
  <c r="AN103" i="4"/>
  <c r="AT102" i="4"/>
  <c r="X13" i="4"/>
  <c r="AV9" i="4"/>
  <c r="AM55" i="4"/>
  <c r="AR65" i="4"/>
  <c r="W166" i="4"/>
  <c r="AQ25" i="4"/>
  <c r="AP138" i="4"/>
  <c r="AO70" i="4"/>
  <c r="AN55" i="4"/>
  <c r="AN53" i="4"/>
  <c r="AM174" i="4"/>
  <c r="AN17" i="4"/>
  <c r="V13" i="4"/>
  <c r="AN65" i="4"/>
  <c r="AL95" i="4"/>
  <c r="X166" i="4"/>
  <c r="AU25" i="4"/>
  <c r="AT138" i="4"/>
  <c r="AS70" i="4"/>
  <c r="AV149" i="4"/>
  <c r="X95" i="4"/>
  <c r="AM73" i="4"/>
  <c r="AV53" i="4"/>
  <c r="AO113" i="4"/>
  <c r="AX29" i="4"/>
  <c r="AV103" i="4"/>
  <c r="AY25" i="4"/>
  <c r="AU13" i="4"/>
  <c r="AQ73" i="4"/>
  <c r="AW137" i="4"/>
  <c r="AO181" i="4"/>
  <c r="AK31" i="4"/>
  <c r="AJ114" i="4"/>
  <c r="AL115" i="4"/>
  <c r="AU118" i="4"/>
  <c r="AJ41" i="4"/>
  <c r="AK99" i="4"/>
  <c r="X91" i="4"/>
  <c r="AV114" i="4"/>
  <c r="V123" i="4"/>
  <c r="AW43" i="4"/>
  <c r="AT122" i="4"/>
  <c r="W165" i="4"/>
  <c r="X43" i="4"/>
  <c r="X122" i="4"/>
  <c r="AR113" i="4"/>
  <c r="AR79" i="4"/>
  <c r="W123" i="4"/>
  <c r="AK181" i="4"/>
  <c r="AO31" i="4"/>
  <c r="AX122" i="4"/>
  <c r="AY43" i="4"/>
  <c r="AQ24" i="4"/>
  <c r="AS26" i="4"/>
  <c r="AN113" i="4"/>
  <c r="AY109" i="4"/>
  <c r="AX98" i="4"/>
  <c r="AV10" i="4"/>
  <c r="AU171" i="4"/>
  <c r="AN85" i="4"/>
  <c r="AQ43" i="4"/>
  <c r="AU24" i="4"/>
  <c r="AW61" i="4"/>
  <c r="AY106" i="4"/>
  <c r="AV81" i="4"/>
  <c r="AT98" i="4"/>
  <c r="X71" i="4"/>
  <c r="AS61" i="4"/>
  <c r="AQ106" i="4"/>
  <c r="AR122" i="4"/>
  <c r="AU109" i="4"/>
  <c r="AP58" i="4"/>
  <c r="AN142" i="4"/>
  <c r="V71" i="4"/>
  <c r="AR10" i="4"/>
  <c r="AO177" i="4"/>
  <c r="AN143" i="4"/>
  <c r="AR85" i="4"/>
  <c r="AW141" i="4"/>
  <c r="AU106" i="4"/>
  <c r="AU10" i="4"/>
  <c r="W113" i="4"/>
  <c r="AV142" i="4"/>
  <c r="AQ171" i="4"/>
  <c r="AN122" i="4"/>
  <c r="AK43" i="4"/>
  <c r="AT58" i="4"/>
  <c r="AR142" i="4"/>
  <c r="AS177" i="4"/>
  <c r="AR143" i="4"/>
  <c r="AP141" i="4"/>
  <c r="AN51" i="4"/>
  <c r="AM114" i="4"/>
  <c r="AO141" i="4"/>
  <c r="AY10" i="4"/>
  <c r="V113" i="4"/>
  <c r="V150" i="4"/>
  <c r="AW177" i="4"/>
  <c r="AV143" i="4"/>
  <c r="AT141" i="4"/>
  <c r="X86" i="4"/>
  <c r="AL58" i="4"/>
  <c r="AX79" i="4"/>
  <c r="V86" i="4"/>
  <c r="AQ114" i="4"/>
  <c r="AL54" i="4"/>
  <c r="W55" i="4"/>
  <c r="W150" i="4"/>
  <c r="AP82" i="4"/>
  <c r="AX141" i="4"/>
  <c r="AT106" i="4"/>
  <c r="AT79" i="4"/>
  <c r="AY114" i="4"/>
  <c r="X55" i="4"/>
  <c r="V30" i="4"/>
  <c r="AX106" i="4"/>
  <c r="AP53" i="4"/>
  <c r="AP115" i="4"/>
  <c r="W30" i="4"/>
  <c r="AN62" i="4"/>
  <c r="AP106" i="4"/>
  <c r="AX115" i="4"/>
  <c r="AV62" i="4"/>
  <c r="AQ109" i="4"/>
  <c r="X38" i="4"/>
  <c r="AT53" i="4"/>
  <c r="V38" i="4"/>
  <c r="AY29" i="4"/>
  <c r="AN59" i="4"/>
  <c r="AQ122" i="4"/>
  <c r="AR62" i="4"/>
  <c r="AR111" i="4"/>
  <c r="AN30" i="4"/>
  <c r="V118" i="4"/>
  <c r="AV41" i="4"/>
  <c r="AQ29" i="4"/>
  <c r="AJ177" i="4"/>
  <c r="AS99" i="4"/>
  <c r="AS181" i="4"/>
  <c r="AV59" i="4"/>
  <c r="V144" i="4"/>
  <c r="AY122" i="4"/>
  <c r="AN111" i="4"/>
  <c r="V15" i="4"/>
  <c r="AR30" i="4"/>
  <c r="AL12" i="4"/>
  <c r="AU29" i="4"/>
  <c r="AN175" i="6"/>
  <c r="AP175" i="6"/>
  <c r="AX174" i="6"/>
  <c r="AV174" i="6"/>
  <c r="AR176" i="6"/>
  <c r="X174" i="6"/>
  <c r="AO175" i="6"/>
  <c r="AQ175" i="6"/>
  <c r="AY174" i="6"/>
  <c r="W176" i="6"/>
  <c r="AS176" i="6"/>
  <c r="AU176" i="6"/>
  <c r="AW174" i="6"/>
  <c r="N142" i="6"/>
  <c r="N141" i="6"/>
  <c r="N125" i="6"/>
  <c r="N109" i="6"/>
  <c r="N93" i="6"/>
  <c r="N77" i="6"/>
  <c r="N61" i="6"/>
  <c r="N45" i="6"/>
  <c r="N29" i="6"/>
  <c r="N13" i="6"/>
  <c r="AT208" i="4"/>
  <c r="AX208" i="4"/>
  <c r="W208" i="4"/>
  <c r="X208" i="4"/>
  <c r="V208" i="4"/>
  <c r="AW232" i="4"/>
  <c r="X228" i="4"/>
  <c r="W228" i="4"/>
  <c r="V228" i="4"/>
  <c r="AO189" i="4"/>
  <c r="AW237" i="4"/>
  <c r="AO237" i="4"/>
  <c r="AT244" i="4"/>
  <c r="AU212" i="4"/>
  <c r="AY212" i="4"/>
  <c r="AK212" i="4"/>
  <c r="AW212" i="4"/>
  <c r="AS212" i="4"/>
  <c r="AK216" i="4"/>
  <c r="N158" i="6"/>
  <c r="N236" i="6"/>
  <c r="N188" i="6"/>
  <c r="N172" i="6"/>
  <c r="N156" i="6"/>
  <c r="N140" i="6"/>
  <c r="N124" i="6"/>
  <c r="N108" i="6"/>
  <c r="N92" i="6"/>
  <c r="N76" i="6"/>
  <c r="N60" i="6"/>
  <c r="N44" i="6"/>
  <c r="N28" i="6"/>
  <c r="N12" i="6"/>
  <c r="AS137" i="4"/>
  <c r="AR117" i="4"/>
  <c r="AX113" i="4"/>
  <c r="AM229" i="4"/>
  <c r="AY229" i="4"/>
  <c r="AQ229" i="4"/>
  <c r="X196" i="4"/>
  <c r="W196" i="4"/>
  <c r="V196" i="4"/>
  <c r="AL248" i="4"/>
  <c r="AJ228" i="4"/>
  <c r="AV228" i="4"/>
  <c r="AR228" i="4"/>
  <c r="AS243" i="4"/>
  <c r="X191" i="4"/>
  <c r="W191" i="4"/>
  <c r="V191" i="4"/>
  <c r="AR244" i="4"/>
  <c r="AJ187" i="4"/>
  <c r="AM211" i="4"/>
  <c r="AQ211" i="4"/>
  <c r="AS200" i="4"/>
  <c r="AO200" i="4"/>
  <c r="N189" i="6"/>
  <c r="AU156" i="6"/>
  <c r="AT107" i="4"/>
  <c r="AN117" i="4"/>
  <c r="AT210" i="4"/>
  <c r="AL210" i="4"/>
  <c r="AX210" i="4"/>
  <c r="AO214" i="4"/>
  <c r="AS214" i="4"/>
  <c r="AU229" i="4"/>
  <c r="AM204" i="4"/>
  <c r="AY204" i="4"/>
  <c r="AU204" i="4"/>
  <c r="AN249" i="4"/>
  <c r="AU256" i="4"/>
  <c r="AY256" i="4"/>
  <c r="AK204" i="4"/>
  <c r="AS204" i="4"/>
  <c r="AW204" i="4"/>
  <c r="V190" i="4"/>
  <c r="W190" i="4"/>
  <c r="X190" i="4"/>
  <c r="AJ252" i="4"/>
  <c r="AV252" i="4"/>
  <c r="AR252" i="4"/>
  <c r="N206" i="6"/>
  <c r="N173" i="6"/>
  <c r="N187" i="6"/>
  <c r="N250" i="6"/>
  <c r="N234" i="6"/>
  <c r="N218" i="6"/>
  <c r="N202" i="6"/>
  <c r="N186" i="6"/>
  <c r="N170" i="6"/>
  <c r="N154" i="6"/>
  <c r="N138" i="6"/>
  <c r="N122" i="6"/>
  <c r="N106" i="6"/>
  <c r="N90" i="6"/>
  <c r="N74" i="6"/>
  <c r="N58" i="6"/>
  <c r="N42" i="6"/>
  <c r="N26" i="6"/>
  <c r="N10" i="6"/>
  <c r="AM199" i="4"/>
  <c r="AY199" i="4"/>
  <c r="AU199" i="4"/>
  <c r="V242" i="4"/>
  <c r="X242" i="4"/>
  <c r="W242" i="4"/>
  <c r="AV211" i="4"/>
  <c r="AN211" i="4"/>
  <c r="X235" i="4"/>
  <c r="V235" i="4"/>
  <c r="W235" i="4"/>
  <c r="W207" i="4"/>
  <c r="X207" i="4"/>
  <c r="V207" i="4"/>
  <c r="V252" i="4"/>
  <c r="W252" i="4"/>
  <c r="X252" i="4"/>
  <c r="X255" i="4"/>
  <c r="W255" i="4"/>
  <c r="V255" i="4"/>
  <c r="W245" i="4"/>
  <c r="X245" i="4"/>
  <c r="V245" i="4"/>
  <c r="AM224" i="4"/>
  <c r="AV203" i="4"/>
  <c r="AN243" i="4"/>
  <c r="AK188" i="4"/>
  <c r="AS188" i="4"/>
  <c r="N94" i="6"/>
  <c r="AX232" i="6"/>
  <c r="AQ233" i="6"/>
  <c r="AP233" i="6"/>
  <c r="AS234" i="6"/>
  <c r="X232" i="6"/>
  <c r="AU234" i="6"/>
  <c r="AT234" i="6"/>
  <c r="AO233" i="6"/>
  <c r="W234" i="6"/>
  <c r="AV232" i="6"/>
  <c r="AN233" i="6"/>
  <c r="V233" i="6"/>
  <c r="AW232" i="6"/>
  <c r="AR234" i="6"/>
  <c r="AY232" i="6"/>
  <c r="AX223" i="4"/>
  <c r="AT223" i="4"/>
  <c r="AP223" i="4"/>
  <c r="AW190" i="4"/>
  <c r="AO190" i="4"/>
  <c r="AR255" i="4"/>
  <c r="AN255" i="4"/>
  <c r="AM235" i="4"/>
  <c r="AQ235" i="4"/>
  <c r="AV210" i="4"/>
  <c r="AR210" i="4"/>
  <c r="AO196" i="4"/>
  <c r="X198" i="4"/>
  <c r="W198" i="4"/>
  <c r="V198" i="4"/>
  <c r="AM232" i="4"/>
  <c r="AU240" i="4"/>
  <c r="AY240" i="4"/>
  <c r="AJ227" i="4"/>
  <c r="AN227" i="4"/>
  <c r="N254" i="6"/>
  <c r="N255" i="6"/>
  <c r="N174" i="6"/>
  <c r="N252" i="6"/>
  <c r="N203" i="6"/>
  <c r="N232" i="6"/>
  <c r="N183" i="6"/>
  <c r="N184" i="6"/>
  <c r="N168" i="6"/>
  <c r="N151" i="6"/>
  <c r="N152" i="6"/>
  <c r="N136" i="6"/>
  <c r="N119" i="6"/>
  <c r="N120" i="6"/>
  <c r="N104" i="6"/>
  <c r="N87" i="6"/>
  <c r="N88" i="6"/>
  <c r="N72" i="6"/>
  <c r="N55" i="6"/>
  <c r="N56" i="6"/>
  <c r="N40" i="6"/>
  <c r="N24" i="6"/>
  <c r="N7" i="6"/>
  <c r="N8" i="6"/>
  <c r="AU259" i="4"/>
  <c r="AY259" i="4"/>
  <c r="AQ259" i="4"/>
  <c r="AM259" i="4"/>
  <c r="AK195" i="4"/>
  <c r="AO195" i="4"/>
  <c r="AL219" i="4"/>
  <c r="AP219" i="4"/>
  <c r="V233" i="4"/>
  <c r="W233" i="4"/>
  <c r="X233" i="4"/>
  <c r="AY228" i="4"/>
  <c r="AU228" i="4"/>
  <c r="AV219" i="4"/>
  <c r="AM220" i="4"/>
  <c r="AR231" i="4"/>
  <c r="AV231" i="4"/>
  <c r="AN190" i="4"/>
  <c r="AV190" i="4"/>
  <c r="N253" i="6"/>
  <c r="AW198" i="6"/>
  <c r="W200" i="6"/>
  <c r="AO194" i="4"/>
  <c r="AW194" i="4"/>
  <c r="AS194" i="4"/>
  <c r="AS207" i="4"/>
  <c r="AO207" i="4"/>
  <c r="AJ255" i="4"/>
  <c r="AQ227" i="4"/>
  <c r="AM227" i="4"/>
  <c r="AX200" i="4"/>
  <c r="AP200" i="4"/>
  <c r="AQ255" i="4"/>
  <c r="AU255" i="4"/>
  <c r="AM255" i="4"/>
  <c r="AL223" i="4"/>
  <c r="X206" i="4"/>
  <c r="W206" i="4"/>
  <c r="V206" i="4"/>
  <c r="AJ199" i="4"/>
  <c r="AV199" i="4"/>
  <c r="AR199" i="4"/>
  <c r="AN189" i="4"/>
  <c r="AV189" i="4"/>
  <c r="N126" i="6"/>
  <c r="N220" i="6"/>
  <c r="AO167" i="6"/>
  <c r="AW166" i="6"/>
  <c r="N150" i="6"/>
  <c r="N134" i="6"/>
  <c r="N118" i="6"/>
  <c r="N102" i="6"/>
  <c r="N86" i="6"/>
  <c r="N70" i="6"/>
  <c r="N54" i="6"/>
  <c r="N38" i="6"/>
  <c r="N22" i="6"/>
  <c r="N6" i="6"/>
  <c r="W144" i="4"/>
  <c r="V249" i="4"/>
  <c r="W249" i="4"/>
  <c r="X249" i="4"/>
  <c r="AV215" i="4"/>
  <c r="AR215" i="4"/>
  <c r="W186" i="4"/>
  <c r="V186" i="4"/>
  <c r="X186" i="4"/>
  <c r="AY216" i="4"/>
  <c r="AS228" i="4"/>
  <c r="AW228" i="4"/>
  <c r="AM228" i="4"/>
  <c r="AK232" i="4"/>
  <c r="AQ188" i="4"/>
  <c r="AU188" i="4"/>
  <c r="AY254" i="4"/>
  <c r="AU254" i="4"/>
  <c r="AQ254" i="4"/>
  <c r="AK194" i="4"/>
  <c r="V205" i="4"/>
  <c r="X205" i="4"/>
  <c r="W205" i="4"/>
  <c r="AW251" i="4"/>
  <c r="AK251" i="4"/>
  <c r="AO251" i="4"/>
  <c r="N222" i="6"/>
  <c r="N237" i="6"/>
  <c r="N219" i="6"/>
  <c r="AQ185" i="6"/>
  <c r="AS186" i="6"/>
  <c r="N200" i="6"/>
  <c r="N182" i="6"/>
  <c r="N165" i="6"/>
  <c r="N117" i="6"/>
  <c r="N52" i="6"/>
  <c r="N53" i="6"/>
  <c r="N5" i="6"/>
  <c r="AN177" i="4"/>
  <c r="AX190" i="4"/>
  <c r="AP190" i="4"/>
  <c r="AL190" i="4"/>
  <c r="AJ244" i="4"/>
  <c r="X247" i="4"/>
  <c r="W247" i="4"/>
  <c r="V247" i="4"/>
  <c r="AN217" i="4"/>
  <c r="AJ249" i="4"/>
  <c r="AV255" i="4"/>
  <c r="AX252" i="4"/>
  <c r="AT252" i="4"/>
  <c r="AM216" i="4"/>
  <c r="V248" i="4"/>
  <c r="X248" i="4"/>
  <c r="W248" i="4"/>
  <c r="AS31" i="4"/>
  <c r="AX38" i="4"/>
  <c r="AR177" i="4"/>
  <c r="AV249" i="4"/>
  <c r="AS230" i="4"/>
  <c r="AO230" i="4"/>
  <c r="AY227" i="4"/>
  <c r="AM248" i="4"/>
  <c r="AW248" i="4"/>
  <c r="V246" i="4"/>
  <c r="W246" i="4"/>
  <c r="X246" i="4"/>
  <c r="W244" i="4"/>
  <c r="V244" i="4"/>
  <c r="X244" i="4"/>
  <c r="AX244" i="4"/>
  <c r="AY238" i="4"/>
  <c r="AU238" i="4"/>
  <c r="AQ238" i="4"/>
  <c r="AS237" i="4"/>
  <c r="AJ219" i="4"/>
  <c r="X238" i="4"/>
  <c r="W238" i="4"/>
  <c r="V238" i="4"/>
  <c r="AT211" i="4"/>
  <c r="AJ215" i="4"/>
  <c r="AX240" i="4"/>
  <c r="AT240" i="4"/>
  <c r="AN254" i="4"/>
  <c r="AV254" i="4"/>
  <c r="AR254" i="4"/>
  <c r="AS193" i="4"/>
  <c r="AO193" i="4"/>
  <c r="AX236" i="4"/>
  <c r="AT236" i="4"/>
  <c r="AN238" i="6"/>
  <c r="AO238" i="6"/>
  <c r="AQ238" i="6"/>
  <c r="V238" i="6"/>
  <c r="AS239" i="6"/>
  <c r="W239" i="6"/>
  <c r="X237" i="6"/>
  <c r="AV237" i="6"/>
  <c r="AP238" i="6"/>
  <c r="AW237" i="6"/>
  <c r="AU239" i="6"/>
  <c r="AY237" i="6"/>
  <c r="AT239" i="6"/>
  <c r="AR239" i="6"/>
  <c r="AX237" i="6"/>
  <c r="N110" i="6"/>
  <c r="N204" i="6"/>
  <c r="N231" i="6"/>
  <c r="N214" i="6"/>
  <c r="N244" i="6"/>
  <c r="N245" i="6"/>
  <c r="N180" i="6"/>
  <c r="N181" i="6"/>
  <c r="V179" i="6"/>
  <c r="N115" i="6"/>
  <c r="N116" i="6"/>
  <c r="N68" i="6"/>
  <c r="N259" i="6"/>
  <c r="N243" i="6"/>
  <c r="N227" i="6"/>
  <c r="N211" i="6"/>
  <c r="N99" i="6"/>
  <c r="N67" i="6"/>
  <c r="N51" i="6"/>
  <c r="N19" i="6"/>
  <c r="AT38" i="4"/>
  <c r="AQ236" i="4"/>
  <c r="AY236" i="4"/>
  <c r="AU236" i="4"/>
  <c r="AW220" i="4"/>
  <c r="AS220" i="4"/>
  <c r="AX247" i="4"/>
  <c r="AT247" i="4"/>
  <c r="AR187" i="4"/>
  <c r="AY248" i="4"/>
  <c r="AX202" i="4"/>
  <c r="AL202" i="4"/>
  <c r="W243" i="4"/>
  <c r="X243" i="4"/>
  <c r="V243" i="4"/>
  <c r="W188" i="4"/>
  <c r="X188" i="4"/>
  <c r="V188" i="4"/>
  <c r="X237" i="4"/>
  <c r="V237" i="4"/>
  <c r="W237" i="4"/>
  <c r="AQ240" i="4"/>
  <c r="AQ204" i="4"/>
  <c r="AP250" i="4"/>
  <c r="AL250" i="4"/>
  <c r="AX250" i="4"/>
  <c r="AW207" i="4"/>
  <c r="AN253" i="4"/>
  <c r="AV253" i="4"/>
  <c r="AT215" i="4"/>
  <c r="AX215" i="4"/>
  <c r="AL216" i="4"/>
  <c r="AP216" i="4"/>
  <c r="AO252" i="4"/>
  <c r="AW252" i="4"/>
  <c r="AS252" i="4"/>
  <c r="AS224" i="4"/>
  <c r="AW224" i="4"/>
  <c r="AW211" i="4"/>
  <c r="AO211" i="4"/>
  <c r="AS192" i="6"/>
  <c r="N205" i="6"/>
  <c r="AN249" i="6"/>
  <c r="AT250" i="6"/>
  <c r="AP249" i="6"/>
  <c r="AW248" i="6"/>
  <c r="AU250" i="6"/>
  <c r="W250" i="6"/>
  <c r="AY248" i="6"/>
  <c r="V249" i="6"/>
  <c r="AQ249" i="6"/>
  <c r="AS250" i="6"/>
  <c r="AX248" i="6"/>
  <c r="AR250" i="6"/>
  <c r="X248" i="6"/>
  <c r="AV248" i="6"/>
  <c r="AO249" i="6"/>
  <c r="N215" i="6"/>
  <c r="N216" i="6"/>
  <c r="N198" i="6"/>
  <c r="N213" i="6"/>
  <c r="N100" i="6"/>
  <c r="N101" i="6"/>
  <c r="N228" i="6"/>
  <c r="AP38" i="4"/>
  <c r="AW236" i="4"/>
  <c r="AS236" i="4"/>
  <c r="AV259" i="4"/>
  <c r="AN259" i="4"/>
  <c r="AL220" i="4"/>
  <c r="AX220" i="4"/>
  <c r="AT220" i="4"/>
  <c r="AQ208" i="4"/>
  <c r="AU208" i="4"/>
  <c r="AY208" i="4"/>
  <c r="AV247" i="4"/>
  <c r="AR247" i="4"/>
  <c r="AV243" i="4"/>
  <c r="AT228" i="4"/>
  <c r="AX228" i="4"/>
  <c r="AR259" i="4"/>
  <c r="AQ256" i="4"/>
  <c r="X200" i="4"/>
  <c r="W200" i="4"/>
  <c r="V200" i="4"/>
  <c r="AX219" i="4"/>
  <c r="AR243" i="4"/>
  <c r="AJ217" i="4"/>
  <c r="AR194" i="4"/>
  <c r="AV194" i="4"/>
  <c r="AP214" i="4"/>
  <c r="AL214" i="4"/>
  <c r="AT214" i="4"/>
  <c r="AL208" i="4"/>
  <c r="X212" i="4"/>
  <c r="W212" i="4"/>
  <c r="V212" i="4"/>
  <c r="AW210" i="4"/>
  <c r="AS210" i="4"/>
  <c r="AT206" i="4"/>
  <c r="AP206" i="4"/>
  <c r="AX206" i="4"/>
  <c r="N221" i="6"/>
  <c r="N251" i="6"/>
  <c r="N248" i="6"/>
  <c r="N246" i="6"/>
  <c r="N166" i="6"/>
  <c r="N196" i="6"/>
  <c r="N197" i="6"/>
  <c r="N133" i="6"/>
  <c r="N36" i="6"/>
  <c r="N37" i="6"/>
  <c r="N212" i="6"/>
  <c r="N163" i="6"/>
  <c r="N164" i="6"/>
  <c r="N20" i="6"/>
  <c r="AR259" i="6"/>
  <c r="AN258" i="6"/>
  <c r="AX257" i="6"/>
  <c r="V258" i="6"/>
  <c r="AY257" i="6"/>
  <c r="AU259" i="6"/>
  <c r="AQ258" i="6"/>
  <c r="AW257" i="6"/>
  <c r="W259" i="6"/>
  <c r="AP258" i="6"/>
  <c r="AS259" i="6"/>
  <c r="AT259" i="6"/>
  <c r="AO258" i="6"/>
  <c r="X257" i="6"/>
  <c r="AV257" i="6"/>
  <c r="AR227" i="6"/>
  <c r="X225" i="6"/>
  <c r="AW225" i="6"/>
  <c r="AN226" i="6"/>
  <c r="AU227" i="6"/>
  <c r="AX225" i="6"/>
  <c r="AV225" i="6"/>
  <c r="AT227" i="6"/>
  <c r="AP226" i="6"/>
  <c r="AS227" i="6"/>
  <c r="AQ226" i="6"/>
  <c r="V226" i="6"/>
  <c r="AY225" i="6"/>
  <c r="W227" i="6"/>
  <c r="AO226" i="6"/>
  <c r="AN210" i="6"/>
  <c r="AN178" i="6"/>
  <c r="N257" i="6"/>
  <c r="N240" i="6"/>
  <c r="N241" i="6"/>
  <c r="N225" i="6"/>
  <c r="N209" i="6"/>
  <c r="N193" i="6"/>
  <c r="N177" i="6"/>
  <c r="N160" i="6"/>
  <c r="N161" i="6"/>
  <c r="N144" i="6"/>
  <c r="N145" i="6"/>
  <c r="N129" i="6"/>
  <c r="N112" i="6"/>
  <c r="N113" i="6"/>
  <c r="N97" i="6"/>
  <c r="N81" i="6"/>
  <c r="N64" i="6"/>
  <c r="N65" i="6"/>
  <c r="N49" i="6"/>
  <c r="N33" i="6"/>
  <c r="N17" i="6"/>
  <c r="W19" i="4"/>
  <c r="AU224" i="4"/>
  <c r="AY224" i="4"/>
  <c r="AV223" i="4"/>
  <c r="AR223" i="4"/>
  <c r="AN223" i="4"/>
  <c r="AS208" i="4"/>
  <c r="AW208" i="4"/>
  <c r="AS248" i="4"/>
  <c r="AO192" i="4"/>
  <c r="AW192" i="4"/>
  <c r="AS192" i="4"/>
  <c r="AQ199" i="4"/>
  <c r="AQ244" i="4"/>
  <c r="X216" i="4"/>
  <c r="W216" i="4"/>
  <c r="V216" i="4"/>
  <c r="X231" i="4"/>
  <c r="W231" i="4"/>
  <c r="V231" i="4"/>
  <c r="AM236" i="4"/>
  <c r="AV187" i="4"/>
  <c r="AY255" i="4"/>
  <c r="AO236" i="4"/>
  <c r="AP208" i="4"/>
  <c r="AM212" i="4"/>
  <c r="V211" i="4"/>
  <c r="X211" i="4"/>
  <c r="W211" i="4"/>
  <c r="AW199" i="4"/>
  <c r="AS199" i="4"/>
  <c r="AX205" i="4"/>
  <c r="AP205" i="4"/>
  <c r="AU224" i="6"/>
  <c r="N157" i="6"/>
  <c r="N235" i="6"/>
  <c r="AY246" i="6"/>
  <c r="N230" i="6"/>
  <c r="N229" i="6"/>
  <c r="N148" i="6"/>
  <c r="N149" i="6"/>
  <c r="N84" i="6"/>
  <c r="N85" i="6"/>
  <c r="AN195" i="6"/>
  <c r="W196" i="6"/>
  <c r="AR196" i="6"/>
  <c r="N131" i="6"/>
  <c r="N132" i="6"/>
  <c r="W243" i="6"/>
  <c r="AT257" i="6"/>
  <c r="AP256" i="6"/>
  <c r="AO256" i="6"/>
  <c r="X255" i="6"/>
  <c r="AS257" i="6"/>
  <c r="AQ256" i="6"/>
  <c r="AV255" i="6"/>
  <c r="AU257" i="6"/>
  <c r="AY255" i="6"/>
  <c r="AN256" i="6"/>
  <c r="W257" i="6"/>
  <c r="AX255" i="6"/>
  <c r="AW255" i="6"/>
  <c r="V256" i="6"/>
  <c r="AR257" i="6"/>
  <c r="N239" i="6"/>
  <c r="AQ224" i="6"/>
  <c r="X223" i="6"/>
  <c r="N207" i="6"/>
  <c r="N208" i="6"/>
  <c r="AV175" i="6"/>
  <c r="AX175" i="6"/>
  <c r="W177" i="6"/>
  <c r="AT177" i="6"/>
  <c r="AP176" i="6"/>
  <c r="AS177" i="6"/>
  <c r="AN176" i="6"/>
  <c r="AW175" i="6"/>
  <c r="AU177" i="6"/>
  <c r="AY175" i="6"/>
  <c r="AO176" i="6"/>
  <c r="V176" i="6"/>
  <c r="X175" i="6"/>
  <c r="AQ176" i="6"/>
  <c r="AR177" i="6"/>
  <c r="AT54" i="4"/>
  <c r="AT12" i="4"/>
  <c r="AR191" i="4"/>
  <c r="AN191" i="4"/>
  <c r="X239" i="4"/>
  <c r="V239" i="4"/>
  <c r="W239" i="4"/>
  <c r="AW196" i="4"/>
  <c r="AS196" i="4"/>
  <c r="AW230" i="4"/>
  <c r="AV251" i="4"/>
  <c r="AN251" i="4"/>
  <c r="X220" i="4"/>
  <c r="W220" i="4"/>
  <c r="V220" i="4"/>
  <c r="AT232" i="4"/>
  <c r="AP232" i="4"/>
  <c r="AX211" i="4"/>
  <c r="AY192" i="4"/>
  <c r="AU192" i="4"/>
  <c r="AN244" i="4"/>
  <c r="V204" i="4"/>
  <c r="X204" i="4"/>
  <c r="W204" i="4"/>
  <c r="X230" i="4"/>
  <c r="W230" i="4"/>
  <c r="V230" i="4"/>
  <c r="AL232" i="4"/>
  <c r="AX256" i="4"/>
  <c r="AT256" i="4"/>
  <c r="AJ239" i="4"/>
  <c r="AN239" i="4"/>
  <c r="AR239" i="4"/>
  <c r="AT202" i="4"/>
  <c r="AP210" i="4"/>
  <c r="AK227" i="4"/>
  <c r="AO255" i="4"/>
  <c r="AS255" i="4"/>
  <c r="AV191" i="4"/>
  <c r="AY196" i="4"/>
  <c r="AU196" i="4"/>
  <c r="AO198" i="4"/>
  <c r="AS198" i="4"/>
  <c r="AJ190" i="4"/>
  <c r="AL200" i="4"/>
  <c r="AK248" i="4"/>
  <c r="AP54" i="4"/>
  <c r="AP12" i="4"/>
  <c r="V232" i="4"/>
  <c r="W232" i="4"/>
  <c r="X232" i="4"/>
  <c r="AL204" i="4"/>
  <c r="AT204" i="4"/>
  <c r="AX204" i="4"/>
  <c r="W192" i="4"/>
  <c r="X192" i="4"/>
  <c r="V192" i="4"/>
  <c r="AR207" i="4"/>
  <c r="AN207" i="4"/>
  <c r="AS190" i="4"/>
  <c r="AY235" i="4"/>
  <c r="AK237" i="4"/>
  <c r="AY252" i="4"/>
  <c r="AU252" i="4"/>
  <c r="AO204" i="4"/>
  <c r="AJ203" i="4"/>
  <c r="AS195" i="4"/>
  <c r="AV207" i="4"/>
  <c r="AT212" i="4"/>
  <c r="AX212" i="4"/>
  <c r="AQ192" i="4"/>
  <c r="AK252" i="4"/>
  <c r="AP196" i="4"/>
  <c r="AX196" i="4"/>
  <c r="AT196" i="4"/>
  <c r="AQ195" i="4"/>
  <c r="AM195" i="4"/>
  <c r="AL211" i="4"/>
  <c r="N190" i="6"/>
  <c r="N78" i="6"/>
  <c r="N62" i="6"/>
  <c r="N46" i="6"/>
  <c r="N30" i="6"/>
  <c r="N14" i="6"/>
  <c r="AQ222" i="4"/>
  <c r="AU222" i="4"/>
  <c r="AY222" i="4"/>
  <c r="AT248" i="4"/>
  <c r="AY220" i="4"/>
  <c r="AU220" i="4"/>
  <c r="AR219" i="4"/>
  <c r="AT192" i="4"/>
  <c r="AX192" i="4"/>
  <c r="AK208" i="4"/>
  <c r="AX248" i="4"/>
  <c r="AM244" i="4"/>
  <c r="AU209" i="4"/>
  <c r="AQ209" i="4"/>
  <c r="AM209" i="4"/>
  <c r="AJ191" i="4"/>
  <c r="AW243" i="4"/>
  <c r="AK243" i="4"/>
  <c r="AS189" i="4"/>
  <c r="AJ251" i="4"/>
  <c r="AT190" i="4"/>
  <c r="AW238" i="4"/>
  <c r="AS238" i="4"/>
  <c r="AO238" i="4"/>
  <c r="AO240" i="4"/>
  <c r="AW240" i="4"/>
  <c r="AS240" i="4"/>
  <c r="AU244" i="4"/>
  <c r="AJ210" i="4"/>
  <c r="X224" i="4"/>
  <c r="W224" i="4"/>
  <c r="V224" i="4"/>
  <c r="AK220" i="4"/>
  <c r="AT165" i="4"/>
  <c r="X88" i="4"/>
  <c r="V88" i="4"/>
  <c r="AL165" i="4"/>
  <c r="AQ125" i="4"/>
  <c r="AU125" i="4"/>
  <c r="AV51" i="4"/>
  <c r="AN182" i="4"/>
  <c r="AR51" i="4"/>
  <c r="AK26" i="4"/>
  <c r="AR182" i="4"/>
  <c r="AW26" i="4"/>
  <c r="AV182" i="4"/>
  <c r="AX31" i="4"/>
  <c r="AL31" i="4"/>
  <c r="AJ47" i="4"/>
  <c r="AK178" i="4"/>
  <c r="AP62" i="4"/>
  <c r="AP31" i="4"/>
  <c r="AT62" i="4"/>
  <c r="AJ34" i="4"/>
  <c r="AX62" i="4"/>
  <c r="AR47" i="4"/>
  <c r="X171" i="4"/>
  <c r="AY125" i="4"/>
  <c r="AN47" i="4"/>
  <c r="AT23" i="4"/>
  <c r="AL82" i="4"/>
  <c r="AS178" i="4"/>
  <c r="V171" i="4"/>
  <c r="AX23" i="4"/>
  <c r="AW178" i="4"/>
  <c r="AX14" i="4"/>
  <c r="AV34" i="4"/>
  <c r="AT14" i="4"/>
  <c r="AN34" i="4"/>
  <c r="AP14" i="4"/>
  <c r="AT82" i="4"/>
  <c r="V78" i="4"/>
  <c r="AX165" i="4"/>
  <c r="AJ83" i="4"/>
  <c r="AN83" i="4"/>
  <c r="AK128" i="4"/>
  <c r="AV83" i="4"/>
  <c r="AW128" i="4"/>
  <c r="AJ160" i="4"/>
  <c r="AS128" i="4"/>
  <c r="AP153" i="4"/>
  <c r="AT153" i="4"/>
  <c r="AV160" i="4"/>
  <c r="G274" i="4"/>
  <c r="AX153" i="4"/>
  <c r="AR160" i="4"/>
  <c r="W143" i="4"/>
  <c r="V143" i="4"/>
  <c r="X143" i="4"/>
  <c r="X60" i="4"/>
  <c r="V60" i="4"/>
  <c r="W60" i="4"/>
  <c r="AV164" i="4"/>
  <c r="AN164" i="4"/>
  <c r="AR164" i="4"/>
  <c r="X141" i="4"/>
  <c r="W141" i="4"/>
  <c r="V141" i="4"/>
  <c r="AM96" i="4"/>
  <c r="AY96" i="4"/>
  <c r="AQ96" i="4"/>
  <c r="AU96" i="4"/>
  <c r="AT154" i="4"/>
  <c r="AX154" i="4"/>
  <c r="AP154" i="4"/>
  <c r="AL154" i="4"/>
  <c r="V99" i="4"/>
  <c r="X99" i="4"/>
  <c r="W99" i="4"/>
  <c r="AX168" i="4"/>
  <c r="AP168" i="4"/>
  <c r="AT168" i="4"/>
  <c r="AL168" i="4"/>
  <c r="AJ156" i="4"/>
  <c r="AV156" i="4"/>
  <c r="AR156" i="4"/>
  <c r="AN156" i="4"/>
  <c r="AV75" i="4"/>
  <c r="AR75" i="4"/>
  <c r="AN75" i="4"/>
  <c r="X140" i="4"/>
  <c r="W140" i="4"/>
  <c r="V140" i="4"/>
  <c r="AO130" i="4"/>
  <c r="AW130" i="4"/>
  <c r="AS130" i="4"/>
  <c r="B275" i="4"/>
  <c r="AQ36" i="4"/>
  <c r="AU36" i="4"/>
  <c r="AY36" i="4"/>
  <c r="AM36" i="4"/>
  <c r="AS167" i="4"/>
  <c r="AW167" i="4"/>
  <c r="AO167" i="4"/>
  <c r="AS91" i="4"/>
  <c r="AW91" i="4"/>
  <c r="AO91" i="4"/>
  <c r="AU6" i="4"/>
  <c r="AY6" i="4"/>
  <c r="AQ6" i="4"/>
  <c r="AW120" i="4"/>
  <c r="AS120" i="4"/>
  <c r="AO120" i="4"/>
  <c r="AQ7" i="4"/>
  <c r="AU7" i="4"/>
  <c r="AY7" i="4"/>
  <c r="AO9" i="4"/>
  <c r="AS9" i="4"/>
  <c r="AW9" i="4"/>
  <c r="AQ84" i="4"/>
  <c r="AU84" i="4"/>
  <c r="AY84" i="4"/>
  <c r="AM84" i="4"/>
  <c r="V120" i="4"/>
  <c r="X120" i="4"/>
  <c r="W120" i="4"/>
  <c r="X148" i="4"/>
  <c r="V148" i="4"/>
  <c r="W148" i="4"/>
  <c r="V136" i="4"/>
  <c r="X136" i="4"/>
  <c r="W136" i="4"/>
  <c r="AV80" i="4"/>
  <c r="AR80" i="4"/>
  <c r="AN80" i="4"/>
  <c r="AS148" i="4"/>
  <c r="AW148" i="4"/>
  <c r="AO148" i="4"/>
  <c r="AY16" i="4"/>
  <c r="AQ16" i="4"/>
  <c r="AU16" i="4"/>
  <c r="AM16" i="4"/>
  <c r="X98" i="4"/>
  <c r="W98" i="4"/>
  <c r="V98" i="4"/>
  <c r="AU26" i="4"/>
  <c r="AY26" i="4"/>
  <c r="AQ26" i="4"/>
  <c r="AY135" i="4"/>
  <c r="AU135" i="4"/>
  <c r="AQ135" i="4"/>
  <c r="AN132" i="4"/>
  <c r="AR132" i="4"/>
  <c r="AV132" i="4"/>
  <c r="AW28" i="4"/>
  <c r="AO28" i="4"/>
  <c r="AS28" i="4"/>
  <c r="AP71" i="4"/>
  <c r="AT71" i="4"/>
  <c r="AX71" i="4"/>
  <c r="AX156" i="4"/>
  <c r="AP156" i="4"/>
  <c r="AT156" i="4"/>
  <c r="AL156" i="4"/>
  <c r="AT126" i="4"/>
  <c r="AP126" i="4"/>
  <c r="AX126" i="4"/>
  <c r="AL126" i="4"/>
  <c r="AJ180" i="4"/>
  <c r="AR180" i="4"/>
  <c r="AV180" i="4"/>
  <c r="AN180" i="4"/>
  <c r="AY128" i="4"/>
  <c r="AU128" i="4"/>
  <c r="AQ128" i="4"/>
  <c r="AM128" i="4"/>
  <c r="X124" i="4"/>
  <c r="V124" i="4"/>
  <c r="W124" i="4"/>
  <c r="AN148" i="4"/>
  <c r="AV148" i="4"/>
  <c r="AR148" i="4"/>
  <c r="AX112" i="4"/>
  <c r="AT112" i="4"/>
  <c r="AP112" i="4"/>
  <c r="AL112" i="4"/>
  <c r="AY105" i="4"/>
  <c r="AQ105" i="4"/>
  <c r="AU105" i="4"/>
  <c r="AM105" i="4"/>
  <c r="AL60" i="4"/>
  <c r="AT60" i="4"/>
  <c r="AX60" i="4"/>
  <c r="AP60" i="4"/>
  <c r="AR84" i="4"/>
  <c r="AN84" i="4"/>
  <c r="AV84" i="4"/>
  <c r="AW127" i="4"/>
  <c r="AS127" i="4"/>
  <c r="AO127" i="4"/>
  <c r="AW136" i="4"/>
  <c r="AS136" i="4"/>
  <c r="AO136" i="4"/>
  <c r="AK124" i="4"/>
  <c r="AO124" i="4"/>
  <c r="AS124" i="4"/>
  <c r="AW124" i="4"/>
  <c r="AJ48" i="4"/>
  <c r="AR48" i="4"/>
  <c r="AN48" i="4"/>
  <c r="AV48" i="4"/>
  <c r="AL172" i="4"/>
  <c r="AP172" i="4"/>
  <c r="AT172" i="4"/>
  <c r="AX172" i="4"/>
  <c r="AU134" i="4"/>
  <c r="AY134" i="4"/>
  <c r="AQ134" i="4"/>
  <c r="AX89" i="4"/>
  <c r="AT89" i="4"/>
  <c r="AP89" i="4"/>
  <c r="AV100" i="4"/>
  <c r="AR100" i="4"/>
  <c r="AN100" i="4"/>
  <c r="AW16" i="4"/>
  <c r="AO16" i="4"/>
  <c r="AS16" i="4"/>
  <c r="AX70" i="4"/>
  <c r="AT70" i="4"/>
  <c r="AP70" i="4"/>
  <c r="AL70" i="4"/>
  <c r="AK144" i="4"/>
  <c r="AO144" i="4"/>
  <c r="AW144" i="4"/>
  <c r="AS144" i="4"/>
  <c r="AJ166" i="4"/>
  <c r="AR166" i="4"/>
  <c r="AN166" i="4"/>
  <c r="AV166" i="4"/>
  <c r="AK94" i="4"/>
  <c r="AW94" i="4"/>
  <c r="AS94" i="4"/>
  <c r="AO94" i="4"/>
  <c r="AK167" i="4"/>
  <c r="AS83" i="4"/>
  <c r="AW83" i="4"/>
  <c r="AO83" i="4"/>
  <c r="AN50" i="4"/>
  <c r="AR50" i="4"/>
  <c r="AV50" i="4"/>
  <c r="W16" i="4"/>
  <c r="X16" i="4"/>
  <c r="V16" i="4"/>
  <c r="X12" i="4"/>
  <c r="W12" i="4"/>
  <c r="V12" i="4"/>
  <c r="X179" i="4"/>
  <c r="W179" i="4"/>
  <c r="V179" i="4"/>
  <c r="AO121" i="4"/>
  <c r="AW121" i="4"/>
  <c r="AS121" i="4"/>
  <c r="AU108" i="4"/>
  <c r="AY108" i="4"/>
  <c r="AQ108" i="4"/>
  <c r="AM108" i="4"/>
  <c r="AQ57" i="4"/>
  <c r="AU57" i="4"/>
  <c r="AY57" i="4"/>
  <c r="W116" i="4"/>
  <c r="X116" i="4"/>
  <c r="V116" i="4"/>
  <c r="AJ50" i="4"/>
  <c r="AY79" i="4"/>
  <c r="AU79" i="4"/>
  <c r="AQ79" i="4"/>
  <c r="AW105" i="4"/>
  <c r="AS105" i="4"/>
  <c r="AO105" i="4"/>
  <c r="AY112" i="4"/>
  <c r="AQ112" i="4"/>
  <c r="AU112" i="4"/>
  <c r="AM112" i="4"/>
  <c r="AN22" i="4"/>
  <c r="AR22" i="4"/>
  <c r="AV22" i="4"/>
  <c r="AR116" i="4"/>
  <c r="AV116" i="4"/>
  <c r="AN116" i="4"/>
  <c r="AP100" i="4"/>
  <c r="AX100" i="4"/>
  <c r="AT100" i="4"/>
  <c r="AV161" i="4"/>
  <c r="AR161" i="4"/>
  <c r="AN161" i="4"/>
  <c r="AY104" i="4"/>
  <c r="AQ104" i="4"/>
  <c r="AU104" i="4"/>
  <c r="AM104" i="4"/>
  <c r="AO78" i="4"/>
  <c r="AS78" i="4"/>
  <c r="AW78" i="4"/>
  <c r="V48" i="4"/>
  <c r="X48" i="4"/>
  <c r="W48" i="4"/>
  <c r="AP124" i="4"/>
  <c r="AT124" i="4"/>
  <c r="AX124" i="4"/>
  <c r="AL124" i="4"/>
  <c r="AM134" i="4"/>
  <c r="AK91" i="4"/>
  <c r="AJ172" i="4"/>
  <c r="AR172" i="4"/>
  <c r="AV172" i="4"/>
  <c r="AN172" i="4"/>
  <c r="AK136" i="4"/>
  <c r="W160" i="4"/>
  <c r="X160" i="4"/>
  <c r="V160" i="4"/>
  <c r="AQ144" i="4"/>
  <c r="AY144" i="4"/>
  <c r="AU144" i="4"/>
  <c r="AM144" i="4"/>
  <c r="AV6" i="4"/>
  <c r="AN6" i="4"/>
  <c r="AR6" i="4"/>
  <c r="AP88" i="4"/>
  <c r="AX88" i="4"/>
  <c r="AT88" i="4"/>
  <c r="AL88" i="4"/>
  <c r="X40" i="4"/>
  <c r="V40" i="4"/>
  <c r="W40" i="4"/>
  <c r="E275" i="4"/>
  <c r="AP132" i="4"/>
  <c r="AX132" i="4"/>
  <c r="AT132" i="4"/>
  <c r="AL132" i="4"/>
  <c r="AR134" i="4"/>
  <c r="AN134" i="4"/>
  <c r="AV134" i="4"/>
  <c r="AS82" i="4"/>
  <c r="AW82" i="4"/>
  <c r="AO82" i="4"/>
  <c r="AU160" i="4"/>
  <c r="AY160" i="4"/>
  <c r="AQ160" i="4"/>
  <c r="AM160" i="4"/>
  <c r="AK100" i="4"/>
  <c r="AO100" i="4"/>
  <c r="AW100" i="4"/>
  <c r="AS100" i="4"/>
  <c r="W14" i="4"/>
  <c r="V14" i="4"/>
  <c r="X14" i="4"/>
  <c r="AY8" i="4"/>
  <c r="AU8" i="4"/>
  <c r="AQ8" i="4"/>
  <c r="AM8" i="4"/>
  <c r="AN18" i="4"/>
  <c r="AR18" i="4"/>
  <c r="AV18" i="4"/>
  <c r="AV107" i="4"/>
  <c r="AR107" i="4"/>
  <c r="AN107" i="4"/>
  <c r="AY28" i="4"/>
  <c r="AQ28" i="4"/>
  <c r="AU28" i="4"/>
  <c r="AM28" i="4"/>
  <c r="AP24" i="4"/>
  <c r="AX24" i="4"/>
  <c r="AT24" i="4"/>
  <c r="AO12" i="4"/>
  <c r="AS12" i="4"/>
  <c r="AW12" i="4"/>
  <c r="W66" i="4"/>
  <c r="X66" i="4"/>
  <c r="V66" i="4"/>
  <c r="AY121" i="4"/>
  <c r="AU121" i="4"/>
  <c r="AQ121" i="4"/>
  <c r="AM121" i="4"/>
  <c r="AX176" i="4"/>
  <c r="AT176" i="4"/>
  <c r="AP176" i="4"/>
  <c r="AL176" i="4"/>
  <c r="AQ78" i="4"/>
  <c r="AY78" i="4"/>
  <c r="AU78" i="4"/>
  <c r="AS5" i="4"/>
  <c r="AO5" i="4"/>
  <c r="AW5" i="4"/>
  <c r="AQ100" i="4"/>
  <c r="AY100" i="4"/>
  <c r="AU100" i="4"/>
  <c r="AM100" i="4"/>
  <c r="AV115" i="4"/>
  <c r="AR115" i="4"/>
  <c r="AN115" i="4"/>
  <c r="W103" i="4"/>
  <c r="X103" i="4"/>
  <c r="V103" i="4"/>
  <c r="AO77" i="4"/>
  <c r="AS77" i="4"/>
  <c r="AW77" i="4"/>
  <c r="AJ115" i="4"/>
  <c r="W112" i="4"/>
  <c r="V112" i="4"/>
  <c r="X112" i="4"/>
  <c r="AR171" i="4"/>
  <c r="AV171" i="4"/>
  <c r="AN171" i="4"/>
  <c r="AV52" i="4"/>
  <c r="AR52" i="4"/>
  <c r="AN52" i="4"/>
  <c r="AK121" i="4"/>
  <c r="AR87" i="4"/>
  <c r="AV87" i="4"/>
  <c r="AN87" i="4"/>
  <c r="AT179" i="4"/>
  <c r="AP179" i="4"/>
  <c r="AX179" i="4"/>
  <c r="X132" i="4"/>
  <c r="W132" i="4"/>
  <c r="V132" i="4"/>
  <c r="X147" i="4"/>
  <c r="W147" i="4"/>
  <c r="V147" i="4"/>
  <c r="AJ116" i="4"/>
  <c r="AY120" i="4"/>
  <c r="AQ120" i="4"/>
  <c r="AU120" i="4"/>
  <c r="AM120" i="4"/>
  <c r="AO131" i="4"/>
  <c r="AW131" i="4"/>
  <c r="AS131" i="4"/>
  <c r="X121" i="4"/>
  <c r="V121" i="4"/>
  <c r="W121" i="4"/>
  <c r="D274" i="4"/>
  <c r="V164" i="4"/>
  <c r="X164" i="4"/>
  <c r="W164" i="4"/>
  <c r="X173" i="4"/>
  <c r="W173" i="4"/>
  <c r="V173" i="4"/>
  <c r="AO88" i="4"/>
  <c r="AW88" i="4"/>
  <c r="AS88" i="4"/>
  <c r="AN56" i="4"/>
  <c r="AR56" i="4"/>
  <c r="AV56" i="4"/>
  <c r="AX96" i="4"/>
  <c r="AP96" i="4"/>
  <c r="AT96" i="4"/>
  <c r="AL96" i="4"/>
  <c r="X87" i="4"/>
  <c r="W87" i="4"/>
  <c r="V87" i="4"/>
  <c r="AN78" i="4"/>
  <c r="AR78" i="4"/>
  <c r="AV78" i="4"/>
  <c r="AW84" i="4"/>
  <c r="AS84" i="4"/>
  <c r="AO84" i="4"/>
  <c r="AK84" i="4"/>
  <c r="X54" i="4"/>
  <c r="W54" i="4"/>
  <c r="V54" i="4"/>
  <c r="AT108" i="4"/>
  <c r="AP108" i="4"/>
  <c r="AX108" i="4"/>
  <c r="AL108" i="4"/>
  <c r="AK111" i="4"/>
  <c r="AW111" i="4"/>
  <c r="AO111" i="4"/>
  <c r="AS111" i="4"/>
  <c r="AY77" i="4"/>
  <c r="AQ77" i="4"/>
  <c r="AU77" i="4"/>
  <c r="AM77" i="4"/>
  <c r="AV86" i="4"/>
  <c r="AR86" i="4"/>
  <c r="AN86" i="4"/>
  <c r="AT178" i="4"/>
  <c r="AP178" i="4"/>
  <c r="AX178" i="4"/>
  <c r="AL178" i="4"/>
  <c r="AL100" i="4"/>
  <c r="X108" i="4"/>
  <c r="W108" i="4"/>
  <c r="V108" i="4"/>
  <c r="AY12" i="4"/>
  <c r="AU12" i="4"/>
  <c r="AQ12" i="4"/>
  <c r="AM12" i="4"/>
  <c r="V146" i="4"/>
  <c r="X146" i="4"/>
  <c r="W146" i="4"/>
  <c r="V9" i="4"/>
  <c r="X9" i="4"/>
  <c r="W9" i="4"/>
  <c r="AY67" i="4"/>
  <c r="AU67" i="4"/>
  <c r="AQ67" i="4"/>
  <c r="AK152" i="4"/>
  <c r="AW152" i="4"/>
  <c r="AS152" i="4"/>
  <c r="AO152" i="4"/>
  <c r="AU172" i="4"/>
  <c r="AQ172" i="4"/>
  <c r="AY172" i="4"/>
  <c r="AM172" i="4"/>
  <c r="AM148" i="4"/>
  <c r="AQ148" i="4"/>
  <c r="AU148" i="4"/>
  <c r="AY148" i="4"/>
  <c r="AV163" i="4"/>
  <c r="AR163" i="4"/>
  <c r="AN163" i="4"/>
  <c r="AN74" i="4"/>
  <c r="AR74" i="4"/>
  <c r="AV74" i="4"/>
  <c r="V67" i="4"/>
  <c r="X67" i="4"/>
  <c r="W67" i="4"/>
  <c r="AT116" i="4"/>
  <c r="AX116" i="4"/>
  <c r="AP116" i="4"/>
  <c r="AL116" i="4"/>
  <c r="AS119" i="4"/>
  <c r="AO119" i="4"/>
  <c r="AW119" i="4"/>
  <c r="AS73" i="4"/>
  <c r="AW73" i="4"/>
  <c r="AO73" i="4"/>
  <c r="AX104" i="4"/>
  <c r="AT104" i="4"/>
  <c r="AP104" i="4"/>
  <c r="AL104" i="4"/>
  <c r="AW118" i="4"/>
  <c r="AO118" i="4"/>
  <c r="AS118" i="4"/>
  <c r="AT5" i="4"/>
  <c r="AP5" i="4"/>
  <c r="AX5" i="4"/>
  <c r="AO72" i="4"/>
  <c r="AW72" i="4"/>
  <c r="AS72" i="4"/>
  <c r="C274" i="4"/>
  <c r="AK103" i="4"/>
  <c r="AW103" i="4"/>
  <c r="AS103" i="4"/>
  <c r="AO103" i="4"/>
  <c r="AT152" i="4"/>
  <c r="AX152" i="4"/>
  <c r="AP152" i="4"/>
  <c r="AL152" i="4"/>
  <c r="AP8" i="4"/>
  <c r="AT8" i="4"/>
  <c r="AX8" i="4"/>
  <c r="AL8" i="4"/>
  <c r="AV120" i="4"/>
  <c r="AR120" i="4"/>
  <c r="AN120" i="4"/>
  <c r="AJ84" i="4"/>
  <c r="W84" i="4"/>
  <c r="V84" i="4"/>
  <c r="X84" i="4"/>
  <c r="AV14" i="4"/>
  <c r="AN14" i="4"/>
  <c r="AR14" i="4"/>
  <c r="AU42" i="4"/>
  <c r="AQ42" i="4"/>
  <c r="AY42" i="4"/>
  <c r="AR63" i="4"/>
  <c r="AN63" i="4"/>
  <c r="AV63" i="4"/>
  <c r="AL42" i="4"/>
  <c r="AP42" i="4"/>
  <c r="AX42" i="4"/>
  <c r="AT42" i="4"/>
  <c r="AK96" i="4"/>
  <c r="AO96" i="4"/>
  <c r="AW96" i="4"/>
  <c r="AS96" i="4"/>
  <c r="AS110" i="4"/>
  <c r="AW110" i="4"/>
  <c r="AO110" i="4"/>
  <c r="AX35" i="4"/>
  <c r="AP35" i="4"/>
  <c r="AT35" i="4"/>
  <c r="AV106" i="4"/>
  <c r="AN106" i="4"/>
  <c r="AR106" i="4"/>
  <c r="AQ89" i="4"/>
  <c r="AU89" i="4"/>
  <c r="AY89" i="4"/>
  <c r="AR168" i="4"/>
  <c r="AN168" i="4"/>
  <c r="AV168" i="4"/>
  <c r="AN138" i="4"/>
  <c r="AV138" i="4"/>
  <c r="AR138" i="4"/>
  <c r="W135" i="4"/>
  <c r="X135" i="4"/>
  <c r="V135" i="4"/>
  <c r="X8" i="4"/>
  <c r="W8" i="4"/>
  <c r="V8" i="4"/>
  <c r="AY66" i="4"/>
  <c r="AU66" i="4"/>
  <c r="AQ66" i="4"/>
  <c r="AP127" i="4"/>
  <c r="AT127" i="4"/>
  <c r="AX127" i="4"/>
  <c r="V32" i="4"/>
  <c r="X32" i="4"/>
  <c r="W32" i="4"/>
  <c r="X44" i="4"/>
  <c r="W44" i="4"/>
  <c r="V44" i="4"/>
  <c r="AT120" i="4"/>
  <c r="AX120" i="4"/>
  <c r="AP120" i="4"/>
  <c r="AL120" i="4"/>
  <c r="AO57" i="4"/>
  <c r="AW57" i="4"/>
  <c r="AS57" i="4"/>
  <c r="B274" i="4"/>
  <c r="AY140" i="4"/>
  <c r="AQ140" i="4"/>
  <c r="AU140" i="4"/>
  <c r="AM140" i="4"/>
  <c r="AN88" i="4"/>
  <c r="AR88" i="4"/>
  <c r="AV88" i="4"/>
  <c r="AQ23" i="4"/>
  <c r="AY23" i="4"/>
  <c r="AU23" i="4"/>
  <c r="AQ176" i="4"/>
  <c r="AY176" i="4"/>
  <c r="AU176" i="4"/>
  <c r="AM176" i="4"/>
  <c r="AM154" i="4"/>
  <c r="AU154" i="4"/>
  <c r="AQ154" i="4"/>
  <c r="AY154" i="4"/>
  <c r="W83" i="4"/>
  <c r="V83" i="4"/>
  <c r="X83" i="4"/>
  <c r="AJ163" i="4"/>
  <c r="AN144" i="4"/>
  <c r="AV144" i="4"/>
  <c r="AR144" i="4"/>
  <c r="W96" i="4"/>
  <c r="V96" i="4"/>
  <c r="X96" i="4"/>
  <c r="AN13" i="4"/>
  <c r="AV13" i="4"/>
  <c r="AR13" i="4"/>
  <c r="AK30" i="4"/>
  <c r="AO30" i="4"/>
  <c r="AS30" i="4"/>
  <c r="AW30" i="4"/>
  <c r="AM42" i="4"/>
  <c r="AX34" i="4"/>
  <c r="AP34" i="4"/>
  <c r="AT34" i="4"/>
  <c r="AL34" i="4"/>
  <c r="AR136" i="4"/>
  <c r="AN136" i="4"/>
  <c r="AV136" i="4"/>
  <c r="AV137" i="4"/>
  <c r="AR137" i="4"/>
  <c r="AN137" i="4"/>
  <c r="AK54" i="4"/>
  <c r="AW54" i="4"/>
  <c r="AS54" i="4"/>
  <c r="AO54" i="4"/>
  <c r="AR128" i="4"/>
  <c r="AV128" i="4"/>
  <c r="AN128" i="4"/>
  <c r="V134" i="4"/>
  <c r="X134" i="4"/>
  <c r="W134" i="4"/>
  <c r="X142" i="4"/>
  <c r="W142" i="4"/>
  <c r="V142" i="4"/>
  <c r="AK56" i="4"/>
  <c r="AW56" i="4"/>
  <c r="AS56" i="4"/>
  <c r="AO56" i="4"/>
  <c r="AQ88" i="4"/>
  <c r="AU88" i="4"/>
  <c r="AY88" i="4"/>
  <c r="AM88" i="4"/>
  <c r="AP128" i="4"/>
  <c r="AX128" i="4"/>
  <c r="AT128" i="4"/>
  <c r="AL128" i="4"/>
  <c r="X176" i="4"/>
  <c r="V176" i="4"/>
  <c r="W176" i="4"/>
  <c r="AQ72" i="4"/>
  <c r="AU72" i="4"/>
  <c r="AY72" i="4"/>
  <c r="AJ75" i="4"/>
  <c r="AY164" i="4"/>
  <c r="AU164" i="4"/>
  <c r="AQ164" i="4"/>
  <c r="AM164" i="4"/>
  <c r="X20" i="4"/>
  <c r="W20" i="4"/>
  <c r="V20" i="4"/>
  <c r="AO142" i="4"/>
  <c r="AS142" i="4"/>
  <c r="AW142" i="4"/>
  <c r="AW6" i="4"/>
  <c r="AS6" i="4"/>
  <c r="AO6" i="4"/>
  <c r="X72" i="4"/>
  <c r="W72" i="4"/>
  <c r="V72" i="4"/>
  <c r="AV112" i="4"/>
  <c r="AN112" i="4"/>
  <c r="AR112" i="4"/>
  <c r="AP84" i="4"/>
  <c r="AT84" i="4"/>
  <c r="AX84" i="4"/>
  <c r="AS29" i="4"/>
  <c r="AO29" i="4"/>
  <c r="AW29" i="4"/>
  <c r="AK142" i="4"/>
  <c r="AK57" i="4"/>
  <c r="AK132" i="4"/>
  <c r="AW132" i="4"/>
  <c r="AS132" i="4"/>
  <c r="AO132" i="4"/>
  <c r="AN135" i="4"/>
  <c r="AR135" i="4"/>
  <c r="AV135" i="4"/>
  <c r="AQ92" i="4"/>
  <c r="AY92" i="4"/>
  <c r="AU92" i="4"/>
  <c r="AM92" i="4"/>
  <c r="AT92" i="4"/>
  <c r="AX92" i="4"/>
  <c r="AP92" i="4"/>
  <c r="AL92" i="4"/>
  <c r="AL71" i="4"/>
  <c r="AP73" i="4"/>
  <c r="AT73" i="4"/>
  <c r="AX73" i="4"/>
  <c r="V5" i="4"/>
  <c r="X5" i="4"/>
  <c r="W5" i="4"/>
  <c r="AS112" i="4"/>
  <c r="AO112" i="4"/>
  <c r="AW112" i="4"/>
  <c r="AN176" i="4"/>
  <c r="AR176" i="4"/>
  <c r="AV176" i="4"/>
  <c r="AM5" i="4"/>
  <c r="AU5" i="4"/>
  <c r="AQ5" i="4"/>
  <c r="AY5" i="4"/>
  <c r="AR158" i="4"/>
  <c r="AN158" i="4"/>
  <c r="AV158" i="4"/>
  <c r="X39" i="4"/>
  <c r="V39" i="4"/>
  <c r="W39" i="4"/>
  <c r="AR157" i="4"/>
  <c r="AN157" i="4"/>
  <c r="AV157" i="4"/>
  <c r="AO157" i="4"/>
  <c r="AS157" i="4"/>
  <c r="AW157" i="4"/>
  <c r="AQ130" i="4"/>
  <c r="AY130" i="4"/>
  <c r="AU130" i="4"/>
  <c r="E274" i="4"/>
  <c r="X76" i="4"/>
  <c r="W76" i="4"/>
  <c r="V76" i="4"/>
  <c r="AU180" i="4"/>
  <c r="AQ180" i="4"/>
  <c r="AY180" i="4"/>
  <c r="AM180" i="4"/>
  <c r="X51" i="4"/>
  <c r="W51" i="4"/>
  <c r="V51" i="4"/>
  <c r="AO164" i="4"/>
  <c r="AW164" i="4"/>
  <c r="AS164" i="4"/>
  <c r="AQ60" i="4"/>
  <c r="AU60" i="4"/>
  <c r="AY60" i="4"/>
  <c r="AM60" i="4"/>
  <c r="AJ148" i="4"/>
  <c r="AW8" i="4"/>
  <c r="AS8" i="4"/>
  <c r="AO8" i="4"/>
  <c r="AJ176" i="4"/>
  <c r="AK60" i="4"/>
  <c r="AS60" i="4"/>
  <c r="AO60" i="4"/>
  <c r="AW60" i="4"/>
  <c r="AQ63" i="4"/>
  <c r="AY63" i="4"/>
  <c r="AU63" i="4"/>
  <c r="F275" i="4"/>
  <c r="X56" i="4"/>
  <c r="W56" i="4"/>
  <c r="V56" i="4"/>
  <c r="AN93" i="4"/>
  <c r="AR93" i="4"/>
  <c r="AV93" i="4"/>
  <c r="AX160" i="4"/>
  <c r="AT160" i="4"/>
  <c r="AP160" i="4"/>
  <c r="AL160" i="4"/>
  <c r="AJ80" i="4"/>
  <c r="AS108" i="4"/>
  <c r="AW108" i="4"/>
  <c r="AO108" i="4"/>
  <c r="AR104" i="4"/>
  <c r="AV104" i="4"/>
  <c r="AN104" i="4"/>
  <c r="AK8" i="4"/>
  <c r="AO80" i="4"/>
  <c r="AW80" i="4"/>
  <c r="AS80" i="4"/>
  <c r="AX94" i="4"/>
  <c r="AT94" i="4"/>
  <c r="AP94" i="4"/>
  <c r="X80" i="4"/>
  <c r="W80" i="4"/>
  <c r="V80" i="4"/>
  <c r="AM72" i="4"/>
  <c r="AP72" i="4"/>
  <c r="AX72" i="4"/>
  <c r="AT72" i="4"/>
  <c r="AN96" i="4"/>
  <c r="AV96" i="4"/>
  <c r="AR96" i="4"/>
  <c r="AN36" i="4"/>
  <c r="AR36" i="4"/>
  <c r="AV36" i="4"/>
  <c r="AN60" i="4"/>
  <c r="AV60" i="4"/>
  <c r="AR60" i="4"/>
  <c r="AL40" i="4"/>
  <c r="AT40" i="4"/>
  <c r="AX40" i="4"/>
  <c r="AP40" i="4"/>
  <c r="AS180" i="4"/>
  <c r="AO180" i="4"/>
  <c r="AW180" i="4"/>
  <c r="W106" i="4"/>
  <c r="V106" i="4"/>
  <c r="X106" i="4"/>
  <c r="AV5" i="4"/>
  <c r="AR5" i="4"/>
  <c r="AN5" i="4"/>
  <c r="F274" i="4"/>
  <c r="AY157" i="4"/>
  <c r="AU157" i="4"/>
  <c r="AQ157" i="4"/>
  <c r="AM157" i="4"/>
  <c r="AJ124" i="4"/>
  <c r="AN124" i="4"/>
  <c r="AV124" i="4"/>
  <c r="AR124" i="4"/>
  <c r="AK64" i="4"/>
  <c r="AO64" i="4"/>
  <c r="AW64" i="4"/>
  <c r="AS64" i="4"/>
  <c r="AQ179" i="4"/>
  <c r="AU179" i="4"/>
  <c r="AY179" i="4"/>
  <c r="AR152" i="4"/>
  <c r="AN152" i="4"/>
  <c r="AV152" i="4"/>
  <c r="AJ157" i="4"/>
  <c r="AR28" i="4"/>
  <c r="AN28" i="4"/>
  <c r="AV28" i="4"/>
  <c r="AJ152" i="4"/>
  <c r="AS48" i="4"/>
  <c r="AO48" i="4"/>
  <c r="AW48" i="4"/>
  <c r="AT6" i="4"/>
  <c r="AX6" i="4"/>
  <c r="AP6" i="4"/>
  <c r="AM57" i="4"/>
  <c r="AU62" i="4"/>
  <c r="AY62" i="4"/>
  <c r="AQ62" i="4"/>
  <c r="AN129" i="4"/>
  <c r="AV129" i="4"/>
  <c r="AR129" i="4"/>
  <c r="AY44" i="4"/>
  <c r="AU44" i="4"/>
  <c r="AQ44" i="4"/>
  <c r="AM44" i="4"/>
  <c r="AK119" i="4"/>
  <c r="AN61" i="4"/>
  <c r="AR61" i="4"/>
  <c r="AV61" i="4"/>
  <c r="AP148" i="4"/>
  <c r="AX148" i="4"/>
  <c r="AT148" i="4"/>
  <c r="AL148" i="4"/>
  <c r="AJ56" i="4"/>
  <c r="AM6" i="4"/>
  <c r="X92" i="4"/>
  <c r="W92" i="4"/>
  <c r="V92" i="4"/>
  <c r="AQ65" i="4"/>
  <c r="AY65" i="4"/>
  <c r="AU65" i="4"/>
  <c r="AM65" i="4"/>
  <c r="AR72" i="4"/>
  <c r="AN72" i="4"/>
  <c r="AV72" i="4"/>
  <c r="AP80" i="4"/>
  <c r="AX80" i="4"/>
  <c r="AT80" i="4"/>
  <c r="AL80" i="4"/>
  <c r="W180" i="4"/>
  <c r="V180" i="4"/>
  <c r="X180" i="4"/>
  <c r="AX68" i="4"/>
  <c r="AT68" i="4"/>
  <c r="AP68" i="4"/>
  <c r="AL68" i="4"/>
  <c r="C275" i="4"/>
  <c r="AP93" i="4"/>
  <c r="AX93" i="4"/>
  <c r="AT93" i="4"/>
  <c r="X64" i="4"/>
  <c r="W64" i="4"/>
  <c r="V64" i="4"/>
  <c r="AL89" i="4"/>
  <c r="AS168" i="4"/>
  <c r="AW168" i="4"/>
  <c r="AO168" i="4"/>
  <c r="AR35" i="4"/>
  <c r="AV35" i="4"/>
  <c r="AN35" i="4"/>
  <c r="AL20" i="4"/>
  <c r="AX20" i="4"/>
  <c r="AT20" i="4"/>
  <c r="AP20" i="4"/>
  <c r="AS145" i="4"/>
  <c r="AO145" i="4"/>
  <c r="AW145" i="4"/>
  <c r="AU132" i="4"/>
  <c r="AQ132" i="4"/>
  <c r="AY132" i="4"/>
  <c r="AM132" i="4"/>
  <c r="AW158" i="4"/>
  <c r="AO158" i="4"/>
  <c r="AS158" i="4"/>
  <c r="AO76" i="4"/>
  <c r="AS76" i="4"/>
  <c r="AW76" i="4"/>
  <c r="AJ109" i="4"/>
  <c r="AR109" i="4"/>
  <c r="AV109" i="4"/>
  <c r="AN109" i="4"/>
  <c r="AS173" i="4"/>
  <c r="AW173" i="4"/>
  <c r="AO173" i="4"/>
  <c r="D275" i="4"/>
  <c r="AN92" i="4"/>
  <c r="AV92" i="4"/>
  <c r="AR92" i="4"/>
  <c r="V6" i="4"/>
  <c r="X6" i="4"/>
  <c r="W6" i="4"/>
  <c r="AM79" i="4"/>
  <c r="AO176" i="4"/>
  <c r="AS176" i="4"/>
  <c r="AW176" i="4"/>
  <c r="AJ60" i="4"/>
  <c r="AK36" i="4"/>
  <c r="AW36" i="4"/>
  <c r="AS36" i="4"/>
  <c r="AO36" i="4"/>
  <c r="AM51" i="4"/>
  <c r="AU51" i="4"/>
  <c r="AY51" i="4"/>
  <c r="AQ51" i="4"/>
  <c r="AS32" i="4"/>
  <c r="AO32" i="4"/>
  <c r="AW32" i="4"/>
  <c r="V163" i="4"/>
  <c r="X163" i="4"/>
  <c r="W163" i="4"/>
  <c r="AK29" i="4"/>
  <c r="AO65" i="4"/>
  <c r="AS65" i="4"/>
  <c r="AW65" i="4"/>
  <c r="AK48" i="4"/>
  <c r="X68" i="4"/>
  <c r="W68" i="4"/>
  <c r="V68" i="4"/>
  <c r="AQ80" i="4"/>
  <c r="AU80" i="4"/>
  <c r="AY80" i="4"/>
  <c r="AM80" i="4"/>
  <c r="AV25" i="4"/>
  <c r="AN25" i="4"/>
  <c r="AR25" i="4"/>
  <c r="AY64" i="4"/>
  <c r="AQ64" i="4"/>
  <c r="AU64" i="4"/>
  <c r="AM64" i="4"/>
  <c r="AN44" i="4"/>
  <c r="AV44" i="4"/>
  <c r="AR44" i="4"/>
  <c r="AQ68" i="4"/>
  <c r="AY68" i="4"/>
  <c r="AU68" i="4"/>
  <c r="AM68" i="4"/>
  <c r="V37" i="4"/>
  <c r="W37" i="4"/>
  <c r="X37" i="4"/>
  <c r="AL24" i="4"/>
  <c r="AX67" i="4"/>
  <c r="AP67" i="4"/>
  <c r="AT67" i="4"/>
  <c r="AN68" i="4"/>
  <c r="AR68" i="4"/>
  <c r="AV68" i="4"/>
  <c r="AN40" i="4"/>
  <c r="AR40" i="4"/>
  <c r="AV40" i="4"/>
  <c r="AO52" i="4"/>
  <c r="AW52" i="4"/>
  <c r="AS52" i="4"/>
  <c r="AK52" i="4"/>
  <c r="AM116" i="4"/>
  <c r="AY116" i="4"/>
  <c r="AQ116" i="4"/>
  <c r="AU116" i="4"/>
  <c r="AK24" i="4"/>
  <c r="AO24" i="4"/>
  <c r="AW24" i="4"/>
  <c r="AS24" i="4"/>
  <c r="G275" i="4"/>
  <c r="X21" i="4"/>
  <c r="V21" i="4"/>
  <c r="W21" i="4"/>
  <c r="AR32" i="4"/>
  <c r="AV32" i="4"/>
  <c r="AN32" i="4"/>
  <c r="AK131" i="4"/>
  <c r="AO115" i="4"/>
  <c r="AW115" i="4"/>
  <c r="AS115" i="4"/>
  <c r="AX11" i="4"/>
  <c r="AT11" i="4"/>
  <c r="AP11" i="4"/>
  <c r="AL164" i="4"/>
  <c r="AP164" i="4"/>
  <c r="AX164" i="4"/>
  <c r="AT164" i="4"/>
  <c r="AN127" i="4"/>
  <c r="AV127" i="4"/>
  <c r="AR127" i="4"/>
  <c r="AU11" i="4"/>
  <c r="AQ11" i="4"/>
  <c r="AY11" i="4"/>
  <c r="AV20" i="4"/>
  <c r="AN20" i="4"/>
  <c r="AR20" i="4"/>
  <c r="AY20" i="4"/>
  <c r="AU20" i="4"/>
  <c r="AQ20" i="4"/>
  <c r="AM20" i="4"/>
  <c r="W162" i="4"/>
  <c r="X162" i="4"/>
  <c r="V162" i="4"/>
  <c r="AM179" i="4"/>
  <c r="AY56" i="4"/>
  <c r="AU56" i="4"/>
  <c r="AQ56" i="4"/>
  <c r="AK68" i="4"/>
  <c r="AO68" i="4"/>
  <c r="AS68" i="4"/>
  <c r="AW68" i="4"/>
  <c r="AN24" i="4"/>
  <c r="AV24" i="4"/>
  <c r="AR24" i="4"/>
  <c r="V49" i="4"/>
  <c r="W49" i="4"/>
  <c r="X49" i="4"/>
  <c r="AV12" i="4"/>
  <c r="AN12" i="4"/>
  <c r="AR12" i="4"/>
  <c r="AU40" i="4"/>
  <c r="AY40" i="4"/>
  <c r="AQ40" i="4"/>
  <c r="W25" i="4"/>
  <c r="V25" i="4"/>
  <c r="X25" i="4"/>
  <c r="AY168" i="4"/>
  <c r="AU168" i="4"/>
  <c r="AQ168" i="4"/>
  <c r="AM168" i="4"/>
  <c r="AW89" i="4"/>
  <c r="AS89" i="4"/>
  <c r="AO89" i="4"/>
  <c r="AV67" i="4"/>
  <c r="AN67" i="4"/>
  <c r="AR67" i="4"/>
  <c r="AV8" i="4"/>
  <c r="AN8" i="4"/>
  <c r="AR8" i="4"/>
  <c r="AO40" i="4"/>
  <c r="AS40" i="4"/>
  <c r="AW40" i="4"/>
  <c r="AU115" i="4"/>
  <c r="AY115" i="4"/>
  <c r="AQ115" i="4"/>
  <c r="AR140" i="4"/>
  <c r="AN140" i="4"/>
  <c r="AV140" i="4"/>
  <c r="AX64" i="4"/>
  <c r="AT64" i="4"/>
  <c r="AP64" i="4"/>
  <c r="AL64" i="4"/>
  <c r="V167" i="4"/>
  <c r="X167" i="4"/>
  <c r="W167" i="4"/>
  <c r="AR108" i="4"/>
  <c r="AV108" i="4"/>
  <c r="AN108" i="4"/>
  <c r="AX52" i="4"/>
  <c r="AP52" i="4"/>
  <c r="AT52" i="4"/>
  <c r="AK155" i="4"/>
  <c r="AW155" i="4"/>
  <c r="AO155" i="4"/>
  <c r="AS155" i="4"/>
  <c r="AN77" i="4"/>
  <c r="AR77" i="4"/>
  <c r="AV77" i="4"/>
  <c r="AT180" i="4"/>
  <c r="AX180" i="4"/>
  <c r="AP180" i="4"/>
  <c r="V100" i="4"/>
  <c r="X100" i="4"/>
  <c r="W100" i="4"/>
  <c r="AQ152" i="4"/>
  <c r="AU152" i="4"/>
  <c r="AY152" i="4"/>
  <c r="AM152" i="4"/>
  <c r="AV159" i="4"/>
  <c r="AR159" i="4"/>
  <c r="AN159" i="4"/>
  <c r="AX136" i="4"/>
  <c r="AT136" i="4"/>
  <c r="AP136" i="4"/>
  <c r="AL136" i="4"/>
  <c r="AV95" i="4"/>
  <c r="AR95" i="4"/>
  <c r="AN95" i="4"/>
  <c r="AX139" i="4"/>
  <c r="AT139" i="4"/>
  <c r="AP139" i="4"/>
  <c r="AV19" i="4"/>
  <c r="AR19" i="4"/>
  <c r="AN19" i="4"/>
  <c r="AW151" i="4"/>
  <c r="AO151" i="4"/>
  <c r="AS151" i="4"/>
  <c r="AJ18" i="4"/>
  <c r="AN29" i="4"/>
  <c r="AR29" i="4"/>
  <c r="AV29" i="4"/>
  <c r="AS44" i="4"/>
  <c r="AW44" i="4"/>
  <c r="AO44" i="4"/>
  <c r="AW147" i="4"/>
  <c r="AS147" i="4"/>
  <c r="AO147" i="4"/>
  <c r="AL117" i="4"/>
  <c r="AT117" i="4"/>
  <c r="AP117" i="4"/>
  <c r="AX117" i="4"/>
  <c r="AW67" i="4"/>
  <c r="AS67" i="4"/>
  <c r="AO67" i="4"/>
  <c r="AK6" i="4"/>
  <c r="AK37" i="4"/>
  <c r="AO37" i="4"/>
  <c r="AS37" i="4"/>
  <c r="AW37" i="4"/>
  <c r="AN11" i="4"/>
  <c r="AR11" i="4"/>
  <c r="AV11" i="4"/>
  <c r="AT28" i="4"/>
  <c r="AX28" i="4"/>
  <c r="AP28" i="4"/>
  <c r="AL28" i="4"/>
  <c r="X24" i="4"/>
  <c r="W24" i="4"/>
  <c r="V24" i="4"/>
  <c r="AJ158" i="4"/>
  <c r="AQ156" i="4"/>
  <c r="AU156" i="4"/>
  <c r="AY156" i="4"/>
  <c r="AM156" i="4"/>
  <c r="AO156" i="4"/>
  <c r="AS156" i="4"/>
  <c r="AW156" i="4"/>
  <c r="V28" i="4"/>
  <c r="X28" i="4"/>
  <c r="W28" i="4"/>
  <c r="AW49" i="4"/>
  <c r="AO49" i="4"/>
  <c r="AS49" i="4"/>
  <c r="AW92" i="4"/>
  <c r="AS92" i="4"/>
  <c r="AO92" i="4"/>
  <c r="AL121" i="4"/>
  <c r="AP121" i="4"/>
  <c r="AT121" i="4"/>
  <c r="AX121" i="4"/>
  <c r="AX36" i="4"/>
  <c r="AP36" i="4"/>
  <c r="AT36" i="4"/>
  <c r="AL36" i="4"/>
  <c r="AX166" i="4"/>
  <c r="AP166" i="4"/>
  <c r="AT166" i="4"/>
  <c r="AL166" i="4"/>
  <c r="AQ162" i="4"/>
  <c r="AU162" i="4"/>
  <c r="AY162" i="4"/>
  <c r="AW172" i="4"/>
  <c r="AO172" i="4"/>
  <c r="AS172" i="4"/>
  <c r="AW140" i="4"/>
  <c r="AS140" i="4"/>
  <c r="AO140" i="4"/>
  <c r="X152" i="4"/>
  <c r="W152" i="4"/>
  <c r="V152" i="4"/>
  <c r="AQ48" i="4"/>
  <c r="AU48" i="4"/>
  <c r="AY48" i="4"/>
  <c r="AM48" i="4"/>
  <c r="AL46" i="4"/>
  <c r="AT46" i="4"/>
  <c r="AP46" i="4"/>
  <c r="AX46" i="4"/>
  <c r="AW160" i="4"/>
  <c r="AO160" i="4"/>
  <c r="AS160" i="4"/>
  <c r="AP51" i="4"/>
  <c r="AX51" i="4"/>
  <c r="AT51" i="4"/>
  <c r="AN76" i="4"/>
  <c r="AV76" i="4"/>
  <c r="AR76" i="4"/>
  <c r="AJ164" i="4"/>
  <c r="W36" i="4"/>
  <c r="X36" i="4"/>
  <c r="V36" i="4"/>
  <c r="X155" i="4"/>
  <c r="W155" i="4"/>
  <c r="V155" i="4"/>
  <c r="V62" i="4"/>
  <c r="W62" i="4"/>
  <c r="X62" i="4"/>
  <c r="AT76" i="4"/>
  <c r="AX76" i="4"/>
  <c r="AP76" i="4"/>
  <c r="AL76" i="4"/>
  <c r="AP48" i="4"/>
  <c r="AT48" i="4"/>
  <c r="AX48" i="4"/>
  <c r="AL48" i="4"/>
  <c r="AQ136" i="4"/>
  <c r="AU136" i="4"/>
  <c r="AY136" i="4"/>
  <c r="AM136" i="4"/>
  <c r="X94" i="4"/>
  <c r="W94" i="4"/>
  <c r="V94" i="4"/>
  <c r="AM124" i="4"/>
  <c r="AQ124" i="4"/>
  <c r="AU124" i="4"/>
  <c r="AY124" i="4"/>
  <c r="AY75" i="4"/>
  <c r="AQ75" i="4"/>
  <c r="AU75" i="4"/>
  <c r="AT32" i="4"/>
  <c r="AX32" i="4"/>
  <c r="AP32" i="4"/>
  <c r="AL32" i="4"/>
  <c r="X127" i="4"/>
  <c r="W127" i="4"/>
  <c r="V127" i="4"/>
  <c r="W172" i="4"/>
  <c r="V172" i="4"/>
  <c r="X172" i="4"/>
  <c r="AO150" i="4"/>
  <c r="AW150" i="4"/>
  <c r="AS150" i="4"/>
  <c r="AP44" i="4"/>
  <c r="AX44" i="4"/>
  <c r="AT44" i="4"/>
  <c r="AL44" i="4"/>
  <c r="AM163" i="4"/>
  <c r="AU163" i="4"/>
  <c r="AQ163" i="4"/>
  <c r="AY163" i="4"/>
  <c r="AV16" i="4"/>
  <c r="AN16" i="4"/>
  <c r="AR16" i="4"/>
  <c r="AU32" i="4"/>
  <c r="AY32" i="4"/>
  <c r="AQ32" i="4"/>
  <c r="AM32" i="4"/>
  <c r="AO146" i="4"/>
  <c r="AW146" i="4"/>
  <c r="AS146" i="4"/>
  <c r="AT56" i="4"/>
  <c r="AX56" i="4"/>
  <c r="AP56" i="4"/>
  <c r="AL6" i="4"/>
  <c r="AL180" i="4"/>
  <c r="AW20" i="4"/>
  <c r="AS20" i="4"/>
  <c r="AO20" i="4"/>
  <c r="AP16" i="4"/>
  <c r="AX16" i="4"/>
  <c r="AT16" i="4"/>
  <c r="AL16" i="4"/>
  <c r="AJ19" i="4"/>
  <c r="AJ61" i="4"/>
  <c r="AX144" i="4"/>
  <c r="AT144" i="4"/>
  <c r="AP144" i="4"/>
  <c r="AL144" i="4"/>
  <c r="AO104" i="4"/>
  <c r="AW104" i="4"/>
  <c r="AS104" i="4"/>
  <c r="AJ12" i="4"/>
  <c r="AQ52" i="4"/>
  <c r="AU52" i="4"/>
  <c r="AY52" i="4"/>
  <c r="AM52" i="4"/>
  <c r="AO264" i="2"/>
  <c r="AS264" i="2"/>
  <c r="AK264" i="2"/>
  <c r="AK1" i="2"/>
  <c r="AO1" i="2" s="1"/>
  <c r="AS1" i="2" s="1"/>
  <c r="AW1" i="2" s="1"/>
  <c r="AL1" i="2"/>
  <c r="AP1" i="2" s="1"/>
  <c r="AT1" i="2" s="1"/>
  <c r="AX1" i="2" s="1"/>
  <c r="AM1" i="2"/>
  <c r="AJ1" i="2"/>
  <c r="AN1" i="2" s="1"/>
  <c r="AR1" i="2" s="1"/>
  <c r="AV1" i="2" s="1"/>
  <c r="AH1" i="2"/>
  <c r="Z5" i="2"/>
  <c r="Z7" i="2"/>
  <c r="Z8" i="2"/>
  <c r="Z9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78" i="2"/>
  <c r="Z79" i="2"/>
  <c r="Z80" i="2"/>
  <c r="Z81" i="2"/>
  <c r="Z82" i="2"/>
  <c r="Z83" i="2"/>
  <c r="Z84" i="2"/>
  <c r="Z85" i="2"/>
  <c r="Z86" i="2"/>
  <c r="Z87" i="2"/>
  <c r="Z88" i="2"/>
  <c r="Z89" i="2"/>
  <c r="Z90" i="2"/>
  <c r="Z91" i="2"/>
  <c r="Z92" i="2"/>
  <c r="Z93" i="2"/>
  <c r="Z94" i="2"/>
  <c r="Z95" i="2"/>
  <c r="Z96" i="2"/>
  <c r="Z97" i="2"/>
  <c r="Z98" i="2"/>
  <c r="Z99" i="2"/>
  <c r="Z100" i="2"/>
  <c r="Z101" i="2"/>
  <c r="Z102" i="2"/>
  <c r="Z103" i="2"/>
  <c r="Z104" i="2"/>
  <c r="Z105" i="2"/>
  <c r="Z106" i="2"/>
  <c r="Z107" i="2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Z162" i="2"/>
  <c r="Z163" i="2"/>
  <c r="Z164" i="2"/>
  <c r="Z165" i="2"/>
  <c r="Z166" i="2"/>
  <c r="Z167" i="2"/>
  <c r="Z168" i="2"/>
  <c r="Z169" i="2"/>
  <c r="Z170" i="2"/>
  <c r="Z171" i="2"/>
  <c r="Z172" i="2"/>
  <c r="Z173" i="2"/>
  <c r="Z174" i="2"/>
  <c r="Z175" i="2"/>
  <c r="Z176" i="2"/>
  <c r="Z177" i="2"/>
  <c r="Z178" i="2"/>
  <c r="Z179" i="2"/>
  <c r="Z180" i="2"/>
  <c r="Z181" i="2"/>
  <c r="Z182" i="2"/>
  <c r="Z183" i="2"/>
  <c r="Z184" i="2"/>
  <c r="Z185" i="2"/>
  <c r="Z186" i="2"/>
  <c r="Z187" i="2"/>
  <c r="Z188" i="2"/>
  <c r="Z189" i="2"/>
  <c r="Z190" i="2"/>
  <c r="Z191" i="2"/>
  <c r="Z192" i="2"/>
  <c r="Z193" i="2"/>
  <c r="Z194" i="2"/>
  <c r="Z195" i="2"/>
  <c r="Z196" i="2"/>
  <c r="Z197" i="2"/>
  <c r="Z198" i="2"/>
  <c r="Z199" i="2"/>
  <c r="Z200" i="2"/>
  <c r="Z201" i="2"/>
  <c r="Z202" i="2"/>
  <c r="Z203" i="2"/>
  <c r="Z204" i="2"/>
  <c r="Z205" i="2"/>
  <c r="Z206" i="2"/>
  <c r="Z207" i="2"/>
  <c r="Z208" i="2"/>
  <c r="Z209" i="2"/>
  <c r="Z210" i="2"/>
  <c r="Z211" i="2"/>
  <c r="Z212" i="2"/>
  <c r="Z213" i="2"/>
  <c r="Z214" i="2"/>
  <c r="Z215" i="2"/>
  <c r="Z216" i="2"/>
  <c r="Z217" i="2"/>
  <c r="Z218" i="2"/>
  <c r="Z219" i="2"/>
  <c r="Z220" i="2"/>
  <c r="Z221" i="2"/>
  <c r="Z222" i="2"/>
  <c r="Z223" i="2"/>
  <c r="Z224" i="2"/>
  <c r="Z225" i="2"/>
  <c r="Z226" i="2"/>
  <c r="Z227" i="2"/>
  <c r="Z228" i="2"/>
  <c r="Z229" i="2"/>
  <c r="Z230" i="2"/>
  <c r="Z231" i="2"/>
  <c r="Z232" i="2"/>
  <c r="Z233" i="2"/>
  <c r="Z234" i="2"/>
  <c r="Z235" i="2"/>
  <c r="Z236" i="2"/>
  <c r="Z237" i="2"/>
  <c r="Z238" i="2"/>
  <c r="Z239" i="2"/>
  <c r="Z240" i="2"/>
  <c r="Z241" i="2"/>
  <c r="Z242" i="2"/>
  <c r="Z243" i="2"/>
  <c r="Z244" i="2"/>
  <c r="Z245" i="2"/>
  <c r="Z246" i="2"/>
  <c r="Z247" i="2"/>
  <c r="Z248" i="2"/>
  <c r="Z249" i="2"/>
  <c r="Z250" i="2"/>
  <c r="Z251" i="2"/>
  <c r="Z252" i="2"/>
  <c r="Z253" i="2"/>
  <c r="Z254" i="2"/>
  <c r="Z255" i="2"/>
  <c r="Z256" i="2"/>
  <c r="Z257" i="2"/>
  <c r="Z258" i="2"/>
  <c r="Z259" i="2"/>
  <c r="AA5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60" i="2"/>
  <c r="AA61" i="2"/>
  <c r="AA62" i="2"/>
  <c r="AA63" i="2"/>
  <c r="AA64" i="2"/>
  <c r="AA65" i="2"/>
  <c r="AA66" i="2"/>
  <c r="AA67" i="2"/>
  <c r="AA68" i="2"/>
  <c r="AA69" i="2"/>
  <c r="AA70" i="2"/>
  <c r="AA71" i="2"/>
  <c r="AA72" i="2"/>
  <c r="AA73" i="2"/>
  <c r="AA74" i="2"/>
  <c r="AA75" i="2"/>
  <c r="AA76" i="2"/>
  <c r="AA77" i="2"/>
  <c r="AA78" i="2"/>
  <c r="AA79" i="2"/>
  <c r="AA80" i="2"/>
  <c r="AA81" i="2"/>
  <c r="AA82" i="2"/>
  <c r="AA83" i="2"/>
  <c r="AA84" i="2"/>
  <c r="AA85" i="2"/>
  <c r="AA86" i="2"/>
  <c r="AA87" i="2"/>
  <c r="AA88" i="2"/>
  <c r="AA89" i="2"/>
  <c r="AA90" i="2"/>
  <c r="AA91" i="2"/>
  <c r="AA92" i="2"/>
  <c r="AA93" i="2"/>
  <c r="AA94" i="2"/>
  <c r="AA95" i="2"/>
  <c r="AA96" i="2"/>
  <c r="AA97" i="2"/>
  <c r="AA98" i="2"/>
  <c r="AA99" i="2"/>
  <c r="AA100" i="2"/>
  <c r="AA101" i="2"/>
  <c r="AA102" i="2"/>
  <c r="AA103" i="2"/>
  <c r="AA104" i="2"/>
  <c r="AA105" i="2"/>
  <c r="AA106" i="2"/>
  <c r="AA107" i="2"/>
  <c r="AA108" i="2"/>
  <c r="AA109" i="2"/>
  <c r="AA110" i="2"/>
  <c r="AA111" i="2"/>
  <c r="AA112" i="2"/>
  <c r="AA113" i="2"/>
  <c r="AA114" i="2"/>
  <c r="AA115" i="2"/>
  <c r="AA116" i="2"/>
  <c r="AA117" i="2"/>
  <c r="AA118" i="2"/>
  <c r="AA119" i="2"/>
  <c r="AA120" i="2"/>
  <c r="AA121" i="2"/>
  <c r="AA122" i="2"/>
  <c r="AA123" i="2"/>
  <c r="AA124" i="2"/>
  <c r="AA125" i="2"/>
  <c r="AA126" i="2"/>
  <c r="AA127" i="2"/>
  <c r="AA128" i="2"/>
  <c r="AA129" i="2"/>
  <c r="AA130" i="2"/>
  <c r="AA131" i="2"/>
  <c r="AA132" i="2"/>
  <c r="AA133" i="2"/>
  <c r="AA134" i="2"/>
  <c r="AA135" i="2"/>
  <c r="AA136" i="2"/>
  <c r="AA137" i="2"/>
  <c r="AA138" i="2"/>
  <c r="AA139" i="2"/>
  <c r="AA140" i="2"/>
  <c r="AA141" i="2"/>
  <c r="AA142" i="2"/>
  <c r="AA143" i="2"/>
  <c r="AA144" i="2"/>
  <c r="AA145" i="2"/>
  <c r="AA146" i="2"/>
  <c r="AA147" i="2"/>
  <c r="AA148" i="2"/>
  <c r="AA149" i="2"/>
  <c r="AA150" i="2"/>
  <c r="AA151" i="2"/>
  <c r="AA152" i="2"/>
  <c r="AA153" i="2"/>
  <c r="AA154" i="2"/>
  <c r="AA155" i="2"/>
  <c r="AA156" i="2"/>
  <c r="AA157" i="2"/>
  <c r="AA158" i="2"/>
  <c r="AA159" i="2"/>
  <c r="AA160" i="2"/>
  <c r="AA161" i="2"/>
  <c r="AA162" i="2"/>
  <c r="AA163" i="2"/>
  <c r="AA164" i="2"/>
  <c r="AA165" i="2"/>
  <c r="AA166" i="2"/>
  <c r="AA167" i="2"/>
  <c r="AA168" i="2"/>
  <c r="AA169" i="2"/>
  <c r="AA170" i="2"/>
  <c r="AA171" i="2"/>
  <c r="AA172" i="2"/>
  <c r="AA173" i="2"/>
  <c r="AA174" i="2"/>
  <c r="AA175" i="2"/>
  <c r="AA176" i="2"/>
  <c r="AA177" i="2"/>
  <c r="AA178" i="2"/>
  <c r="AA179" i="2"/>
  <c r="AA180" i="2"/>
  <c r="AA181" i="2"/>
  <c r="AA182" i="2"/>
  <c r="AA183" i="2"/>
  <c r="AA184" i="2"/>
  <c r="AA185" i="2"/>
  <c r="AA186" i="2"/>
  <c r="AA187" i="2"/>
  <c r="AA188" i="2"/>
  <c r="AA189" i="2"/>
  <c r="AA190" i="2"/>
  <c r="AA191" i="2"/>
  <c r="AA192" i="2"/>
  <c r="AA193" i="2"/>
  <c r="AA194" i="2"/>
  <c r="AA195" i="2"/>
  <c r="AA196" i="2"/>
  <c r="AA197" i="2"/>
  <c r="AA198" i="2"/>
  <c r="AA199" i="2"/>
  <c r="AA200" i="2"/>
  <c r="AA201" i="2"/>
  <c r="AA202" i="2"/>
  <c r="AA203" i="2"/>
  <c r="AA204" i="2"/>
  <c r="AA205" i="2"/>
  <c r="AA206" i="2"/>
  <c r="AA207" i="2"/>
  <c r="AA208" i="2"/>
  <c r="AA209" i="2"/>
  <c r="AA210" i="2"/>
  <c r="AA211" i="2"/>
  <c r="AA212" i="2"/>
  <c r="AA213" i="2"/>
  <c r="AA214" i="2"/>
  <c r="AA215" i="2"/>
  <c r="AA216" i="2"/>
  <c r="AA217" i="2"/>
  <c r="AA218" i="2"/>
  <c r="AA219" i="2"/>
  <c r="AA220" i="2"/>
  <c r="AA221" i="2"/>
  <c r="AA222" i="2"/>
  <c r="AA223" i="2"/>
  <c r="AA224" i="2"/>
  <c r="AA225" i="2"/>
  <c r="AA226" i="2"/>
  <c r="AA227" i="2"/>
  <c r="AA228" i="2"/>
  <c r="AA229" i="2"/>
  <c r="AA230" i="2"/>
  <c r="AA231" i="2"/>
  <c r="AA232" i="2"/>
  <c r="AA233" i="2"/>
  <c r="AA234" i="2"/>
  <c r="AA235" i="2"/>
  <c r="AA236" i="2"/>
  <c r="AA237" i="2"/>
  <c r="AA238" i="2"/>
  <c r="AA239" i="2"/>
  <c r="AA240" i="2"/>
  <c r="AA241" i="2"/>
  <c r="AA242" i="2"/>
  <c r="AA243" i="2"/>
  <c r="AA244" i="2"/>
  <c r="AA245" i="2"/>
  <c r="AA246" i="2"/>
  <c r="AA247" i="2"/>
  <c r="AA248" i="2"/>
  <c r="AA249" i="2"/>
  <c r="AA250" i="2"/>
  <c r="AA251" i="2"/>
  <c r="AA252" i="2"/>
  <c r="AA253" i="2"/>
  <c r="AA254" i="2"/>
  <c r="AA255" i="2"/>
  <c r="AA256" i="2"/>
  <c r="AA257" i="2"/>
  <c r="AA258" i="2"/>
  <c r="AA259" i="2"/>
  <c r="AB5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B107" i="2"/>
  <c r="AB108" i="2"/>
  <c r="AB109" i="2"/>
  <c r="AB110" i="2"/>
  <c r="AB111" i="2"/>
  <c r="AB112" i="2"/>
  <c r="AB113" i="2"/>
  <c r="AB114" i="2"/>
  <c r="AB115" i="2"/>
  <c r="AB116" i="2"/>
  <c r="AB117" i="2"/>
  <c r="AB118" i="2"/>
  <c r="AB119" i="2"/>
  <c r="AB120" i="2"/>
  <c r="AB121" i="2"/>
  <c r="AB122" i="2"/>
  <c r="AB123" i="2"/>
  <c r="AB124" i="2"/>
  <c r="AB125" i="2"/>
  <c r="AB126" i="2"/>
  <c r="AB127" i="2"/>
  <c r="AB128" i="2"/>
  <c r="AB129" i="2"/>
  <c r="AB130" i="2"/>
  <c r="AB131" i="2"/>
  <c r="AB132" i="2"/>
  <c r="AB133" i="2"/>
  <c r="AB134" i="2"/>
  <c r="AB135" i="2"/>
  <c r="AB136" i="2"/>
  <c r="AB137" i="2"/>
  <c r="AB138" i="2"/>
  <c r="AB139" i="2"/>
  <c r="AB140" i="2"/>
  <c r="AB141" i="2"/>
  <c r="AB142" i="2"/>
  <c r="AB143" i="2"/>
  <c r="AB144" i="2"/>
  <c r="AB145" i="2"/>
  <c r="AB146" i="2"/>
  <c r="AB147" i="2"/>
  <c r="AB148" i="2"/>
  <c r="AB149" i="2"/>
  <c r="AB150" i="2"/>
  <c r="AB151" i="2"/>
  <c r="AB152" i="2"/>
  <c r="AB153" i="2"/>
  <c r="AB154" i="2"/>
  <c r="AB155" i="2"/>
  <c r="AB156" i="2"/>
  <c r="AB157" i="2"/>
  <c r="AB158" i="2"/>
  <c r="AB159" i="2"/>
  <c r="AB160" i="2"/>
  <c r="AB161" i="2"/>
  <c r="AB162" i="2"/>
  <c r="AB163" i="2"/>
  <c r="AB164" i="2"/>
  <c r="AB165" i="2"/>
  <c r="AB166" i="2"/>
  <c r="AB167" i="2"/>
  <c r="AB168" i="2"/>
  <c r="AB169" i="2"/>
  <c r="AB170" i="2"/>
  <c r="AB171" i="2"/>
  <c r="AB172" i="2"/>
  <c r="AB173" i="2"/>
  <c r="AB174" i="2"/>
  <c r="AB175" i="2"/>
  <c r="AB176" i="2"/>
  <c r="AB177" i="2"/>
  <c r="AB178" i="2"/>
  <c r="AB179" i="2"/>
  <c r="AB180" i="2"/>
  <c r="AB181" i="2"/>
  <c r="AB182" i="2"/>
  <c r="AB183" i="2"/>
  <c r="AB184" i="2"/>
  <c r="AB185" i="2"/>
  <c r="AB186" i="2"/>
  <c r="AB187" i="2"/>
  <c r="AB188" i="2"/>
  <c r="AB189" i="2"/>
  <c r="AB190" i="2"/>
  <c r="AB191" i="2"/>
  <c r="AB192" i="2"/>
  <c r="AB193" i="2"/>
  <c r="AB194" i="2"/>
  <c r="AB195" i="2"/>
  <c r="AB196" i="2"/>
  <c r="AB197" i="2"/>
  <c r="AB198" i="2"/>
  <c r="AB199" i="2"/>
  <c r="AB200" i="2"/>
  <c r="AB201" i="2"/>
  <c r="AB202" i="2"/>
  <c r="AB203" i="2"/>
  <c r="AB204" i="2"/>
  <c r="AB205" i="2"/>
  <c r="AB206" i="2"/>
  <c r="AB207" i="2"/>
  <c r="AB208" i="2"/>
  <c r="AB209" i="2"/>
  <c r="AB210" i="2"/>
  <c r="AB211" i="2"/>
  <c r="AB212" i="2"/>
  <c r="AB213" i="2"/>
  <c r="AB214" i="2"/>
  <c r="AB215" i="2"/>
  <c r="AB216" i="2"/>
  <c r="AB217" i="2"/>
  <c r="AB218" i="2"/>
  <c r="AB219" i="2"/>
  <c r="AB220" i="2"/>
  <c r="AB221" i="2"/>
  <c r="AB222" i="2"/>
  <c r="AB223" i="2"/>
  <c r="AB224" i="2"/>
  <c r="AB225" i="2"/>
  <c r="AB226" i="2"/>
  <c r="AB227" i="2"/>
  <c r="AB228" i="2"/>
  <c r="AB229" i="2"/>
  <c r="AB230" i="2"/>
  <c r="AB231" i="2"/>
  <c r="AB232" i="2"/>
  <c r="AB233" i="2"/>
  <c r="AB234" i="2"/>
  <c r="AB235" i="2"/>
  <c r="AB236" i="2"/>
  <c r="AB237" i="2"/>
  <c r="AB238" i="2"/>
  <c r="AB239" i="2"/>
  <c r="AB240" i="2"/>
  <c r="AB241" i="2"/>
  <c r="AB242" i="2"/>
  <c r="AB243" i="2"/>
  <c r="AB244" i="2"/>
  <c r="AB245" i="2"/>
  <c r="AB246" i="2"/>
  <c r="AB247" i="2"/>
  <c r="AB248" i="2"/>
  <c r="AB249" i="2"/>
  <c r="AB250" i="2"/>
  <c r="AB251" i="2"/>
  <c r="AB252" i="2"/>
  <c r="AB253" i="2"/>
  <c r="AB254" i="2"/>
  <c r="AB255" i="2"/>
  <c r="AB256" i="2"/>
  <c r="AB257" i="2"/>
  <c r="AB258" i="2"/>
  <c r="AB259" i="2"/>
  <c r="AC5" i="2"/>
  <c r="AC7" i="2"/>
  <c r="AC8" i="2"/>
  <c r="AC9" i="2"/>
  <c r="AC10" i="2"/>
  <c r="AC11" i="2"/>
  <c r="AC12" i="2"/>
  <c r="AC13" i="2"/>
  <c r="AC15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3" i="2"/>
  <c r="AC34" i="2"/>
  <c r="AC35" i="2"/>
  <c r="AC36" i="2"/>
  <c r="AC37" i="2"/>
  <c r="AC38" i="2"/>
  <c r="AC39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C52" i="2"/>
  <c r="AC53" i="2"/>
  <c r="AC54" i="2"/>
  <c r="AC55" i="2"/>
  <c r="AC56" i="2"/>
  <c r="AC57" i="2"/>
  <c r="AC58" i="2"/>
  <c r="AC59" i="2"/>
  <c r="AC60" i="2"/>
  <c r="AC61" i="2"/>
  <c r="AC62" i="2"/>
  <c r="AC63" i="2"/>
  <c r="AC64" i="2"/>
  <c r="AC65" i="2"/>
  <c r="AC66" i="2"/>
  <c r="AC67" i="2"/>
  <c r="AC68" i="2"/>
  <c r="AC69" i="2"/>
  <c r="AC70" i="2"/>
  <c r="AC71" i="2"/>
  <c r="AC72" i="2"/>
  <c r="AC73" i="2"/>
  <c r="AC74" i="2"/>
  <c r="AC75" i="2"/>
  <c r="AC76" i="2"/>
  <c r="AC77" i="2"/>
  <c r="AC78" i="2"/>
  <c r="AC79" i="2"/>
  <c r="AC80" i="2"/>
  <c r="AC81" i="2"/>
  <c r="AC82" i="2"/>
  <c r="AC83" i="2"/>
  <c r="AC84" i="2"/>
  <c r="AC85" i="2"/>
  <c r="AC86" i="2"/>
  <c r="AC87" i="2"/>
  <c r="AC88" i="2"/>
  <c r="AC89" i="2"/>
  <c r="AC90" i="2"/>
  <c r="AC91" i="2"/>
  <c r="AC92" i="2"/>
  <c r="AC93" i="2"/>
  <c r="AC94" i="2"/>
  <c r="AC95" i="2"/>
  <c r="AC96" i="2"/>
  <c r="AC97" i="2"/>
  <c r="AC98" i="2"/>
  <c r="AC99" i="2"/>
  <c r="AC100" i="2"/>
  <c r="AC101" i="2"/>
  <c r="AC102" i="2"/>
  <c r="AC103" i="2"/>
  <c r="AC104" i="2"/>
  <c r="AC105" i="2"/>
  <c r="AC106" i="2"/>
  <c r="AC107" i="2"/>
  <c r="AC108" i="2"/>
  <c r="AC109" i="2"/>
  <c r="AC110" i="2"/>
  <c r="AC111" i="2"/>
  <c r="AC112" i="2"/>
  <c r="AC113" i="2"/>
  <c r="AC114" i="2"/>
  <c r="AC115" i="2"/>
  <c r="AC116" i="2"/>
  <c r="AC117" i="2"/>
  <c r="AC118" i="2"/>
  <c r="AC119" i="2"/>
  <c r="AC120" i="2"/>
  <c r="AC121" i="2"/>
  <c r="AC122" i="2"/>
  <c r="AC123" i="2"/>
  <c r="AC124" i="2"/>
  <c r="AC125" i="2"/>
  <c r="AC126" i="2"/>
  <c r="AC127" i="2"/>
  <c r="AC128" i="2"/>
  <c r="AC129" i="2"/>
  <c r="AC130" i="2"/>
  <c r="AC131" i="2"/>
  <c r="AC132" i="2"/>
  <c r="AC133" i="2"/>
  <c r="AC134" i="2"/>
  <c r="AC135" i="2"/>
  <c r="AC136" i="2"/>
  <c r="AC137" i="2"/>
  <c r="AC138" i="2"/>
  <c r="AC139" i="2"/>
  <c r="AC140" i="2"/>
  <c r="AC141" i="2"/>
  <c r="AC142" i="2"/>
  <c r="AC143" i="2"/>
  <c r="AC144" i="2"/>
  <c r="AC145" i="2"/>
  <c r="AC146" i="2"/>
  <c r="AC147" i="2"/>
  <c r="AC148" i="2"/>
  <c r="AC149" i="2"/>
  <c r="AC150" i="2"/>
  <c r="AC151" i="2"/>
  <c r="AC152" i="2"/>
  <c r="AC153" i="2"/>
  <c r="AC154" i="2"/>
  <c r="AC155" i="2"/>
  <c r="AC156" i="2"/>
  <c r="AC157" i="2"/>
  <c r="AC158" i="2"/>
  <c r="AC159" i="2"/>
  <c r="AC160" i="2"/>
  <c r="AC161" i="2"/>
  <c r="AC162" i="2"/>
  <c r="AC163" i="2"/>
  <c r="AC164" i="2"/>
  <c r="AC165" i="2"/>
  <c r="AC166" i="2"/>
  <c r="AC167" i="2"/>
  <c r="AC168" i="2"/>
  <c r="AC169" i="2"/>
  <c r="AC170" i="2"/>
  <c r="AC171" i="2"/>
  <c r="AC172" i="2"/>
  <c r="AC173" i="2"/>
  <c r="AC174" i="2"/>
  <c r="AC175" i="2"/>
  <c r="AC176" i="2"/>
  <c r="AC177" i="2"/>
  <c r="AC178" i="2"/>
  <c r="AC179" i="2"/>
  <c r="AC180" i="2"/>
  <c r="AC181" i="2"/>
  <c r="AC182" i="2"/>
  <c r="AC183" i="2"/>
  <c r="AC184" i="2"/>
  <c r="AC185" i="2"/>
  <c r="AC186" i="2"/>
  <c r="AC187" i="2"/>
  <c r="AC188" i="2"/>
  <c r="AC189" i="2"/>
  <c r="AC190" i="2"/>
  <c r="AC191" i="2"/>
  <c r="AC192" i="2"/>
  <c r="AC193" i="2"/>
  <c r="AC194" i="2"/>
  <c r="AC195" i="2"/>
  <c r="AC196" i="2"/>
  <c r="AC197" i="2"/>
  <c r="AC198" i="2"/>
  <c r="AC199" i="2"/>
  <c r="AC200" i="2"/>
  <c r="AC201" i="2"/>
  <c r="AC202" i="2"/>
  <c r="AC203" i="2"/>
  <c r="AC204" i="2"/>
  <c r="AC205" i="2"/>
  <c r="AC206" i="2"/>
  <c r="AC207" i="2"/>
  <c r="AC208" i="2"/>
  <c r="AC209" i="2"/>
  <c r="AC210" i="2"/>
  <c r="AC211" i="2"/>
  <c r="AC212" i="2"/>
  <c r="AC213" i="2"/>
  <c r="AC214" i="2"/>
  <c r="AC215" i="2"/>
  <c r="AC216" i="2"/>
  <c r="AC217" i="2"/>
  <c r="AC218" i="2"/>
  <c r="AC219" i="2"/>
  <c r="AC220" i="2"/>
  <c r="AC221" i="2"/>
  <c r="AC222" i="2"/>
  <c r="AC223" i="2"/>
  <c r="AC224" i="2"/>
  <c r="AC225" i="2"/>
  <c r="AC226" i="2"/>
  <c r="AC227" i="2"/>
  <c r="AC228" i="2"/>
  <c r="AC229" i="2"/>
  <c r="AC230" i="2"/>
  <c r="AC231" i="2"/>
  <c r="AC232" i="2"/>
  <c r="AC233" i="2"/>
  <c r="AC234" i="2"/>
  <c r="AC235" i="2"/>
  <c r="AC236" i="2"/>
  <c r="AC237" i="2"/>
  <c r="AC238" i="2"/>
  <c r="AC239" i="2"/>
  <c r="AC240" i="2"/>
  <c r="AC241" i="2"/>
  <c r="AC242" i="2"/>
  <c r="AC243" i="2"/>
  <c r="AC244" i="2"/>
  <c r="AC245" i="2"/>
  <c r="AC246" i="2"/>
  <c r="AC247" i="2"/>
  <c r="AC248" i="2"/>
  <c r="AC249" i="2"/>
  <c r="AC250" i="2"/>
  <c r="AC251" i="2"/>
  <c r="AC252" i="2"/>
  <c r="AC253" i="2"/>
  <c r="AC254" i="2"/>
  <c r="AC255" i="2"/>
  <c r="AC256" i="2"/>
  <c r="AC257" i="2"/>
  <c r="AC258" i="2"/>
  <c r="AC259" i="2"/>
  <c r="Z4" i="2"/>
  <c r="C273" i="2"/>
  <c r="D273" i="2"/>
  <c r="E273" i="2"/>
  <c r="F273" i="2"/>
  <c r="G273" i="2"/>
  <c r="J2" i="2"/>
  <c r="K2" i="2"/>
  <c r="L2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5" i="2"/>
  <c r="G266" i="2"/>
  <c r="G267" i="2" s="1"/>
  <c r="G268" i="2" s="1"/>
  <c r="F266" i="2"/>
  <c r="F267" i="2" s="1"/>
  <c r="F268" i="2" s="1"/>
  <c r="E266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4" i="2"/>
  <c r="AV275" i="5" l="1"/>
  <c r="AS274" i="5"/>
  <c r="AR186" i="6"/>
  <c r="V185" i="6"/>
  <c r="AN185" i="6"/>
  <c r="AO185" i="6"/>
  <c r="AP185" i="6"/>
  <c r="AY184" i="6"/>
  <c r="AT186" i="6"/>
  <c r="AU186" i="6"/>
  <c r="X184" i="6"/>
  <c r="AV184" i="6"/>
  <c r="W186" i="6"/>
  <c r="AX184" i="6"/>
  <c r="AY168" i="6"/>
  <c r="AR202" i="6"/>
  <c r="V175" i="6"/>
  <c r="AL274" i="5"/>
  <c r="AL276" i="5" s="1"/>
  <c r="AL278" i="5" s="1"/>
  <c r="AL279" i="5" s="1"/>
  <c r="K274" i="5"/>
  <c r="AK275" i="5"/>
  <c r="AU275" i="5"/>
  <c r="AP275" i="5"/>
  <c r="AY154" i="6"/>
  <c r="AX154" i="6"/>
  <c r="AT156" i="6"/>
  <c r="AW154" i="6"/>
  <c r="V155" i="6"/>
  <c r="AS156" i="6"/>
  <c r="AN155" i="6"/>
  <c r="X154" i="6"/>
  <c r="AM275" i="5"/>
  <c r="W156" i="6"/>
  <c r="AQ155" i="6"/>
  <c r="AV154" i="6"/>
  <c r="AR156" i="6"/>
  <c r="AP155" i="6"/>
  <c r="L275" i="5"/>
  <c r="L276" i="5" s="1"/>
  <c r="L277" i="5" s="1"/>
  <c r="AO275" i="5"/>
  <c r="AR274" i="5"/>
  <c r="AQ275" i="5"/>
  <c r="X34" i="6"/>
  <c r="AN127" i="6"/>
  <c r="AR275" i="5"/>
  <c r="AP274" i="5"/>
  <c r="AP276" i="5" s="1"/>
  <c r="AP278" i="5" s="1"/>
  <c r="AP279" i="5" s="1"/>
  <c r="AQ274" i="5"/>
  <c r="AO274" i="5"/>
  <c r="W147" i="6"/>
  <c r="AN274" i="5"/>
  <c r="AN276" i="5" s="1"/>
  <c r="AN278" i="5" s="1"/>
  <c r="AN279" i="5" s="1"/>
  <c r="AK274" i="5"/>
  <c r="AM274" i="5"/>
  <c r="K275" i="5"/>
  <c r="K276" i="5" s="1"/>
  <c r="AN83" i="6"/>
  <c r="AX17" i="6"/>
  <c r="V83" i="6"/>
  <c r="AW82" i="6"/>
  <c r="X17" i="6"/>
  <c r="AO83" i="6"/>
  <c r="AY82" i="6"/>
  <c r="AR19" i="6"/>
  <c r="V18" i="6"/>
  <c r="AY17" i="6"/>
  <c r="AW17" i="6"/>
  <c r="AN18" i="6"/>
  <c r="AY34" i="6"/>
  <c r="AO16" i="6"/>
  <c r="AP16" i="6"/>
  <c r="AS97" i="6"/>
  <c r="AH277" i="6"/>
  <c r="AU49" i="6"/>
  <c r="AX82" i="6"/>
  <c r="AS84" i="6"/>
  <c r="AW34" i="6"/>
  <c r="AX34" i="6"/>
  <c r="AV34" i="6"/>
  <c r="AN35" i="6"/>
  <c r="AT36" i="6"/>
  <c r="AS36" i="6"/>
  <c r="AR36" i="6"/>
  <c r="W36" i="6"/>
  <c r="AQ50" i="6"/>
  <c r="W49" i="6"/>
  <c r="AQ35" i="6"/>
  <c r="AO50" i="6"/>
  <c r="W48" i="6"/>
  <c r="AO35" i="6"/>
  <c r="AW49" i="6"/>
  <c r="X49" i="6"/>
  <c r="AX15" i="6"/>
  <c r="AX102" i="6"/>
  <c r="AN103" i="6"/>
  <c r="AS17" i="6"/>
  <c r="AY102" i="6"/>
  <c r="AS32" i="6"/>
  <c r="AQ48" i="6"/>
  <c r="AP18" i="6"/>
  <c r="V47" i="6"/>
  <c r="AX30" i="6"/>
  <c r="AT17" i="6"/>
  <c r="AV15" i="6"/>
  <c r="X47" i="6"/>
  <c r="AQ47" i="6"/>
  <c r="AW15" i="6"/>
  <c r="AW47" i="6"/>
  <c r="AT48" i="6"/>
  <c r="AQ11" i="6"/>
  <c r="AN16" i="6"/>
  <c r="X10" i="6"/>
  <c r="W17" i="6"/>
  <c r="AP48" i="6"/>
  <c r="AU19" i="6"/>
  <c r="X15" i="6"/>
  <c r="AO48" i="6"/>
  <c r="AV17" i="6"/>
  <c r="V16" i="6"/>
  <c r="W19" i="6"/>
  <c r="AY15" i="6"/>
  <c r="AQ18" i="6"/>
  <c r="AQ16" i="6"/>
  <c r="AU17" i="6"/>
  <c r="AS19" i="6"/>
  <c r="AO18" i="6"/>
  <c r="AW22" i="6"/>
  <c r="AP135" i="6"/>
  <c r="X134" i="6"/>
  <c r="AT136" i="6"/>
  <c r="V48" i="6"/>
  <c r="AP103" i="6"/>
  <c r="AU104" i="6"/>
  <c r="AR104" i="6"/>
  <c r="AW102" i="6"/>
  <c r="AV102" i="6"/>
  <c r="W104" i="6"/>
  <c r="AO103" i="6"/>
  <c r="AT104" i="6"/>
  <c r="AO153" i="6"/>
  <c r="V103" i="6"/>
  <c r="AS104" i="6"/>
  <c r="AQ103" i="6"/>
  <c r="AY269" i="4"/>
  <c r="AA275" i="4"/>
  <c r="AS49" i="6"/>
  <c r="AT49" i="6"/>
  <c r="AY47" i="6"/>
  <c r="AR48" i="6"/>
  <c r="AT81" i="6"/>
  <c r="X79" i="6"/>
  <c r="AP80" i="6"/>
  <c r="AX47" i="6"/>
  <c r="AY46" i="6"/>
  <c r="AV47" i="6"/>
  <c r="AS48" i="6"/>
  <c r="AR49" i="6"/>
  <c r="AV276" i="5"/>
  <c r="AV278" i="5" s="1"/>
  <c r="AV279" i="5" s="1"/>
  <c r="AQ32" i="6"/>
  <c r="AX49" i="6"/>
  <c r="W60" i="6"/>
  <c r="V32" i="6"/>
  <c r="W33" i="6"/>
  <c r="AS33" i="6"/>
  <c r="AU33" i="6"/>
  <c r="AX31" i="6"/>
  <c r="AW31" i="6"/>
  <c r="AN32" i="6"/>
  <c r="V50" i="6"/>
  <c r="AV31" i="6"/>
  <c r="X31" i="6"/>
  <c r="AR51" i="6"/>
  <c r="W51" i="6"/>
  <c r="AV58" i="6"/>
  <c r="AV49" i="6"/>
  <c r="AV82" i="6"/>
  <c r="AR60" i="6"/>
  <c r="AT276" i="5"/>
  <c r="AT277" i="5" s="1"/>
  <c r="AP50" i="6"/>
  <c r="AQ83" i="6"/>
  <c r="AP121" i="6"/>
  <c r="AN79" i="6"/>
  <c r="AT51" i="6"/>
  <c r="W84" i="6"/>
  <c r="AY268" i="6"/>
  <c r="AX268" i="6"/>
  <c r="AX269" i="6" s="1"/>
  <c r="AY267" i="6"/>
  <c r="U268" i="6"/>
  <c r="U269" i="6" s="1"/>
  <c r="V267" i="6"/>
  <c r="V268" i="6"/>
  <c r="AU51" i="6"/>
  <c r="AN50" i="6"/>
  <c r="AY269" i="5"/>
  <c r="AY49" i="6"/>
  <c r="AR84" i="6"/>
  <c r="AU84" i="6"/>
  <c r="AU276" i="5"/>
  <c r="AU278" i="5" s="1"/>
  <c r="AU279" i="5" s="1"/>
  <c r="V269" i="5"/>
  <c r="Z274" i="4"/>
  <c r="Z275" i="4"/>
  <c r="AB275" i="4"/>
  <c r="AK275" i="4"/>
  <c r="AK274" i="4"/>
  <c r="AU275" i="4"/>
  <c r="AU274" i="4"/>
  <c r="J275" i="4"/>
  <c r="J274" i="4"/>
  <c r="AO275" i="4"/>
  <c r="AO274" i="4"/>
  <c r="AM275" i="4"/>
  <c r="AM274" i="4"/>
  <c r="AB274" i="4"/>
  <c r="AS275" i="4"/>
  <c r="AS274" i="4"/>
  <c r="AQ275" i="4"/>
  <c r="AQ274" i="4"/>
  <c r="AV275" i="4"/>
  <c r="AV274" i="4"/>
  <c r="V269" i="4"/>
  <c r="AN275" i="4"/>
  <c r="AN274" i="4"/>
  <c r="AA274" i="4"/>
  <c r="AS276" i="5"/>
  <c r="AC275" i="4"/>
  <c r="AC274" i="4"/>
  <c r="J276" i="5"/>
  <c r="AR275" i="4"/>
  <c r="AR274" i="4"/>
  <c r="AT275" i="4"/>
  <c r="AT274" i="4"/>
  <c r="AH269" i="4"/>
  <c r="AL275" i="4"/>
  <c r="AL274" i="4"/>
  <c r="AP275" i="4"/>
  <c r="AP274" i="4"/>
  <c r="K275" i="4"/>
  <c r="K274" i="4"/>
  <c r="L275" i="4"/>
  <c r="L274" i="4"/>
  <c r="AR276" i="5"/>
  <c r="AN139" i="6"/>
  <c r="X82" i="6"/>
  <c r="AT84" i="6"/>
  <c r="AR33" i="6"/>
  <c r="AO32" i="6"/>
  <c r="AU36" i="6"/>
  <c r="AT33" i="6"/>
  <c r="AY42" i="6"/>
  <c r="AY31" i="6"/>
  <c r="V35" i="6"/>
  <c r="AU35" i="6"/>
  <c r="X46" i="6"/>
  <c r="AW46" i="6"/>
  <c r="AU48" i="6"/>
  <c r="AP27" i="6"/>
  <c r="AX26" i="6"/>
  <c r="W44" i="6"/>
  <c r="AO43" i="6"/>
  <c r="AQ43" i="6"/>
  <c r="X42" i="6"/>
  <c r="AN43" i="6"/>
  <c r="AU44" i="6"/>
  <c r="AV42" i="6"/>
  <c r="V43" i="6"/>
  <c r="AP43" i="6"/>
  <c r="AR44" i="6"/>
  <c r="AX42" i="6"/>
  <c r="AS44" i="6"/>
  <c r="AW42" i="6"/>
  <c r="AT40" i="6"/>
  <c r="AY104" i="6"/>
  <c r="X136" i="6"/>
  <c r="AW70" i="6"/>
  <c r="AY72" i="6"/>
  <c r="AP146" i="6"/>
  <c r="X145" i="6"/>
  <c r="V146" i="6"/>
  <c r="AN146" i="6"/>
  <c r="AT147" i="6"/>
  <c r="AV145" i="6"/>
  <c r="AO146" i="6"/>
  <c r="AQ146" i="6"/>
  <c r="AR147" i="6"/>
  <c r="AS147" i="6"/>
  <c r="AX145" i="6"/>
  <c r="AY145" i="6"/>
  <c r="AU147" i="6"/>
  <c r="V15" i="6"/>
  <c r="AP15" i="6"/>
  <c r="AQ95" i="6"/>
  <c r="W128" i="6"/>
  <c r="AO59" i="6"/>
  <c r="AS60" i="6"/>
  <c r="X58" i="6"/>
  <c r="V59" i="6"/>
  <c r="AN59" i="6"/>
  <c r="X90" i="6"/>
  <c r="AY58" i="6"/>
  <c r="AN91" i="6"/>
  <c r="AR108" i="6"/>
  <c r="AU60" i="6"/>
  <c r="V82" i="6"/>
  <c r="AY106" i="6"/>
  <c r="AW58" i="6"/>
  <c r="AW110" i="6"/>
  <c r="AP98" i="6"/>
  <c r="AQ59" i="6"/>
  <c r="W112" i="6"/>
  <c r="V98" i="6"/>
  <c r="AT60" i="6"/>
  <c r="AP59" i="6"/>
  <c r="AV126" i="6"/>
  <c r="AQ80" i="6"/>
  <c r="AP39" i="6"/>
  <c r="AP153" i="6"/>
  <c r="AU74" i="6"/>
  <c r="AQ105" i="6"/>
  <c r="AQ15" i="6"/>
  <c r="AV134" i="6"/>
  <c r="AQ39" i="6"/>
  <c r="V153" i="6"/>
  <c r="AS74" i="6"/>
  <c r="AU106" i="6"/>
  <c r="AW14" i="6"/>
  <c r="AX79" i="6"/>
  <c r="AW134" i="6"/>
  <c r="AV38" i="6"/>
  <c r="AR154" i="6"/>
  <c r="AQ73" i="6"/>
  <c r="AP105" i="6"/>
  <c r="AS16" i="6"/>
  <c r="AT154" i="6"/>
  <c r="AW79" i="6"/>
  <c r="AR136" i="6"/>
  <c r="AS40" i="6"/>
  <c r="AW152" i="6"/>
  <c r="AV72" i="6"/>
  <c r="AR106" i="6"/>
  <c r="AT16" i="6"/>
  <c r="AN80" i="6"/>
  <c r="V135" i="6"/>
  <c r="W40" i="6"/>
  <c r="AS154" i="6"/>
  <c r="AO105" i="6"/>
  <c r="AX14" i="6"/>
  <c r="AS81" i="6"/>
  <c r="AY134" i="6"/>
  <c r="AU40" i="6"/>
  <c r="AU154" i="6"/>
  <c r="AR74" i="6"/>
  <c r="AN105" i="6"/>
  <c r="AY14" i="6"/>
  <c r="V80" i="6"/>
  <c r="AQ135" i="6"/>
  <c r="AT74" i="6"/>
  <c r="X104" i="6"/>
  <c r="AY38" i="6"/>
  <c r="AW72" i="6"/>
  <c r="AR81" i="6"/>
  <c r="AO135" i="6"/>
  <c r="AW38" i="6"/>
  <c r="W154" i="6"/>
  <c r="AO73" i="6"/>
  <c r="AV104" i="6"/>
  <c r="AN15" i="6"/>
  <c r="AY79" i="6"/>
  <c r="AS136" i="6"/>
  <c r="AN39" i="6"/>
  <c r="AQ153" i="6"/>
  <c r="AX72" i="6"/>
  <c r="AT106" i="6"/>
  <c r="AO15" i="6"/>
  <c r="AU81" i="6"/>
  <c r="AU136" i="6"/>
  <c r="AX38" i="6"/>
  <c r="AY152" i="6"/>
  <c r="AN73" i="6"/>
  <c r="V105" i="6"/>
  <c r="AR16" i="6"/>
  <c r="AP73" i="6"/>
  <c r="W106" i="6"/>
  <c r="AV14" i="6"/>
  <c r="AO80" i="6"/>
  <c r="W136" i="6"/>
  <c r="V39" i="6"/>
  <c r="AV152" i="6"/>
  <c r="V73" i="6"/>
  <c r="AW104" i="6"/>
  <c r="AU16" i="6"/>
  <c r="AX152" i="6"/>
  <c r="W81" i="6"/>
  <c r="AX134" i="6"/>
  <c r="AR40" i="6"/>
  <c r="AN153" i="6"/>
  <c r="X72" i="6"/>
  <c r="AX104" i="6"/>
  <c r="X14" i="6"/>
  <c r="X38" i="6"/>
  <c r="AT112" i="6"/>
  <c r="W225" i="6"/>
  <c r="AY194" i="6"/>
  <c r="AS83" i="6"/>
  <c r="AQ98" i="6"/>
  <c r="AY178" i="6"/>
  <c r="X126" i="6"/>
  <c r="AV106" i="6"/>
  <c r="AW90" i="6"/>
  <c r="AR112" i="6"/>
  <c r="AS225" i="6"/>
  <c r="AT196" i="6"/>
  <c r="AT83" i="6"/>
  <c r="AW97" i="6"/>
  <c r="AO179" i="6"/>
  <c r="AO127" i="6"/>
  <c r="AU108" i="6"/>
  <c r="AY90" i="6"/>
  <c r="AU112" i="6"/>
  <c r="AT225" i="6"/>
  <c r="V195" i="6"/>
  <c r="AQ82" i="6"/>
  <c r="AV97" i="6"/>
  <c r="AR180" i="6"/>
  <c r="AR128" i="6"/>
  <c r="AP107" i="6"/>
  <c r="AQ91" i="6"/>
  <c r="X110" i="6"/>
  <c r="AX223" i="6"/>
  <c r="AP195" i="6"/>
  <c r="AX81" i="6"/>
  <c r="AT99" i="6"/>
  <c r="W180" i="6"/>
  <c r="AY126" i="6"/>
  <c r="AN107" i="6"/>
  <c r="V91" i="6"/>
  <c r="AO111" i="6"/>
  <c r="AW223" i="6"/>
  <c r="AU196" i="6"/>
  <c r="AR83" i="6"/>
  <c r="AO98" i="6"/>
  <c r="AV178" i="6"/>
  <c r="AQ127" i="6"/>
  <c r="AW106" i="6"/>
  <c r="AR92" i="6"/>
  <c r="AN111" i="6"/>
  <c r="AO224" i="6"/>
  <c r="AW194" i="6"/>
  <c r="AW81" i="6"/>
  <c r="AN98" i="6"/>
  <c r="AN179" i="6"/>
  <c r="AW126" i="6"/>
  <c r="W108" i="6"/>
  <c r="W92" i="6"/>
  <c r="AP66" i="6"/>
  <c r="AW74" i="6"/>
  <c r="W148" i="6"/>
  <c r="AX110" i="6"/>
  <c r="AV223" i="6"/>
  <c r="AO195" i="6"/>
  <c r="AO82" i="6"/>
  <c r="AU99" i="6"/>
  <c r="AS180" i="6"/>
  <c r="AS128" i="6"/>
  <c r="AX106" i="6"/>
  <c r="AP91" i="6"/>
  <c r="AW68" i="6"/>
  <c r="AS92" i="6"/>
  <c r="AV110" i="6"/>
  <c r="AN224" i="6"/>
  <c r="AX194" i="6"/>
  <c r="W83" i="6"/>
  <c r="AY97" i="6"/>
  <c r="AP179" i="6"/>
  <c r="X216" i="6"/>
  <c r="AU128" i="6"/>
  <c r="X106" i="6"/>
  <c r="AX90" i="6"/>
  <c r="AQ111" i="6"/>
  <c r="AU225" i="6"/>
  <c r="AQ195" i="6"/>
  <c r="AY81" i="6"/>
  <c r="AS99" i="6"/>
  <c r="AU180" i="6"/>
  <c r="AT128" i="6"/>
  <c r="AS108" i="6"/>
  <c r="AO91" i="6"/>
  <c r="V111" i="6"/>
  <c r="AT193" i="6"/>
  <c r="V224" i="6"/>
  <c r="AS196" i="6"/>
  <c r="AU83" i="6"/>
  <c r="W99" i="6"/>
  <c r="AX178" i="6"/>
  <c r="AT108" i="6"/>
  <c r="AS112" i="6"/>
  <c r="AR225" i="6"/>
  <c r="X194" i="6"/>
  <c r="AN82" i="6"/>
  <c r="AX97" i="6"/>
  <c r="AT180" i="6"/>
  <c r="V127" i="6"/>
  <c r="V107" i="6"/>
  <c r="AT92" i="6"/>
  <c r="AY223" i="6"/>
  <c r="AQ179" i="6"/>
  <c r="AY110" i="6"/>
  <c r="AV81" i="6"/>
  <c r="AR99" i="6"/>
  <c r="X178" i="6"/>
  <c r="AP127" i="6"/>
  <c r="AQ107" i="6"/>
  <c r="AU92" i="6"/>
  <c r="AP82" i="6"/>
  <c r="AU96" i="6"/>
  <c r="AW191" i="6"/>
  <c r="AY65" i="6"/>
  <c r="AP147" i="6"/>
  <c r="AN69" i="6"/>
  <c r="W218" i="6"/>
  <c r="W76" i="6"/>
  <c r="AR96" i="6"/>
  <c r="AQ192" i="6"/>
  <c r="AQ66" i="6"/>
  <c r="AR148" i="6"/>
  <c r="V69" i="6"/>
  <c r="AW216" i="6"/>
  <c r="AV40" i="6"/>
  <c r="AS96" i="6"/>
  <c r="W193" i="6"/>
  <c r="AT67" i="6"/>
  <c r="AY146" i="6"/>
  <c r="X68" i="6"/>
  <c r="AQ217" i="6"/>
  <c r="AQ75" i="6"/>
  <c r="AY94" i="6"/>
  <c r="AS193" i="6"/>
  <c r="AW65" i="6"/>
  <c r="AN147" i="6"/>
  <c r="AO217" i="6"/>
  <c r="AO75" i="6"/>
  <c r="AP95" i="6"/>
  <c r="V66" i="6"/>
  <c r="AW146" i="6"/>
  <c r="AP69" i="6"/>
  <c r="AV216" i="6"/>
  <c r="AX74" i="6"/>
  <c r="X94" i="6"/>
  <c r="AU193" i="6"/>
  <c r="X65" i="6"/>
  <c r="AO147" i="6"/>
  <c r="AU70" i="6"/>
  <c r="AR218" i="6"/>
  <c r="AP75" i="6"/>
  <c r="W96" i="6"/>
  <c r="AN192" i="6"/>
  <c r="W67" i="6"/>
  <c r="AO69" i="6"/>
  <c r="AX216" i="6"/>
  <c r="AR76" i="6"/>
  <c r="AW94" i="6"/>
  <c r="AO192" i="6"/>
  <c r="AX146" i="6"/>
  <c r="W70" i="6"/>
  <c r="V217" i="6"/>
  <c r="AW170" i="6"/>
  <c r="AY74" i="6"/>
  <c r="AT96" i="6"/>
  <c r="V192" i="6"/>
  <c r="AV65" i="6"/>
  <c r="AQ147" i="6"/>
  <c r="AT70" i="6"/>
  <c r="AN217" i="6"/>
  <c r="AV74" i="6"/>
  <c r="AO95" i="6"/>
  <c r="AP192" i="6"/>
  <c r="AR67" i="6"/>
  <c r="V147" i="6"/>
  <c r="AY68" i="6"/>
  <c r="AU218" i="6"/>
  <c r="AU76" i="6"/>
  <c r="AV191" i="6"/>
  <c r="AX65" i="6"/>
  <c r="AU148" i="6"/>
  <c r="AS70" i="6"/>
  <c r="X74" i="6"/>
  <c r="V95" i="6"/>
  <c r="AR193" i="6"/>
  <c r="AO66" i="6"/>
  <c r="X146" i="6"/>
  <c r="AX68" i="6"/>
  <c r="AY216" i="6"/>
  <c r="AS76" i="6"/>
  <c r="AX94" i="6"/>
  <c r="AX191" i="6"/>
  <c r="AN66" i="6"/>
  <c r="AT148" i="6"/>
  <c r="AV68" i="6"/>
  <c r="AP217" i="6"/>
  <c r="AN75" i="6"/>
  <c r="AV94" i="6"/>
  <c r="AY191" i="6"/>
  <c r="AS67" i="6"/>
  <c r="AS148" i="6"/>
  <c r="AQ69" i="6"/>
  <c r="AS218" i="6"/>
  <c r="AT76" i="6"/>
  <c r="V23" i="6"/>
  <c r="X222" i="6"/>
  <c r="AT211" i="6"/>
  <c r="AP199" i="6"/>
  <c r="AQ27" i="6"/>
  <c r="AY22" i="6"/>
  <c r="AO223" i="6"/>
  <c r="AR211" i="6"/>
  <c r="AR90" i="6"/>
  <c r="AQ199" i="6"/>
  <c r="V27" i="6"/>
  <c r="W224" i="6"/>
  <c r="AQ210" i="6"/>
  <c r="AQ89" i="6"/>
  <c r="AY198" i="6"/>
  <c r="AN27" i="6"/>
  <c r="AR24" i="6"/>
  <c r="AV222" i="6"/>
  <c r="AV209" i="6"/>
  <c r="AU90" i="6"/>
  <c r="AX198" i="6"/>
  <c r="AY26" i="6"/>
  <c r="W24" i="6"/>
  <c r="AS211" i="6"/>
  <c r="AO199" i="6"/>
  <c r="AW26" i="6"/>
  <c r="AX22" i="6"/>
  <c r="AT224" i="6"/>
  <c r="W211" i="6"/>
  <c r="AV22" i="6"/>
  <c r="AN223" i="6"/>
  <c r="AU211" i="6"/>
  <c r="AP47" i="6"/>
  <c r="V199" i="6"/>
  <c r="AN23" i="6"/>
  <c r="AW222" i="6"/>
  <c r="AN47" i="6"/>
  <c r="AS200" i="6"/>
  <c r="V25" i="6"/>
  <c r="W28" i="6"/>
  <c r="AP23" i="6"/>
  <c r="AY222" i="6"/>
  <c r="AP210" i="6"/>
  <c r="AX46" i="6"/>
  <c r="X198" i="6"/>
  <c r="AN25" i="6"/>
  <c r="AR28" i="6"/>
  <c r="AU24" i="6"/>
  <c r="AR224" i="6"/>
  <c r="V210" i="6"/>
  <c r="AV46" i="6"/>
  <c r="AR200" i="6"/>
  <c r="AP25" i="6"/>
  <c r="AU28" i="6"/>
  <c r="AO23" i="6"/>
  <c r="AX222" i="6"/>
  <c r="AX209" i="6"/>
  <c r="AV198" i="6"/>
  <c r="AT28" i="6"/>
  <c r="X22" i="6"/>
  <c r="V223" i="6"/>
  <c r="AY209" i="6"/>
  <c r="AN199" i="6"/>
  <c r="AX56" i="6"/>
  <c r="AO27" i="6"/>
  <c r="AS24" i="6"/>
  <c r="AQ223" i="6"/>
  <c r="AO210" i="6"/>
  <c r="AT200" i="6"/>
  <c r="AV56" i="6"/>
  <c r="AV26" i="6"/>
  <c r="AQ23" i="6"/>
  <c r="AS224" i="6"/>
  <c r="X209" i="6"/>
  <c r="AR58" i="6"/>
  <c r="AS28" i="6"/>
  <c r="AO143" i="6"/>
  <c r="AX113" i="6"/>
  <c r="AU131" i="6"/>
  <c r="AV129" i="6"/>
  <c r="W163" i="6"/>
  <c r="AT195" i="6"/>
  <c r="AW122" i="6"/>
  <c r="AU195" i="6"/>
  <c r="AX138" i="6"/>
  <c r="AY241" i="6"/>
  <c r="AT179" i="6"/>
  <c r="W192" i="6"/>
  <c r="AV166" i="6"/>
  <c r="AV170" i="6"/>
  <c r="AR32" i="6"/>
  <c r="W42" i="6"/>
  <c r="AN11" i="6"/>
  <c r="AO242" i="6"/>
  <c r="W179" i="6"/>
  <c r="AU192" i="6"/>
  <c r="V167" i="6"/>
  <c r="AY170" i="6"/>
  <c r="AW30" i="6"/>
  <c r="V41" i="6"/>
  <c r="AU12" i="6"/>
  <c r="AU243" i="6"/>
  <c r="X177" i="6"/>
  <c r="AW190" i="6"/>
  <c r="AQ167" i="6"/>
  <c r="V171" i="6"/>
  <c r="X30" i="6"/>
  <c r="AX40" i="6"/>
  <c r="W12" i="6"/>
  <c r="AQ242" i="6"/>
  <c r="X190" i="6"/>
  <c r="AN167" i="6"/>
  <c r="AN171" i="6"/>
  <c r="AR42" i="6"/>
  <c r="AY10" i="6"/>
  <c r="AT243" i="6"/>
  <c r="AU179" i="6"/>
  <c r="AO191" i="6"/>
  <c r="AS168" i="6"/>
  <c r="W32" i="6"/>
  <c r="AP41" i="6"/>
  <c r="AV10" i="6"/>
  <c r="AS243" i="6"/>
  <c r="AQ178" i="6"/>
  <c r="AQ191" i="6"/>
  <c r="AO171" i="6"/>
  <c r="AT42" i="6"/>
  <c r="AS179" i="6"/>
  <c r="AP191" i="6"/>
  <c r="AT168" i="6"/>
  <c r="AS172" i="6"/>
  <c r="AY30" i="6"/>
  <c r="AN41" i="6"/>
  <c r="AW10" i="6"/>
  <c r="AP242" i="6"/>
  <c r="AV177" i="6"/>
  <c r="AN191" i="6"/>
  <c r="X166" i="6"/>
  <c r="AX170" i="6"/>
  <c r="AQ31" i="6"/>
  <c r="AW40" i="6"/>
  <c r="AX10" i="6"/>
  <c r="AX241" i="6"/>
  <c r="AR179" i="6"/>
  <c r="V191" i="6"/>
  <c r="AP167" i="6"/>
  <c r="AR172" i="6"/>
  <c r="AP31" i="6"/>
  <c r="AS42" i="6"/>
  <c r="V11" i="6"/>
  <c r="AV241" i="6"/>
  <c r="AY177" i="6"/>
  <c r="AY190" i="6"/>
  <c r="AT172" i="6"/>
  <c r="AO31" i="6"/>
  <c r="AO41" i="6"/>
  <c r="AS12" i="6"/>
  <c r="V242" i="6"/>
  <c r="AW177" i="6"/>
  <c r="AX190" i="6"/>
  <c r="W168" i="6"/>
  <c r="AP171" i="6"/>
  <c r="V31" i="6"/>
  <c r="X40" i="6"/>
  <c r="AR12" i="6"/>
  <c r="X241" i="6"/>
  <c r="AO178" i="6"/>
  <c r="AV190" i="6"/>
  <c r="AU168" i="6"/>
  <c r="AQ171" i="6"/>
  <c r="AV30" i="6"/>
  <c r="AY40" i="6"/>
  <c r="AT12" i="6"/>
  <c r="AW241" i="6"/>
  <c r="AP178" i="6"/>
  <c r="AR168" i="6"/>
  <c r="AU172" i="6"/>
  <c r="AN31" i="6"/>
  <c r="AQ41" i="6"/>
  <c r="AO11" i="6"/>
  <c r="AN242" i="6"/>
  <c r="AX177" i="6"/>
  <c r="AT192" i="6"/>
  <c r="AX166" i="6"/>
  <c r="W172" i="6"/>
  <c r="AU32" i="6"/>
  <c r="AV142" i="6"/>
  <c r="AX122" i="6"/>
  <c r="AT115" i="6"/>
  <c r="W131" i="6"/>
  <c r="AY161" i="6"/>
  <c r="AV193" i="6"/>
  <c r="AY88" i="6"/>
  <c r="AP143" i="6"/>
  <c r="AT26" i="6"/>
  <c r="AP57" i="6"/>
  <c r="AP139" i="6"/>
  <c r="AU124" i="6"/>
  <c r="AO114" i="6"/>
  <c r="AO130" i="6"/>
  <c r="X161" i="6"/>
  <c r="V194" i="6"/>
  <c r="AO89" i="6"/>
  <c r="AW142" i="6"/>
  <c r="AS26" i="6"/>
  <c r="AW56" i="6"/>
  <c r="AR124" i="6"/>
  <c r="AV113" i="6"/>
  <c r="AN130" i="6"/>
  <c r="AN162" i="6"/>
  <c r="AX193" i="6"/>
  <c r="AY142" i="6"/>
  <c r="X138" i="6"/>
  <c r="AY122" i="6"/>
  <c r="AQ114" i="6"/>
  <c r="AR131" i="6"/>
  <c r="AQ162" i="6"/>
  <c r="AP194" i="6"/>
  <c r="AN89" i="6"/>
  <c r="AY24" i="6"/>
  <c r="AO57" i="6"/>
  <c r="AS140" i="6"/>
  <c r="AS124" i="6"/>
  <c r="W115" i="6"/>
  <c r="X129" i="6"/>
  <c r="AT163" i="6"/>
  <c r="AW193" i="6"/>
  <c r="AX88" i="6"/>
  <c r="AR144" i="6"/>
  <c r="AX24" i="6"/>
  <c r="W58" i="6"/>
  <c r="AS160" i="6"/>
  <c r="AT140" i="6"/>
  <c r="AQ123" i="6"/>
  <c r="X113" i="6"/>
  <c r="AY129" i="6"/>
  <c r="AO162" i="6"/>
  <c r="AO194" i="6"/>
  <c r="AP89" i="6"/>
  <c r="AT144" i="6"/>
  <c r="AR26" i="6"/>
  <c r="AR160" i="6"/>
  <c r="AQ139" i="6"/>
  <c r="W124" i="6"/>
  <c r="AN114" i="6"/>
  <c r="AP130" i="6"/>
  <c r="AU163" i="6"/>
  <c r="X193" i="6"/>
  <c r="AW88" i="6"/>
  <c r="AU144" i="6"/>
  <c r="AQ25" i="6"/>
  <c r="AU58" i="6"/>
  <c r="AU140" i="6"/>
  <c r="X122" i="6"/>
  <c r="V114" i="6"/>
  <c r="AQ130" i="6"/>
  <c r="AW161" i="6"/>
  <c r="AN194" i="6"/>
  <c r="AT90" i="6"/>
  <c r="V143" i="6"/>
  <c r="AS58" i="6"/>
  <c r="AW138" i="6"/>
  <c r="AR163" i="6"/>
  <c r="AW113" i="6"/>
  <c r="AX129" i="6"/>
  <c r="AS163" i="6"/>
  <c r="AS90" i="6"/>
  <c r="AX142" i="6"/>
  <c r="AV24" i="6"/>
  <c r="AT58" i="6"/>
  <c r="V139" i="6"/>
  <c r="AO123" i="6"/>
  <c r="AP114" i="6"/>
  <c r="AS131" i="6"/>
  <c r="AP162" i="6"/>
  <c r="AY193" i="6"/>
  <c r="AV88" i="6"/>
  <c r="AQ143" i="6"/>
  <c r="X24" i="6"/>
  <c r="AY56" i="6"/>
  <c r="AR140" i="6"/>
  <c r="V123" i="6"/>
  <c r="AU115" i="6"/>
  <c r="AT131" i="6"/>
  <c r="AR195" i="6"/>
  <c r="V89" i="6"/>
  <c r="AS144" i="6"/>
  <c r="AU26" i="6"/>
  <c r="AQ57" i="6"/>
  <c r="AV138" i="6"/>
  <c r="AT124" i="6"/>
  <c r="AS115" i="6"/>
  <c r="V130" i="6"/>
  <c r="V162" i="6"/>
  <c r="AQ194" i="6"/>
  <c r="X142" i="6"/>
  <c r="AW24" i="6"/>
  <c r="V57" i="6"/>
  <c r="AY138" i="6"/>
  <c r="AP123" i="6"/>
  <c r="AR115" i="6"/>
  <c r="AX161" i="6"/>
  <c r="W195" i="6"/>
  <c r="X88" i="6"/>
  <c r="W144" i="6"/>
  <c r="W26" i="6"/>
  <c r="AN57" i="6"/>
  <c r="AO139" i="6"/>
  <c r="AV122" i="6"/>
  <c r="AQ169" i="6"/>
  <c r="X70" i="6"/>
  <c r="AX200" i="6"/>
  <c r="AP137" i="6"/>
  <c r="AP169" i="6"/>
  <c r="AQ71" i="6"/>
  <c r="AT202" i="6"/>
  <c r="AV136" i="6"/>
  <c r="AT170" i="6"/>
  <c r="AT72" i="6"/>
  <c r="AU202" i="6"/>
  <c r="AU138" i="6"/>
  <c r="AO169" i="6"/>
  <c r="AP71" i="6"/>
  <c r="W202" i="6"/>
  <c r="AY136" i="6"/>
  <c r="AS170" i="6"/>
  <c r="V71" i="6"/>
  <c r="AT138" i="6"/>
  <c r="W170" i="6"/>
  <c r="AU72" i="6"/>
  <c r="AY200" i="6"/>
  <c r="AQ137" i="6"/>
  <c r="AU170" i="6"/>
  <c r="AO71" i="6"/>
  <c r="X200" i="6"/>
  <c r="AX136" i="6"/>
  <c r="AW168" i="6"/>
  <c r="W72" i="6"/>
  <c r="AS202" i="6"/>
  <c r="AO137" i="6"/>
  <c r="AR170" i="6"/>
  <c r="AS72" i="6"/>
  <c r="V201" i="6"/>
  <c r="AW136" i="6"/>
  <c r="AX168" i="6"/>
  <c r="AV70" i="6"/>
  <c r="AW200" i="6"/>
  <c r="AX70" i="6"/>
  <c r="AN201" i="6"/>
  <c r="AR138" i="6"/>
  <c r="X168" i="6"/>
  <c r="AR72" i="6"/>
  <c r="AO201" i="6"/>
  <c r="AN137" i="6"/>
  <c r="V169" i="6"/>
  <c r="AP201" i="6"/>
  <c r="V137" i="6"/>
  <c r="AN169" i="6"/>
  <c r="AY70" i="6"/>
  <c r="AQ201" i="6"/>
  <c r="AS138" i="6"/>
  <c r="AO96" i="6"/>
  <c r="W248" i="6"/>
  <c r="W35" i="6"/>
  <c r="AV8" i="6"/>
  <c r="X158" i="6"/>
  <c r="AP9" i="6"/>
  <c r="X95" i="6"/>
  <c r="AO247" i="6"/>
  <c r="AS35" i="6"/>
  <c r="AU64" i="6"/>
  <c r="AU160" i="6"/>
  <c r="AR64" i="6"/>
  <c r="AQ96" i="6"/>
  <c r="AV246" i="6"/>
  <c r="AR35" i="6"/>
  <c r="AO63" i="6"/>
  <c r="X8" i="6"/>
  <c r="AX158" i="6"/>
  <c r="AX95" i="6"/>
  <c r="AU248" i="6"/>
  <c r="AV62" i="6"/>
  <c r="AO9" i="6"/>
  <c r="AN159" i="6"/>
  <c r="AV95" i="6"/>
  <c r="AR248" i="6"/>
  <c r="AQ34" i="6"/>
  <c r="AW62" i="6"/>
  <c r="AW8" i="6"/>
  <c r="AW158" i="6"/>
  <c r="AU97" i="6"/>
  <c r="AT248" i="6"/>
  <c r="AX33" i="6"/>
  <c r="AT64" i="6"/>
  <c r="AX8" i="6"/>
  <c r="AP96" i="6"/>
  <c r="AP247" i="6"/>
  <c r="AV33" i="6"/>
  <c r="V63" i="6"/>
  <c r="AU10" i="6"/>
  <c r="W160" i="6"/>
  <c r="AW95" i="6"/>
  <c r="AN247" i="6"/>
  <c r="AP34" i="6"/>
  <c r="W64" i="6"/>
  <c r="AR10" i="6"/>
  <c r="AP159" i="6"/>
  <c r="W97" i="6"/>
  <c r="AQ247" i="6"/>
  <c r="X33" i="6"/>
  <c r="X62" i="6"/>
  <c r="V9" i="6"/>
  <c r="AT160" i="6"/>
  <c r="AY95" i="6"/>
  <c r="X246" i="6"/>
  <c r="AN34" i="6"/>
  <c r="AP63" i="6"/>
  <c r="AY8" i="6"/>
  <c r="AQ159" i="6"/>
  <c r="AT97" i="6"/>
  <c r="V247" i="6"/>
  <c r="V34" i="6"/>
  <c r="AN63" i="6"/>
  <c r="W10" i="6"/>
  <c r="V159" i="6"/>
  <c r="V96" i="6"/>
  <c r="AX246" i="6"/>
  <c r="AY33" i="6"/>
  <c r="AY62" i="6"/>
  <c r="AS10" i="6"/>
  <c r="AV158" i="6"/>
  <c r="AW246" i="6"/>
  <c r="AW33" i="6"/>
  <c r="AX62" i="6"/>
  <c r="AN9" i="6"/>
  <c r="AN96" i="6"/>
  <c r="AO34" i="6"/>
  <c r="AQ63" i="6"/>
  <c r="AT10" i="6"/>
  <c r="AO159" i="6"/>
  <c r="AO79" i="6"/>
  <c r="AV20" i="6"/>
  <c r="AP128" i="6"/>
  <c r="AS129" i="6"/>
  <c r="AY120" i="6"/>
  <c r="AR80" i="6"/>
  <c r="AX127" i="6"/>
  <c r="AO121" i="6"/>
  <c r="AV78" i="6"/>
  <c r="AR22" i="6"/>
  <c r="AR129" i="6"/>
  <c r="AQ121" i="6"/>
  <c r="V79" i="6"/>
  <c r="AT22" i="6"/>
  <c r="AV127" i="6"/>
  <c r="AR122" i="6"/>
  <c r="AQ79" i="6"/>
  <c r="V21" i="6"/>
  <c r="X127" i="6"/>
  <c r="AN121" i="6"/>
  <c r="AW78" i="6"/>
  <c r="X20" i="6"/>
  <c r="AU129" i="6"/>
  <c r="AW120" i="6"/>
  <c r="AS80" i="6"/>
  <c r="W22" i="6"/>
  <c r="W129" i="6"/>
  <c r="AS122" i="6"/>
  <c r="W80" i="6"/>
  <c r="AW20" i="6"/>
  <c r="AN128" i="6"/>
  <c r="AX120" i="6"/>
  <c r="AU80" i="6"/>
  <c r="AQ21" i="6"/>
  <c r="AY20" i="6"/>
  <c r="AT129" i="6"/>
  <c r="AV120" i="6"/>
  <c r="AT80" i="6"/>
  <c r="AN21" i="6"/>
  <c r="V128" i="6"/>
  <c r="W122" i="6"/>
  <c r="AU22" i="6"/>
  <c r="AY127" i="6"/>
  <c r="X120" i="6"/>
  <c r="AX78" i="6"/>
  <c r="AP21" i="6"/>
  <c r="AW127" i="6"/>
  <c r="AT122" i="6"/>
  <c r="AP79" i="6"/>
  <c r="AO21" i="6"/>
  <c r="AO128" i="6"/>
  <c r="AU122" i="6"/>
  <c r="X78" i="6"/>
  <c r="AX20" i="6"/>
  <c r="B276" i="4"/>
  <c r="AP6" i="6"/>
  <c r="AS7" i="6"/>
  <c r="AX5" i="6"/>
  <c r="V6" i="6"/>
  <c r="W7" i="6"/>
  <c r="AR7" i="6"/>
  <c r="AO6" i="6"/>
  <c r="AU7" i="6"/>
  <c r="X5" i="6"/>
  <c r="AW5" i="6"/>
  <c r="AY5" i="6"/>
  <c r="AV5" i="6"/>
  <c r="AN6" i="6"/>
  <c r="AQ6" i="6"/>
  <c r="AT7" i="6"/>
  <c r="AN253" i="6"/>
  <c r="X252" i="6"/>
  <c r="AY252" i="6"/>
  <c r="W254" i="6"/>
  <c r="AO253" i="6"/>
  <c r="AU254" i="6"/>
  <c r="AR254" i="6"/>
  <c r="AP253" i="6"/>
  <c r="AQ253" i="6"/>
  <c r="AW252" i="6"/>
  <c r="AT254" i="6"/>
  <c r="V253" i="6"/>
  <c r="AS254" i="6"/>
  <c r="AV252" i="6"/>
  <c r="AX252" i="6"/>
  <c r="AU105" i="6"/>
  <c r="AQ104" i="6"/>
  <c r="AX103" i="6"/>
  <c r="X103" i="6"/>
  <c r="AV103" i="6"/>
  <c r="AP104" i="6"/>
  <c r="AO104" i="6"/>
  <c r="AW103" i="6"/>
  <c r="W105" i="6"/>
  <c r="AN104" i="6"/>
  <c r="AY103" i="6"/>
  <c r="AR105" i="6"/>
  <c r="AS105" i="6"/>
  <c r="V104" i="6"/>
  <c r="AT105" i="6"/>
  <c r="AQ188" i="6"/>
  <c r="AW187" i="6"/>
  <c r="W189" i="6"/>
  <c r="AO188" i="6"/>
  <c r="V188" i="6"/>
  <c r="AY187" i="6"/>
  <c r="AU189" i="6"/>
  <c r="AT189" i="6"/>
  <c r="AX187" i="6"/>
  <c r="AP188" i="6"/>
  <c r="AR189" i="6"/>
  <c r="AN188" i="6"/>
  <c r="X187" i="6"/>
  <c r="AV187" i="6"/>
  <c r="AS189" i="6"/>
  <c r="AT208" i="6"/>
  <c r="X206" i="6"/>
  <c r="V207" i="6"/>
  <c r="AR208" i="6"/>
  <c r="AQ207" i="6"/>
  <c r="AN207" i="6"/>
  <c r="AP207" i="6"/>
  <c r="AO207" i="6"/>
  <c r="W208" i="6"/>
  <c r="AX206" i="6"/>
  <c r="AV206" i="6"/>
  <c r="AW206" i="6"/>
  <c r="AU208" i="6"/>
  <c r="AS208" i="6"/>
  <c r="AY206" i="6"/>
  <c r="AW238" i="6"/>
  <c r="AY238" i="6"/>
  <c r="X238" i="6"/>
  <c r="AV238" i="6"/>
  <c r="AT240" i="6"/>
  <c r="AX238" i="6"/>
  <c r="AQ239" i="6"/>
  <c r="W240" i="6"/>
  <c r="V239" i="6"/>
  <c r="AS240" i="6"/>
  <c r="AO239" i="6"/>
  <c r="AP239" i="6"/>
  <c r="AR240" i="6"/>
  <c r="AN239" i="6"/>
  <c r="AU240" i="6"/>
  <c r="AY83" i="6"/>
  <c r="W85" i="6"/>
  <c r="AR85" i="6"/>
  <c r="AO84" i="6"/>
  <c r="AQ84" i="6"/>
  <c r="V84" i="6"/>
  <c r="AV83" i="6"/>
  <c r="AN84" i="6"/>
  <c r="AX83" i="6"/>
  <c r="AW83" i="6"/>
  <c r="AP84" i="6"/>
  <c r="AU85" i="6"/>
  <c r="X83" i="6"/>
  <c r="AS85" i="6"/>
  <c r="AT85" i="6"/>
  <c r="AX143" i="6"/>
  <c r="W145" i="6"/>
  <c r="AY143" i="6"/>
  <c r="AR145" i="6"/>
  <c r="AO144" i="6"/>
  <c r="AW143" i="6"/>
  <c r="X143" i="6"/>
  <c r="AV143" i="6"/>
  <c r="V144" i="6"/>
  <c r="AS145" i="6"/>
  <c r="AP144" i="6"/>
  <c r="AU145" i="6"/>
  <c r="AT145" i="6"/>
  <c r="AN144" i="6"/>
  <c r="AQ144" i="6"/>
  <c r="AP133" i="6"/>
  <c r="AT134" i="6"/>
  <c r="V133" i="6"/>
  <c r="AU134" i="6"/>
  <c r="AN133" i="6"/>
  <c r="AY132" i="6"/>
  <c r="W134" i="6"/>
  <c r="AW132" i="6"/>
  <c r="AX132" i="6"/>
  <c r="AV132" i="6"/>
  <c r="AO133" i="6"/>
  <c r="AS134" i="6"/>
  <c r="AR134" i="6"/>
  <c r="AQ133" i="6"/>
  <c r="X132" i="6"/>
  <c r="AP198" i="6"/>
  <c r="AN198" i="6"/>
  <c r="W199" i="6"/>
  <c r="AR199" i="6"/>
  <c r="V198" i="6"/>
  <c r="AY197" i="6"/>
  <c r="AW197" i="6"/>
  <c r="AV197" i="6"/>
  <c r="X197" i="6"/>
  <c r="AX197" i="6"/>
  <c r="AS199" i="6"/>
  <c r="AQ198" i="6"/>
  <c r="AT199" i="6"/>
  <c r="AU199" i="6"/>
  <c r="AO198" i="6"/>
  <c r="AR217" i="6"/>
  <c r="W217" i="6"/>
  <c r="AY215" i="6"/>
  <c r="AP216" i="6"/>
  <c r="AN216" i="6"/>
  <c r="AO216" i="6"/>
  <c r="AT217" i="6"/>
  <c r="AV215" i="6"/>
  <c r="AQ216" i="6"/>
  <c r="AX215" i="6"/>
  <c r="AS217" i="6"/>
  <c r="AW215" i="6"/>
  <c r="X215" i="6"/>
  <c r="V216" i="6"/>
  <c r="AU217" i="6"/>
  <c r="AX204" i="6"/>
  <c r="AP205" i="6"/>
  <c r="AW204" i="6"/>
  <c r="W206" i="6"/>
  <c r="AN205" i="6"/>
  <c r="X204" i="6"/>
  <c r="AQ205" i="6"/>
  <c r="AT206" i="6"/>
  <c r="AO205" i="6"/>
  <c r="AR206" i="6"/>
  <c r="AS206" i="6"/>
  <c r="AV204" i="6"/>
  <c r="AU206" i="6"/>
  <c r="V205" i="6"/>
  <c r="AY204" i="6"/>
  <c r="AT244" i="6"/>
  <c r="AS244" i="6"/>
  <c r="V243" i="6"/>
  <c r="AP243" i="6"/>
  <c r="AO243" i="6"/>
  <c r="AQ243" i="6"/>
  <c r="AV242" i="6"/>
  <c r="AU244" i="6"/>
  <c r="W244" i="6"/>
  <c r="AW242" i="6"/>
  <c r="AN243" i="6"/>
  <c r="X242" i="6"/>
  <c r="AY242" i="6"/>
  <c r="AX242" i="6"/>
  <c r="AR244" i="6"/>
  <c r="AY21" i="6"/>
  <c r="AQ22" i="6"/>
  <c r="AO22" i="6"/>
  <c r="AX21" i="6"/>
  <c r="X21" i="6"/>
  <c r="W23" i="6"/>
  <c r="AV21" i="6"/>
  <c r="AU23" i="6"/>
  <c r="AW21" i="6"/>
  <c r="V22" i="6"/>
  <c r="AR23" i="6"/>
  <c r="AS23" i="6"/>
  <c r="AT23" i="6"/>
  <c r="AP22" i="6"/>
  <c r="AN22" i="6"/>
  <c r="AT121" i="6"/>
  <c r="W121" i="6"/>
  <c r="AP120" i="6"/>
  <c r="AX119" i="6"/>
  <c r="V120" i="6"/>
  <c r="AR121" i="6"/>
  <c r="AN120" i="6"/>
  <c r="AU121" i="6"/>
  <c r="AS121" i="6"/>
  <c r="X119" i="6"/>
  <c r="AO120" i="6"/>
  <c r="AW119" i="6"/>
  <c r="AV119" i="6"/>
  <c r="AY119" i="6"/>
  <c r="AQ120" i="6"/>
  <c r="AO74" i="6"/>
  <c r="AV73" i="6"/>
  <c r="AY73" i="6"/>
  <c r="AR75" i="6"/>
  <c r="AN74" i="6"/>
  <c r="W75" i="6"/>
  <c r="AQ74" i="6"/>
  <c r="V74" i="6"/>
  <c r="X73" i="6"/>
  <c r="AX73" i="6"/>
  <c r="AT75" i="6"/>
  <c r="AP74" i="6"/>
  <c r="AW73" i="6"/>
  <c r="AS75" i="6"/>
  <c r="AU75" i="6"/>
  <c r="AW235" i="6"/>
  <c r="AY235" i="6"/>
  <c r="AO236" i="6"/>
  <c r="X235" i="6"/>
  <c r="AV235" i="6"/>
  <c r="AX235" i="6"/>
  <c r="AR237" i="6"/>
  <c r="W237" i="6"/>
  <c r="V236" i="6"/>
  <c r="AQ236" i="6"/>
  <c r="AP236" i="6"/>
  <c r="AS237" i="6"/>
  <c r="AU237" i="6"/>
  <c r="AT237" i="6"/>
  <c r="AN236" i="6"/>
  <c r="AR214" i="6"/>
  <c r="AS214" i="6"/>
  <c r="W214" i="6"/>
  <c r="AN213" i="6"/>
  <c r="AY212" i="6"/>
  <c r="AQ213" i="6"/>
  <c r="AT214" i="6"/>
  <c r="V213" i="6"/>
  <c r="AX212" i="6"/>
  <c r="AU214" i="6"/>
  <c r="AV212" i="6"/>
  <c r="X212" i="6"/>
  <c r="AO213" i="6"/>
  <c r="AP213" i="6"/>
  <c r="AW212" i="6"/>
  <c r="AN227" i="6"/>
  <c r="AR228" i="6"/>
  <c r="AS228" i="6"/>
  <c r="W228" i="6"/>
  <c r="AU228" i="6"/>
  <c r="AP227" i="6"/>
  <c r="AV226" i="6"/>
  <c r="AY226" i="6"/>
  <c r="AW226" i="6"/>
  <c r="X226" i="6"/>
  <c r="AX226" i="6"/>
  <c r="AO227" i="6"/>
  <c r="AQ227" i="6"/>
  <c r="AT228" i="6"/>
  <c r="V227" i="6"/>
  <c r="AU143" i="6"/>
  <c r="AP142" i="6"/>
  <c r="AR143" i="6"/>
  <c r="AO142" i="6"/>
  <c r="AQ142" i="6"/>
  <c r="V142" i="6"/>
  <c r="AS143" i="6"/>
  <c r="AW141" i="6"/>
  <c r="AN142" i="6"/>
  <c r="W143" i="6"/>
  <c r="AT143" i="6"/>
  <c r="X141" i="6"/>
  <c r="AV141" i="6"/>
  <c r="AX141" i="6"/>
  <c r="AY141" i="6"/>
  <c r="AO149" i="6"/>
  <c r="AR150" i="6"/>
  <c r="W150" i="6"/>
  <c r="AW148" i="6"/>
  <c r="AV148" i="6"/>
  <c r="AP149" i="6"/>
  <c r="X148" i="6"/>
  <c r="AN149" i="6"/>
  <c r="AX148" i="6"/>
  <c r="AY148" i="6"/>
  <c r="AS150" i="6"/>
  <c r="V149" i="6"/>
  <c r="AQ149" i="6"/>
  <c r="AT150" i="6"/>
  <c r="AU150" i="6"/>
  <c r="AX234" i="6"/>
  <c r="AS236" i="6"/>
  <c r="AN235" i="6"/>
  <c r="AQ235" i="6"/>
  <c r="AO235" i="6"/>
  <c r="W236" i="6"/>
  <c r="X234" i="6"/>
  <c r="V235" i="6"/>
  <c r="AU236" i="6"/>
  <c r="AY234" i="6"/>
  <c r="AW234" i="6"/>
  <c r="AT236" i="6"/>
  <c r="AP235" i="6"/>
  <c r="AV234" i="6"/>
  <c r="AR236" i="6"/>
  <c r="W162" i="6"/>
  <c r="AO161" i="6"/>
  <c r="AT162" i="6"/>
  <c r="AX160" i="6"/>
  <c r="X160" i="6"/>
  <c r="AV160" i="6"/>
  <c r="AY160" i="6"/>
  <c r="AU162" i="6"/>
  <c r="AR162" i="6"/>
  <c r="AQ161" i="6"/>
  <c r="V161" i="6"/>
  <c r="AW160" i="6"/>
  <c r="AS162" i="6"/>
  <c r="AP161" i="6"/>
  <c r="AN161" i="6"/>
  <c r="AT198" i="6"/>
  <c r="AR198" i="6"/>
  <c r="AQ197" i="6"/>
  <c r="AN197" i="6"/>
  <c r="AX196" i="6"/>
  <c r="AP197" i="6"/>
  <c r="AW196" i="6"/>
  <c r="AU198" i="6"/>
  <c r="W198" i="6"/>
  <c r="AY196" i="6"/>
  <c r="V197" i="6"/>
  <c r="AO197" i="6"/>
  <c r="AS198" i="6"/>
  <c r="X196" i="6"/>
  <c r="AV196" i="6"/>
  <c r="AV214" i="6"/>
  <c r="AR216" i="6"/>
  <c r="AT216" i="6"/>
  <c r="AQ215" i="6"/>
  <c r="AS216" i="6"/>
  <c r="X214" i="6"/>
  <c r="AN215" i="6"/>
  <c r="AP215" i="6"/>
  <c r="AU216" i="6"/>
  <c r="AX214" i="6"/>
  <c r="V215" i="6"/>
  <c r="AO215" i="6"/>
  <c r="AW214" i="6"/>
  <c r="AY214" i="6"/>
  <c r="W216" i="6"/>
  <c r="AN259" i="6"/>
  <c r="AV258" i="6"/>
  <c r="X258" i="6"/>
  <c r="AP259" i="6"/>
  <c r="AQ259" i="6"/>
  <c r="AX258" i="6"/>
  <c r="AO259" i="6"/>
  <c r="V259" i="6"/>
  <c r="AW258" i="6"/>
  <c r="AY258" i="6"/>
  <c r="AW37" i="6"/>
  <c r="AN38" i="6"/>
  <c r="AV37" i="6"/>
  <c r="AX37" i="6"/>
  <c r="AY37" i="6"/>
  <c r="AQ38" i="6"/>
  <c r="AO38" i="6"/>
  <c r="AU39" i="6"/>
  <c r="AS39" i="6"/>
  <c r="W39" i="6"/>
  <c r="AP38" i="6"/>
  <c r="X37" i="6"/>
  <c r="AT39" i="6"/>
  <c r="V38" i="6"/>
  <c r="AR39" i="6"/>
  <c r="AS120" i="6"/>
  <c r="AR120" i="6"/>
  <c r="W120" i="6"/>
  <c r="V119" i="6"/>
  <c r="AP119" i="6"/>
  <c r="AT120" i="6"/>
  <c r="AY118" i="6"/>
  <c r="AV118" i="6"/>
  <c r="AW118" i="6"/>
  <c r="X118" i="6"/>
  <c r="AX118" i="6"/>
  <c r="AN119" i="6"/>
  <c r="AO119" i="6"/>
  <c r="AQ119" i="6"/>
  <c r="AU120" i="6"/>
  <c r="AS91" i="6"/>
  <c r="W91" i="6"/>
  <c r="AW89" i="6"/>
  <c r="X89" i="6"/>
  <c r="AR91" i="6"/>
  <c r="AY89" i="6"/>
  <c r="AT91" i="6"/>
  <c r="AO90" i="6"/>
  <c r="AV89" i="6"/>
  <c r="AU91" i="6"/>
  <c r="AQ90" i="6"/>
  <c r="AP90" i="6"/>
  <c r="V90" i="6"/>
  <c r="AN90" i="6"/>
  <c r="AX89" i="6"/>
  <c r="AY157" i="6"/>
  <c r="AP158" i="6"/>
  <c r="AR159" i="6"/>
  <c r="V158" i="6"/>
  <c r="X157" i="6"/>
  <c r="AN158" i="6"/>
  <c r="AU159" i="6"/>
  <c r="W159" i="6"/>
  <c r="AQ158" i="6"/>
  <c r="AV157" i="6"/>
  <c r="AT159" i="6"/>
  <c r="AO158" i="6"/>
  <c r="AX157" i="6"/>
  <c r="AS159" i="6"/>
  <c r="AW157" i="6"/>
  <c r="AS149" i="6"/>
  <c r="AW147" i="6"/>
  <c r="AV147" i="6"/>
  <c r="AN148" i="6"/>
  <c r="AX147" i="6"/>
  <c r="AT149" i="6"/>
  <c r="V148" i="6"/>
  <c r="AR149" i="6"/>
  <c r="AO148" i="6"/>
  <c r="W149" i="6"/>
  <c r="AP148" i="6"/>
  <c r="X147" i="6"/>
  <c r="AY147" i="6"/>
  <c r="AQ148" i="6"/>
  <c r="AU149" i="6"/>
  <c r="AX156" i="6"/>
  <c r="AW156" i="6"/>
  <c r="AQ157" i="6"/>
  <c r="W158" i="6"/>
  <c r="AV156" i="6"/>
  <c r="V157" i="6"/>
  <c r="AY156" i="6"/>
  <c r="AR158" i="6"/>
  <c r="AN157" i="6"/>
  <c r="AT158" i="6"/>
  <c r="AS158" i="6"/>
  <c r="AP157" i="6"/>
  <c r="X156" i="6"/>
  <c r="AU158" i="6"/>
  <c r="AO157" i="6"/>
  <c r="AV159" i="6"/>
  <c r="V160" i="6"/>
  <c r="AS161" i="6"/>
  <c r="AY159" i="6"/>
  <c r="X159" i="6"/>
  <c r="AP160" i="6"/>
  <c r="AQ160" i="6"/>
  <c r="AN160" i="6"/>
  <c r="AX159" i="6"/>
  <c r="W161" i="6"/>
  <c r="AO160" i="6"/>
  <c r="AT161" i="6"/>
  <c r="AR161" i="6"/>
  <c r="AU161" i="6"/>
  <c r="AW159" i="6"/>
  <c r="AO196" i="6"/>
  <c r="AY195" i="6"/>
  <c r="AS197" i="6"/>
  <c r="AX195" i="6"/>
  <c r="AU197" i="6"/>
  <c r="AW195" i="6"/>
  <c r="X195" i="6"/>
  <c r="AR197" i="6"/>
  <c r="AP196" i="6"/>
  <c r="W197" i="6"/>
  <c r="AQ196" i="6"/>
  <c r="AT197" i="6"/>
  <c r="V196" i="6"/>
  <c r="AV195" i="6"/>
  <c r="AN196" i="6"/>
  <c r="V68" i="6"/>
  <c r="AP68" i="6"/>
  <c r="W69" i="6"/>
  <c r="AO68" i="6"/>
  <c r="AR69" i="6"/>
  <c r="AV67" i="6"/>
  <c r="AN68" i="6"/>
  <c r="AX67" i="6"/>
  <c r="AY67" i="6"/>
  <c r="X67" i="6"/>
  <c r="AU69" i="6"/>
  <c r="AW67" i="6"/>
  <c r="AS69" i="6"/>
  <c r="AQ68" i="6"/>
  <c r="AT69" i="6"/>
  <c r="W6" i="6"/>
  <c r="AT6" i="6"/>
  <c r="AP5" i="6"/>
  <c r="AS6" i="6"/>
  <c r="AO5" i="6"/>
  <c r="V5" i="6"/>
  <c r="AQ5" i="6"/>
  <c r="AU6" i="6"/>
  <c r="AR6" i="6"/>
  <c r="AN5" i="6"/>
  <c r="AN53" i="6"/>
  <c r="W54" i="6"/>
  <c r="AO53" i="6"/>
  <c r="AU54" i="6"/>
  <c r="AY52" i="6"/>
  <c r="AV52" i="6"/>
  <c r="X52" i="6"/>
  <c r="V53" i="6"/>
  <c r="AT54" i="6"/>
  <c r="AP53" i="6"/>
  <c r="AW52" i="6"/>
  <c r="AR54" i="6"/>
  <c r="AX52" i="6"/>
  <c r="AQ53" i="6"/>
  <c r="AS54" i="6"/>
  <c r="AW53" i="6"/>
  <c r="AP54" i="6"/>
  <c r="AV53" i="6"/>
  <c r="V54" i="6"/>
  <c r="AR55" i="6"/>
  <c r="W55" i="6"/>
  <c r="X53" i="6"/>
  <c r="AT55" i="6"/>
  <c r="AU55" i="6"/>
  <c r="AQ54" i="6"/>
  <c r="AS55" i="6"/>
  <c r="AX53" i="6"/>
  <c r="AO54" i="6"/>
  <c r="AN54" i="6"/>
  <c r="AY53" i="6"/>
  <c r="AP136" i="6"/>
  <c r="AN136" i="6"/>
  <c r="V136" i="6"/>
  <c r="AV135" i="6"/>
  <c r="AS137" i="6"/>
  <c r="AU137" i="6"/>
  <c r="AO136" i="6"/>
  <c r="AY135" i="6"/>
  <c r="AQ136" i="6"/>
  <c r="AX135" i="6"/>
  <c r="X135" i="6"/>
  <c r="AT137" i="6"/>
  <c r="AW135" i="6"/>
  <c r="AR137" i="6"/>
  <c r="W137" i="6"/>
  <c r="AS107" i="6"/>
  <c r="AV105" i="6"/>
  <c r="AQ106" i="6"/>
  <c r="AY105" i="6"/>
  <c r="AU107" i="6"/>
  <c r="V106" i="6"/>
  <c r="X105" i="6"/>
  <c r="AP106" i="6"/>
  <c r="W107" i="6"/>
  <c r="AR107" i="6"/>
  <c r="AO106" i="6"/>
  <c r="AN106" i="6"/>
  <c r="AT107" i="6"/>
  <c r="AW105" i="6"/>
  <c r="AX105" i="6"/>
  <c r="AT15" i="6"/>
  <c r="AX13" i="6"/>
  <c r="AW13" i="6"/>
  <c r="AQ14" i="6"/>
  <c r="AP14" i="6"/>
  <c r="AS15" i="6"/>
  <c r="W15" i="6"/>
  <c r="AV13" i="6"/>
  <c r="AN14" i="6"/>
  <c r="X13" i="6"/>
  <c r="AO14" i="6"/>
  <c r="AU15" i="6"/>
  <c r="AR15" i="6"/>
  <c r="AY13" i="6"/>
  <c r="V14" i="6"/>
  <c r="AQ229" i="6"/>
  <c r="AW228" i="6"/>
  <c r="AY228" i="6"/>
  <c r="AR230" i="6"/>
  <c r="X228" i="6"/>
  <c r="AT230" i="6"/>
  <c r="AS230" i="6"/>
  <c r="AU230" i="6"/>
  <c r="W230" i="6"/>
  <c r="AV228" i="6"/>
  <c r="AN229" i="6"/>
  <c r="AO229" i="6"/>
  <c r="AP229" i="6"/>
  <c r="V229" i="6"/>
  <c r="AX228" i="6"/>
  <c r="V177" i="6"/>
  <c r="AV176" i="6"/>
  <c r="AP177" i="6"/>
  <c r="W178" i="6"/>
  <c r="AX176" i="6"/>
  <c r="AO177" i="6"/>
  <c r="AT178" i="6"/>
  <c r="AR178" i="6"/>
  <c r="AW176" i="6"/>
  <c r="AS178" i="6"/>
  <c r="X176" i="6"/>
  <c r="AQ177" i="6"/>
  <c r="AY176" i="6"/>
  <c r="AN177" i="6"/>
  <c r="AU178" i="6"/>
  <c r="AS167" i="6"/>
  <c r="AX165" i="6"/>
  <c r="AW165" i="6"/>
  <c r="AT167" i="6"/>
  <c r="X165" i="6"/>
  <c r="V166" i="6"/>
  <c r="AR167" i="6"/>
  <c r="AY165" i="6"/>
  <c r="AU167" i="6"/>
  <c r="AO166" i="6"/>
  <c r="AN166" i="6"/>
  <c r="W167" i="6"/>
  <c r="AQ166" i="6"/>
  <c r="AV165" i="6"/>
  <c r="AP166" i="6"/>
  <c r="AS117" i="6"/>
  <c r="AU117" i="6"/>
  <c r="AT117" i="6"/>
  <c r="AN116" i="6"/>
  <c r="AV115" i="6"/>
  <c r="AO116" i="6"/>
  <c r="V116" i="6"/>
  <c r="AY115" i="6"/>
  <c r="AW115" i="6"/>
  <c r="W117" i="6"/>
  <c r="X115" i="6"/>
  <c r="AR117" i="6"/>
  <c r="AP116" i="6"/>
  <c r="AQ116" i="6"/>
  <c r="AX115" i="6"/>
  <c r="AS182" i="6"/>
  <c r="AU182" i="6"/>
  <c r="AR182" i="6"/>
  <c r="W182" i="6"/>
  <c r="AP181" i="6"/>
  <c r="AO181" i="6"/>
  <c r="AY180" i="6"/>
  <c r="AW180" i="6"/>
  <c r="AQ181" i="6"/>
  <c r="AN181" i="6"/>
  <c r="X180" i="6"/>
  <c r="AT182" i="6"/>
  <c r="V181" i="6"/>
  <c r="AV180" i="6"/>
  <c r="AX180" i="6"/>
  <c r="AY51" i="6"/>
  <c r="AR53" i="6"/>
  <c r="X51" i="6"/>
  <c r="V52" i="6"/>
  <c r="W53" i="6"/>
  <c r="AQ52" i="6"/>
  <c r="AS53" i="6"/>
  <c r="AN52" i="6"/>
  <c r="AX51" i="6"/>
  <c r="AT53" i="6"/>
  <c r="AP52" i="6"/>
  <c r="AV51" i="6"/>
  <c r="AW51" i="6"/>
  <c r="AO52" i="6"/>
  <c r="AU53" i="6"/>
  <c r="AV69" i="6"/>
  <c r="X69" i="6"/>
  <c r="AP70" i="6"/>
  <c r="W71" i="6"/>
  <c r="AS71" i="6"/>
  <c r="AN70" i="6"/>
  <c r="AO70" i="6"/>
  <c r="AU71" i="6"/>
  <c r="AY69" i="6"/>
  <c r="AT71" i="6"/>
  <c r="AQ70" i="6"/>
  <c r="AX69" i="6"/>
  <c r="AW69" i="6"/>
  <c r="V70" i="6"/>
  <c r="AR71" i="6"/>
  <c r="W153" i="6"/>
  <c r="AQ152" i="6"/>
  <c r="AP152" i="6"/>
  <c r="AN152" i="6"/>
  <c r="AR153" i="6"/>
  <c r="AO152" i="6"/>
  <c r="AT153" i="6"/>
  <c r="AS153" i="6"/>
  <c r="V152" i="6"/>
  <c r="AU153" i="6"/>
  <c r="AY151" i="6"/>
  <c r="AX151" i="6"/>
  <c r="X151" i="6"/>
  <c r="AV151" i="6"/>
  <c r="AW151" i="6"/>
  <c r="X121" i="6"/>
  <c r="AX121" i="6"/>
  <c r="V122" i="6"/>
  <c r="AU123" i="6"/>
  <c r="AW121" i="6"/>
  <c r="AY121" i="6"/>
  <c r="AV121" i="6"/>
  <c r="AP122" i="6"/>
  <c r="AO122" i="6"/>
  <c r="AR123" i="6"/>
  <c r="AT123" i="6"/>
  <c r="AQ122" i="6"/>
  <c r="AN122" i="6"/>
  <c r="W123" i="6"/>
  <c r="AS123" i="6"/>
  <c r="AR59" i="6"/>
  <c r="V58" i="6"/>
  <c r="AN58" i="6"/>
  <c r="W59" i="6"/>
  <c r="AW57" i="6"/>
  <c r="AX57" i="6"/>
  <c r="AS59" i="6"/>
  <c r="AT59" i="6"/>
  <c r="AV57" i="6"/>
  <c r="AY57" i="6"/>
  <c r="X57" i="6"/>
  <c r="AP58" i="6"/>
  <c r="AO58" i="6"/>
  <c r="AU59" i="6"/>
  <c r="AQ58" i="6"/>
  <c r="AP30" i="6"/>
  <c r="V30" i="6"/>
  <c r="X29" i="6"/>
  <c r="AU31" i="6"/>
  <c r="AO30" i="6"/>
  <c r="AN30" i="6"/>
  <c r="AV29" i="6"/>
  <c r="W31" i="6"/>
  <c r="AR31" i="6"/>
  <c r="AS31" i="6"/>
  <c r="AT31" i="6"/>
  <c r="AQ30" i="6"/>
  <c r="AX29" i="6"/>
  <c r="AW29" i="6"/>
  <c r="AY29" i="6"/>
  <c r="AV229" i="6"/>
  <c r="AY229" i="6"/>
  <c r="AN230" i="6"/>
  <c r="AO230" i="6"/>
  <c r="AU231" i="6"/>
  <c r="AP230" i="6"/>
  <c r="AT231" i="6"/>
  <c r="AQ230" i="6"/>
  <c r="V230" i="6"/>
  <c r="AX229" i="6"/>
  <c r="X229" i="6"/>
  <c r="W231" i="6"/>
  <c r="AW229" i="6"/>
  <c r="AS231" i="6"/>
  <c r="AR231" i="6"/>
  <c r="AR194" i="6"/>
  <c r="AN193" i="6"/>
  <c r="AS194" i="6"/>
  <c r="V193" i="6"/>
  <c r="W194" i="6"/>
  <c r="AO193" i="6"/>
  <c r="AT194" i="6"/>
  <c r="AY192" i="6"/>
  <c r="AP193" i="6"/>
  <c r="AX192" i="6"/>
  <c r="X192" i="6"/>
  <c r="AW192" i="6"/>
  <c r="AV192" i="6"/>
  <c r="AU194" i="6"/>
  <c r="AQ193" i="6"/>
  <c r="AU247" i="6"/>
  <c r="AS247" i="6"/>
  <c r="W247" i="6"/>
  <c r="X245" i="6"/>
  <c r="AN246" i="6"/>
  <c r="AQ246" i="6"/>
  <c r="V246" i="6"/>
  <c r="AP246" i="6"/>
  <c r="AR247" i="6"/>
  <c r="AY245" i="6"/>
  <c r="AW245" i="6"/>
  <c r="AT247" i="6"/>
  <c r="AO246" i="6"/>
  <c r="AV245" i="6"/>
  <c r="AX245" i="6"/>
  <c r="AT249" i="6"/>
  <c r="AS249" i="6"/>
  <c r="AU249" i="6"/>
  <c r="W249" i="6"/>
  <c r="AP248" i="6"/>
  <c r="AV247" i="6"/>
  <c r="X247" i="6"/>
  <c r="AR249" i="6"/>
  <c r="AX247" i="6"/>
  <c r="V248" i="6"/>
  <c r="AQ248" i="6"/>
  <c r="AW247" i="6"/>
  <c r="AY247" i="6"/>
  <c r="AN248" i="6"/>
  <c r="AO248" i="6"/>
  <c r="AO251" i="6"/>
  <c r="AX250" i="6"/>
  <c r="AP251" i="6"/>
  <c r="AU252" i="6"/>
  <c r="AN251" i="6"/>
  <c r="AW250" i="6"/>
  <c r="X250" i="6"/>
  <c r="AS252" i="6"/>
  <c r="W252" i="6"/>
  <c r="AV250" i="6"/>
  <c r="AR252" i="6"/>
  <c r="AY250" i="6"/>
  <c r="AQ251" i="6"/>
  <c r="V251" i="6"/>
  <c r="AT252" i="6"/>
  <c r="AO115" i="6"/>
  <c r="AS116" i="6"/>
  <c r="AR116" i="6"/>
  <c r="W116" i="6"/>
  <c r="AV114" i="6"/>
  <c r="AX114" i="6"/>
  <c r="X114" i="6"/>
  <c r="AT116" i="6"/>
  <c r="V115" i="6"/>
  <c r="AQ115" i="6"/>
  <c r="AN115" i="6"/>
  <c r="AW114" i="6"/>
  <c r="AU116" i="6"/>
  <c r="AY114" i="6"/>
  <c r="AP115" i="6"/>
  <c r="AX179" i="6"/>
  <c r="X179" i="6"/>
  <c r="AP180" i="6"/>
  <c r="AR181" i="6"/>
  <c r="AT181" i="6"/>
  <c r="AS181" i="6"/>
  <c r="V180" i="6"/>
  <c r="AO180" i="6"/>
  <c r="AQ180" i="6"/>
  <c r="AV179" i="6"/>
  <c r="AW179" i="6"/>
  <c r="W181" i="6"/>
  <c r="AN180" i="6"/>
  <c r="AY179" i="6"/>
  <c r="AU181" i="6"/>
  <c r="AO117" i="6"/>
  <c r="AQ117" i="6"/>
  <c r="AW116" i="6"/>
  <c r="AV116" i="6"/>
  <c r="V117" i="6"/>
  <c r="AT118" i="6"/>
  <c r="AX116" i="6"/>
  <c r="AU118" i="6"/>
  <c r="AR118" i="6"/>
  <c r="AS118" i="6"/>
  <c r="AP117" i="6"/>
  <c r="AN117" i="6"/>
  <c r="W118" i="6"/>
  <c r="X116" i="6"/>
  <c r="AY116" i="6"/>
  <c r="AV85" i="6"/>
  <c r="AT87" i="6"/>
  <c r="AQ86" i="6"/>
  <c r="AO86" i="6"/>
  <c r="AS87" i="6"/>
  <c r="AN86" i="6"/>
  <c r="AR87" i="6"/>
  <c r="X85" i="6"/>
  <c r="AU87" i="6"/>
  <c r="AY85" i="6"/>
  <c r="V86" i="6"/>
  <c r="W87" i="6"/>
  <c r="AW85" i="6"/>
  <c r="AX85" i="6"/>
  <c r="AP86" i="6"/>
  <c r="X150" i="6"/>
  <c r="AT152" i="6"/>
  <c r="AS152" i="6"/>
  <c r="W152" i="6"/>
  <c r="AR152" i="6"/>
  <c r="AU152" i="6"/>
  <c r="AW150" i="6"/>
  <c r="AX150" i="6"/>
  <c r="V151" i="6"/>
  <c r="AV150" i="6"/>
  <c r="AQ151" i="6"/>
  <c r="AN151" i="6"/>
  <c r="AP151" i="6"/>
  <c r="AO151" i="6"/>
  <c r="AY150" i="6"/>
  <c r="AP138" i="6"/>
  <c r="AY137" i="6"/>
  <c r="AR139" i="6"/>
  <c r="AT139" i="6"/>
  <c r="AW137" i="6"/>
  <c r="AN138" i="6"/>
  <c r="AS139" i="6"/>
  <c r="AX137" i="6"/>
  <c r="W139" i="6"/>
  <c r="AO138" i="6"/>
  <c r="V138" i="6"/>
  <c r="AQ138" i="6"/>
  <c r="AU139" i="6"/>
  <c r="AV137" i="6"/>
  <c r="X137" i="6"/>
  <c r="AW11" i="6"/>
  <c r="AP12" i="6"/>
  <c r="AX11" i="6"/>
  <c r="AS13" i="6"/>
  <c r="AO12" i="6"/>
  <c r="AN12" i="6"/>
  <c r="AT13" i="6"/>
  <c r="X11" i="6"/>
  <c r="AQ12" i="6"/>
  <c r="W13" i="6"/>
  <c r="V12" i="6"/>
  <c r="AY11" i="6"/>
  <c r="AV11" i="6"/>
  <c r="AU13" i="6"/>
  <c r="AR13" i="6"/>
  <c r="AN85" i="6"/>
  <c r="AR86" i="6"/>
  <c r="X84" i="6"/>
  <c r="AW84" i="6"/>
  <c r="AY84" i="6"/>
  <c r="V85" i="6"/>
  <c r="W86" i="6"/>
  <c r="AV84" i="6"/>
  <c r="AX84" i="6"/>
  <c r="AS86" i="6"/>
  <c r="AT86" i="6"/>
  <c r="AU86" i="6"/>
  <c r="AQ85" i="6"/>
  <c r="AO85" i="6"/>
  <c r="AP85" i="6"/>
  <c r="AN46" i="6"/>
  <c r="AU47" i="6"/>
  <c r="AX45" i="6"/>
  <c r="AR47" i="6"/>
  <c r="AS47" i="6"/>
  <c r="AT47" i="6"/>
  <c r="W47" i="6"/>
  <c r="V46" i="6"/>
  <c r="AP46" i="6"/>
  <c r="AQ46" i="6"/>
  <c r="X45" i="6"/>
  <c r="AY45" i="6"/>
  <c r="AW45" i="6"/>
  <c r="AO46" i="6"/>
  <c r="AV45" i="6"/>
  <c r="AR18" i="6"/>
  <c r="AW16" i="6"/>
  <c r="AS18" i="6"/>
  <c r="AX16" i="6"/>
  <c r="AN17" i="6"/>
  <c r="AU18" i="6"/>
  <c r="AO17" i="6"/>
  <c r="W18" i="6"/>
  <c r="AY16" i="6"/>
  <c r="V17" i="6"/>
  <c r="X16" i="6"/>
  <c r="AT18" i="6"/>
  <c r="AQ17" i="6"/>
  <c r="AV16" i="6"/>
  <c r="AP17" i="6"/>
  <c r="AN209" i="6"/>
  <c r="AX208" i="6"/>
  <c r="AU210" i="6"/>
  <c r="AV208" i="6"/>
  <c r="AR210" i="6"/>
  <c r="AO209" i="6"/>
  <c r="AP209" i="6"/>
  <c r="V209" i="6"/>
  <c r="AS210" i="6"/>
  <c r="X208" i="6"/>
  <c r="AQ209" i="6"/>
  <c r="W210" i="6"/>
  <c r="AT210" i="6"/>
  <c r="AW208" i="6"/>
  <c r="AY208" i="6"/>
  <c r="AW220" i="6"/>
  <c r="AR222" i="6"/>
  <c r="AT222" i="6"/>
  <c r="AQ221" i="6"/>
  <c r="AX220" i="6"/>
  <c r="AP221" i="6"/>
  <c r="W222" i="6"/>
  <c r="X220" i="6"/>
  <c r="AN221" i="6"/>
  <c r="AY220" i="6"/>
  <c r="AU222" i="6"/>
  <c r="AS222" i="6"/>
  <c r="V221" i="6"/>
  <c r="AO221" i="6"/>
  <c r="AV220" i="6"/>
  <c r="AW244" i="6"/>
  <c r="AX244" i="6"/>
  <c r="W246" i="6"/>
  <c r="AQ245" i="6"/>
  <c r="AO245" i="6"/>
  <c r="AR246" i="6"/>
  <c r="AT246" i="6"/>
  <c r="V245" i="6"/>
  <c r="AS246" i="6"/>
  <c r="AY244" i="6"/>
  <c r="AU246" i="6"/>
  <c r="AN245" i="6"/>
  <c r="AP245" i="6"/>
  <c r="X244" i="6"/>
  <c r="AV244" i="6"/>
  <c r="AS166" i="6"/>
  <c r="AR166" i="6"/>
  <c r="AN165" i="6"/>
  <c r="W166" i="6"/>
  <c r="AP165" i="6"/>
  <c r="X164" i="6"/>
  <c r="AO165" i="6"/>
  <c r="V165" i="6"/>
  <c r="AQ165" i="6"/>
  <c r="AX164" i="6"/>
  <c r="AW164" i="6"/>
  <c r="AU166" i="6"/>
  <c r="AV164" i="6"/>
  <c r="AY164" i="6"/>
  <c r="AT166" i="6"/>
  <c r="AR103" i="6"/>
  <c r="AY101" i="6"/>
  <c r="AQ102" i="6"/>
  <c r="AS103" i="6"/>
  <c r="AN102" i="6"/>
  <c r="AT103" i="6"/>
  <c r="W103" i="6"/>
  <c r="V102" i="6"/>
  <c r="AX101" i="6"/>
  <c r="AO102" i="6"/>
  <c r="AP102" i="6"/>
  <c r="X101" i="6"/>
  <c r="AU103" i="6"/>
  <c r="AW101" i="6"/>
  <c r="AV101" i="6"/>
  <c r="AW167" i="6"/>
  <c r="AX167" i="6"/>
  <c r="AV167" i="6"/>
  <c r="AY167" i="6"/>
  <c r="AP168" i="6"/>
  <c r="AT169" i="6"/>
  <c r="X167" i="6"/>
  <c r="AO168" i="6"/>
  <c r="AS169" i="6"/>
  <c r="AN168" i="6"/>
  <c r="AU169" i="6"/>
  <c r="AQ168" i="6"/>
  <c r="AR169" i="6"/>
  <c r="W169" i="6"/>
  <c r="V168" i="6"/>
  <c r="AO154" i="6"/>
  <c r="X153" i="6"/>
  <c r="W155" i="6"/>
  <c r="AQ154" i="6"/>
  <c r="AT155" i="6"/>
  <c r="AW153" i="6"/>
  <c r="AP154" i="6"/>
  <c r="AS155" i="6"/>
  <c r="AN154" i="6"/>
  <c r="AX153" i="6"/>
  <c r="AV153" i="6"/>
  <c r="V154" i="6"/>
  <c r="AY153" i="6"/>
  <c r="AR155" i="6"/>
  <c r="AU155" i="6"/>
  <c r="AY27" i="6"/>
  <c r="AX27" i="6"/>
  <c r="AV27" i="6"/>
  <c r="X27" i="6"/>
  <c r="AR29" i="6"/>
  <c r="W29" i="6"/>
  <c r="AW27" i="6"/>
  <c r="AO28" i="6"/>
  <c r="AT29" i="6"/>
  <c r="AS29" i="6"/>
  <c r="AQ28" i="6"/>
  <c r="AU29" i="6"/>
  <c r="V28" i="6"/>
  <c r="AN28" i="6"/>
  <c r="AP28" i="6"/>
  <c r="AR63" i="6"/>
  <c r="AP62" i="6"/>
  <c r="AV61" i="6"/>
  <c r="AX61" i="6"/>
  <c r="V62" i="6"/>
  <c r="X61" i="6"/>
  <c r="AT63" i="6"/>
  <c r="AQ62" i="6"/>
  <c r="AU63" i="6"/>
  <c r="AW61" i="6"/>
  <c r="AO62" i="6"/>
  <c r="AS63" i="6"/>
  <c r="W63" i="6"/>
  <c r="AY61" i="6"/>
  <c r="AN62" i="6"/>
  <c r="AX32" i="6"/>
  <c r="AY32" i="6"/>
  <c r="AV32" i="6"/>
  <c r="AR34" i="6"/>
  <c r="AQ33" i="6"/>
  <c r="AP33" i="6"/>
  <c r="W34" i="6"/>
  <c r="V33" i="6"/>
  <c r="AW32" i="6"/>
  <c r="X32" i="6"/>
  <c r="AN33" i="6"/>
  <c r="AT34" i="6"/>
  <c r="AO33" i="6"/>
  <c r="AU34" i="6"/>
  <c r="AS34" i="6"/>
  <c r="AN225" i="6"/>
  <c r="AQ225" i="6"/>
  <c r="X224" i="6"/>
  <c r="AO225" i="6"/>
  <c r="AP225" i="6"/>
  <c r="V225" i="6"/>
  <c r="AW224" i="6"/>
  <c r="AV224" i="6"/>
  <c r="AU226" i="6"/>
  <c r="AY224" i="6"/>
  <c r="AR226" i="6"/>
  <c r="AS226" i="6"/>
  <c r="W226" i="6"/>
  <c r="AT226" i="6"/>
  <c r="AX224" i="6"/>
  <c r="AX243" i="6"/>
  <c r="AW243" i="6"/>
  <c r="AO244" i="6"/>
  <c r="X243" i="6"/>
  <c r="AS245" i="6"/>
  <c r="AU245" i="6"/>
  <c r="W245" i="6"/>
  <c r="AP244" i="6"/>
  <c r="AY243" i="6"/>
  <c r="AN244" i="6"/>
  <c r="AT245" i="6"/>
  <c r="AV243" i="6"/>
  <c r="V244" i="6"/>
  <c r="AR245" i="6"/>
  <c r="AQ244" i="6"/>
  <c r="AO204" i="6"/>
  <c r="AP204" i="6"/>
  <c r="AU205" i="6"/>
  <c r="AW203" i="6"/>
  <c r="AX203" i="6"/>
  <c r="AT205" i="6"/>
  <c r="V204" i="6"/>
  <c r="AR205" i="6"/>
  <c r="AY203" i="6"/>
  <c r="X203" i="6"/>
  <c r="AS205" i="6"/>
  <c r="AV203" i="6"/>
  <c r="AN204" i="6"/>
  <c r="W205" i="6"/>
  <c r="AQ204" i="6"/>
  <c r="AS183" i="6"/>
  <c r="AO182" i="6"/>
  <c r="AQ182" i="6"/>
  <c r="AU183" i="6"/>
  <c r="V182" i="6"/>
  <c r="AN182" i="6"/>
  <c r="AV181" i="6"/>
  <c r="W183" i="6"/>
  <c r="AX181" i="6"/>
  <c r="AT183" i="6"/>
  <c r="AR183" i="6"/>
  <c r="AW181" i="6"/>
  <c r="AY181" i="6"/>
  <c r="AP182" i="6"/>
  <c r="X181" i="6"/>
  <c r="AW117" i="6"/>
  <c r="AY117" i="6"/>
  <c r="AQ118" i="6"/>
  <c r="AT119" i="6"/>
  <c r="AX117" i="6"/>
  <c r="W119" i="6"/>
  <c r="X117" i="6"/>
  <c r="AP118" i="6"/>
  <c r="AO118" i="6"/>
  <c r="V118" i="6"/>
  <c r="AV117" i="6"/>
  <c r="AN118" i="6"/>
  <c r="AS119" i="6"/>
  <c r="AR119" i="6"/>
  <c r="AU119" i="6"/>
  <c r="AX219" i="6"/>
  <c r="X219" i="6"/>
  <c r="AW219" i="6"/>
  <c r="AO220" i="6"/>
  <c r="AP220" i="6"/>
  <c r="AU221" i="6"/>
  <c r="AT221" i="6"/>
  <c r="AY219" i="6"/>
  <c r="AR221" i="6"/>
  <c r="AQ220" i="6"/>
  <c r="V220" i="6"/>
  <c r="AV219" i="6"/>
  <c r="W221" i="6"/>
  <c r="AS221" i="6"/>
  <c r="AN220" i="6"/>
  <c r="AT9" i="6"/>
  <c r="AV7" i="6"/>
  <c r="X7" i="6"/>
  <c r="AU9" i="6"/>
  <c r="AR9" i="6"/>
  <c r="AN8" i="6"/>
  <c r="AP8" i="6"/>
  <c r="AQ8" i="6"/>
  <c r="AW7" i="6"/>
  <c r="V8" i="6"/>
  <c r="W9" i="6"/>
  <c r="AO8" i="6"/>
  <c r="AY7" i="6"/>
  <c r="AS9" i="6"/>
  <c r="AX7" i="6"/>
  <c r="V184" i="6"/>
  <c r="AW183" i="6"/>
  <c r="AY183" i="6"/>
  <c r="AQ184" i="6"/>
  <c r="AT185" i="6"/>
  <c r="AR185" i="6"/>
  <c r="W185" i="6"/>
  <c r="AS185" i="6"/>
  <c r="AU185" i="6"/>
  <c r="X183" i="6"/>
  <c r="AV183" i="6"/>
  <c r="AO184" i="6"/>
  <c r="AP184" i="6"/>
  <c r="AX183" i="6"/>
  <c r="AN184" i="6"/>
  <c r="AT171" i="6"/>
  <c r="AR171" i="6"/>
  <c r="AN170" i="6"/>
  <c r="W171" i="6"/>
  <c r="AQ170" i="6"/>
  <c r="AU171" i="6"/>
  <c r="V170" i="6"/>
  <c r="AO170" i="6"/>
  <c r="AP170" i="6"/>
  <c r="AW169" i="6"/>
  <c r="AX169" i="6"/>
  <c r="AV169" i="6"/>
  <c r="AY169" i="6"/>
  <c r="AS171" i="6"/>
  <c r="X169" i="6"/>
  <c r="AY43" i="6"/>
  <c r="V44" i="6"/>
  <c r="AW43" i="6"/>
  <c r="AO44" i="6"/>
  <c r="AT45" i="6"/>
  <c r="AP44" i="6"/>
  <c r="AX43" i="6"/>
  <c r="AN44" i="6"/>
  <c r="AQ44" i="6"/>
  <c r="AU45" i="6"/>
  <c r="W45" i="6"/>
  <c r="X43" i="6"/>
  <c r="AV43" i="6"/>
  <c r="AR45" i="6"/>
  <c r="AS45" i="6"/>
  <c r="AX12" i="6"/>
  <c r="AV12" i="6"/>
  <c r="AO13" i="6"/>
  <c r="AT14" i="6"/>
  <c r="AW12" i="6"/>
  <c r="AP13" i="6"/>
  <c r="AU14" i="6"/>
  <c r="AY12" i="6"/>
  <c r="X12" i="6"/>
  <c r="AS14" i="6"/>
  <c r="AN13" i="6"/>
  <c r="AR14" i="6"/>
  <c r="V13" i="6"/>
  <c r="AQ13" i="6"/>
  <c r="W14" i="6"/>
  <c r="AT209" i="6"/>
  <c r="AS209" i="6"/>
  <c r="AP208" i="6"/>
  <c r="AV207" i="6"/>
  <c r="AW207" i="6"/>
  <c r="AN208" i="6"/>
  <c r="AR209" i="6"/>
  <c r="W209" i="6"/>
  <c r="AX207" i="6"/>
  <c r="V208" i="6"/>
  <c r="X207" i="6"/>
  <c r="AU209" i="6"/>
  <c r="AQ208" i="6"/>
  <c r="AY207" i="6"/>
  <c r="AO208" i="6"/>
  <c r="G276" i="4"/>
  <c r="G277" i="4" s="1"/>
  <c r="AU79" i="6"/>
  <c r="W79" i="6"/>
  <c r="AO78" i="6"/>
  <c r="AV77" i="6"/>
  <c r="AY77" i="6"/>
  <c r="AW77" i="6"/>
  <c r="AN78" i="6"/>
  <c r="AS79" i="6"/>
  <c r="AR79" i="6"/>
  <c r="AT79" i="6"/>
  <c r="AX77" i="6"/>
  <c r="X77" i="6"/>
  <c r="AQ78" i="6"/>
  <c r="V78" i="6"/>
  <c r="AP78" i="6"/>
  <c r="AW48" i="6"/>
  <c r="AX48" i="6"/>
  <c r="AP49" i="6"/>
  <c r="AO49" i="6"/>
  <c r="AV48" i="6"/>
  <c r="V49" i="6"/>
  <c r="AT50" i="6"/>
  <c r="AS50" i="6"/>
  <c r="X48" i="6"/>
  <c r="AN49" i="6"/>
  <c r="AU50" i="6"/>
  <c r="W50" i="6"/>
  <c r="AQ49" i="6"/>
  <c r="AY48" i="6"/>
  <c r="AR50" i="6"/>
  <c r="AO241" i="6"/>
  <c r="AX240" i="6"/>
  <c r="AR242" i="6"/>
  <c r="X240" i="6"/>
  <c r="AQ241" i="6"/>
  <c r="AU242" i="6"/>
  <c r="V241" i="6"/>
  <c r="AW240" i="6"/>
  <c r="AP241" i="6"/>
  <c r="AV240" i="6"/>
  <c r="W242" i="6"/>
  <c r="AS242" i="6"/>
  <c r="AT242" i="6"/>
  <c r="AY240" i="6"/>
  <c r="AN241" i="6"/>
  <c r="AN214" i="6"/>
  <c r="AP214" i="6"/>
  <c r="AU215" i="6"/>
  <c r="V214" i="6"/>
  <c r="AV213" i="6"/>
  <c r="AR215" i="6"/>
  <c r="AT215" i="6"/>
  <c r="AX213" i="6"/>
  <c r="W215" i="6"/>
  <c r="AS215" i="6"/>
  <c r="AO214" i="6"/>
  <c r="X213" i="6"/>
  <c r="AQ214" i="6"/>
  <c r="AY213" i="6"/>
  <c r="AW213" i="6"/>
  <c r="AT232" i="6"/>
  <c r="AV230" i="6"/>
  <c r="AS232" i="6"/>
  <c r="X230" i="6"/>
  <c r="AY230" i="6"/>
  <c r="AQ231" i="6"/>
  <c r="AX230" i="6"/>
  <c r="AP231" i="6"/>
  <c r="AR232" i="6"/>
  <c r="AW230" i="6"/>
  <c r="W232" i="6"/>
  <c r="AN231" i="6"/>
  <c r="AU232" i="6"/>
  <c r="AO231" i="6"/>
  <c r="V231" i="6"/>
  <c r="AO110" i="6"/>
  <c r="AW109" i="6"/>
  <c r="AT111" i="6"/>
  <c r="AQ110" i="6"/>
  <c r="AP110" i="6"/>
  <c r="W111" i="6"/>
  <c r="AU111" i="6"/>
  <c r="AR111" i="6"/>
  <c r="AN110" i="6"/>
  <c r="AS111" i="6"/>
  <c r="V110" i="6"/>
  <c r="X109" i="6"/>
  <c r="AX109" i="6"/>
  <c r="AY109" i="6"/>
  <c r="AV109" i="6"/>
  <c r="X199" i="6"/>
  <c r="AW199" i="6"/>
  <c r="AP200" i="6"/>
  <c r="AV199" i="6"/>
  <c r="AN200" i="6"/>
  <c r="AU201" i="6"/>
  <c r="AR201" i="6"/>
  <c r="AS201" i="6"/>
  <c r="W201" i="6"/>
  <c r="AO200" i="6"/>
  <c r="AT201" i="6"/>
  <c r="AX199" i="6"/>
  <c r="AQ200" i="6"/>
  <c r="AY199" i="6"/>
  <c r="V200" i="6"/>
  <c r="AO219" i="6"/>
  <c r="AY218" i="6"/>
  <c r="AP219" i="6"/>
  <c r="V219" i="6"/>
  <c r="AV218" i="6"/>
  <c r="AS220" i="6"/>
  <c r="AU220" i="6"/>
  <c r="AW218" i="6"/>
  <c r="AT220" i="6"/>
  <c r="AX218" i="6"/>
  <c r="AQ219" i="6"/>
  <c r="X218" i="6"/>
  <c r="W220" i="6"/>
  <c r="AN219" i="6"/>
  <c r="AR220" i="6"/>
  <c r="AP134" i="6"/>
  <c r="X133" i="6"/>
  <c r="AY133" i="6"/>
  <c r="AR135" i="6"/>
  <c r="AX133" i="6"/>
  <c r="AQ134" i="6"/>
  <c r="V134" i="6"/>
  <c r="AS135" i="6"/>
  <c r="AU135" i="6"/>
  <c r="AV133" i="6"/>
  <c r="AW133" i="6"/>
  <c r="W135" i="6"/>
  <c r="AN134" i="6"/>
  <c r="AT135" i="6"/>
  <c r="AO134" i="6"/>
  <c r="X125" i="6"/>
  <c r="AO126" i="6"/>
  <c r="AS127" i="6"/>
  <c r="V126" i="6"/>
  <c r="AX125" i="6"/>
  <c r="AU127" i="6"/>
  <c r="AY125" i="6"/>
  <c r="AQ126" i="6"/>
  <c r="AV125" i="6"/>
  <c r="AP126" i="6"/>
  <c r="W127" i="6"/>
  <c r="AR127" i="6"/>
  <c r="AW125" i="6"/>
  <c r="AN126" i="6"/>
  <c r="AT127" i="6"/>
  <c r="AR8" i="6"/>
  <c r="AO7" i="6"/>
  <c r="X6" i="6"/>
  <c r="AX6" i="6"/>
  <c r="V7" i="6"/>
  <c r="AN7" i="6"/>
  <c r="W8" i="6"/>
  <c r="AW6" i="6"/>
  <c r="AT8" i="6"/>
  <c r="AQ7" i="6"/>
  <c r="AS8" i="6"/>
  <c r="AV6" i="6"/>
  <c r="AY6" i="6"/>
  <c r="AP7" i="6"/>
  <c r="AU8" i="6"/>
  <c r="W184" i="6"/>
  <c r="AO183" i="6"/>
  <c r="AV182" i="6"/>
  <c r="AU184" i="6"/>
  <c r="X182" i="6"/>
  <c r="AQ183" i="6"/>
  <c r="AW182" i="6"/>
  <c r="AS184" i="6"/>
  <c r="AN183" i="6"/>
  <c r="AP183" i="6"/>
  <c r="V183" i="6"/>
  <c r="AT184" i="6"/>
  <c r="AX182" i="6"/>
  <c r="AY182" i="6"/>
  <c r="AR184" i="6"/>
  <c r="AS187" i="6"/>
  <c r="AP186" i="6"/>
  <c r="X185" i="6"/>
  <c r="AW185" i="6"/>
  <c r="AX185" i="6"/>
  <c r="AQ186" i="6"/>
  <c r="AT187" i="6"/>
  <c r="AV185" i="6"/>
  <c r="AN186" i="6"/>
  <c r="AY185" i="6"/>
  <c r="AO186" i="6"/>
  <c r="W187" i="6"/>
  <c r="AU187" i="6"/>
  <c r="V186" i="6"/>
  <c r="AR187" i="6"/>
  <c r="AS188" i="6"/>
  <c r="AY186" i="6"/>
  <c r="AX186" i="6"/>
  <c r="AO187" i="6"/>
  <c r="AU188" i="6"/>
  <c r="AP187" i="6"/>
  <c r="AT188" i="6"/>
  <c r="AR188" i="6"/>
  <c r="W188" i="6"/>
  <c r="AQ187" i="6"/>
  <c r="AV186" i="6"/>
  <c r="AW186" i="6"/>
  <c r="V187" i="6"/>
  <c r="X186" i="6"/>
  <c r="AN187" i="6"/>
  <c r="X59" i="6"/>
  <c r="AV59" i="6"/>
  <c r="AR61" i="6"/>
  <c r="AT61" i="6"/>
  <c r="AN60" i="6"/>
  <c r="AO60" i="6"/>
  <c r="AS61" i="6"/>
  <c r="W61" i="6"/>
  <c r="AQ60" i="6"/>
  <c r="AP60" i="6"/>
  <c r="AX59" i="6"/>
  <c r="AW59" i="6"/>
  <c r="V60" i="6"/>
  <c r="AY59" i="6"/>
  <c r="AU61" i="6"/>
  <c r="W30" i="6"/>
  <c r="AT30" i="6"/>
  <c r="AR30" i="6"/>
  <c r="AS30" i="6"/>
  <c r="AN29" i="6"/>
  <c r="V29" i="6"/>
  <c r="AP29" i="6"/>
  <c r="AO29" i="6"/>
  <c r="AU30" i="6"/>
  <c r="AW28" i="6"/>
  <c r="AQ29" i="6"/>
  <c r="AV28" i="6"/>
  <c r="AY28" i="6"/>
  <c r="AX28" i="6"/>
  <c r="X28" i="6"/>
  <c r="X189" i="6"/>
  <c r="AU191" i="6"/>
  <c r="AV189" i="6"/>
  <c r="AT191" i="6"/>
  <c r="W191" i="6"/>
  <c r="AR191" i="6"/>
  <c r="AW189" i="6"/>
  <c r="AN190" i="6"/>
  <c r="AO190" i="6"/>
  <c r="V190" i="6"/>
  <c r="AQ190" i="6"/>
  <c r="AS191" i="6"/>
  <c r="AP190" i="6"/>
  <c r="AY189" i="6"/>
  <c r="AX189" i="6"/>
  <c r="AV64" i="6"/>
  <c r="AR66" i="6"/>
  <c r="AN65" i="6"/>
  <c r="AU66" i="6"/>
  <c r="V65" i="6"/>
  <c r="AO65" i="6"/>
  <c r="W66" i="6"/>
  <c r="AP65" i="6"/>
  <c r="AS66" i="6"/>
  <c r="AW64" i="6"/>
  <c r="X64" i="6"/>
  <c r="AQ65" i="6"/>
  <c r="AT66" i="6"/>
  <c r="AX64" i="6"/>
  <c r="AY64" i="6"/>
  <c r="AS241" i="6"/>
  <c r="AY239" i="6"/>
  <c r="AU241" i="6"/>
  <c r="W241" i="6"/>
  <c r="AT241" i="6"/>
  <c r="X239" i="6"/>
  <c r="AP240" i="6"/>
  <c r="AO240" i="6"/>
  <c r="V240" i="6"/>
  <c r="AW239" i="6"/>
  <c r="AN240" i="6"/>
  <c r="AX239" i="6"/>
  <c r="AR241" i="6"/>
  <c r="AQ240" i="6"/>
  <c r="AV239" i="6"/>
  <c r="AR238" i="6"/>
  <c r="AS238" i="6"/>
  <c r="AU238" i="6"/>
  <c r="AQ237" i="6"/>
  <c r="AY236" i="6"/>
  <c r="AO237" i="6"/>
  <c r="AN237" i="6"/>
  <c r="AX236" i="6"/>
  <c r="AT238" i="6"/>
  <c r="AW236" i="6"/>
  <c r="W238" i="6"/>
  <c r="X236" i="6"/>
  <c r="V237" i="6"/>
  <c r="AV236" i="6"/>
  <c r="AP237" i="6"/>
  <c r="AW149" i="6"/>
  <c r="V150" i="6"/>
  <c r="AV149" i="6"/>
  <c r="AN150" i="6"/>
  <c r="AX149" i="6"/>
  <c r="AO150" i="6"/>
  <c r="W151" i="6"/>
  <c r="AT151" i="6"/>
  <c r="AU151" i="6"/>
  <c r="AY149" i="6"/>
  <c r="X149" i="6"/>
  <c r="AR151" i="6"/>
  <c r="AQ150" i="6"/>
  <c r="AP150" i="6"/>
  <c r="AS151" i="6"/>
  <c r="X23" i="6"/>
  <c r="AU25" i="6"/>
  <c r="AP24" i="6"/>
  <c r="W25" i="6"/>
  <c r="AS25" i="6"/>
  <c r="AY23" i="6"/>
  <c r="AT25" i="6"/>
  <c r="AO24" i="6"/>
  <c r="AR25" i="6"/>
  <c r="AV23" i="6"/>
  <c r="V24" i="6"/>
  <c r="AW23" i="6"/>
  <c r="AX23" i="6"/>
  <c r="AN24" i="6"/>
  <c r="AQ24" i="6"/>
  <c r="AP232" i="6"/>
  <c r="AR233" i="6"/>
  <c r="AY231" i="6"/>
  <c r="V232" i="6"/>
  <c r="AN232" i="6"/>
  <c r="AX231" i="6"/>
  <c r="AU233" i="6"/>
  <c r="AO232" i="6"/>
  <c r="AT233" i="6"/>
  <c r="W233" i="6"/>
  <c r="AS233" i="6"/>
  <c r="X231" i="6"/>
  <c r="AW231" i="6"/>
  <c r="AQ232" i="6"/>
  <c r="AV231" i="6"/>
  <c r="X202" i="6"/>
  <c r="AS204" i="6"/>
  <c r="AX202" i="6"/>
  <c r="AT204" i="6"/>
  <c r="AP203" i="6"/>
  <c r="AY202" i="6"/>
  <c r="AV202" i="6"/>
  <c r="W204" i="6"/>
  <c r="AQ203" i="6"/>
  <c r="AW202" i="6"/>
  <c r="AN203" i="6"/>
  <c r="AO203" i="6"/>
  <c r="V203" i="6"/>
  <c r="AR204" i="6"/>
  <c r="AU204" i="6"/>
  <c r="V202" i="6"/>
  <c r="AQ202" i="6"/>
  <c r="AT203" i="6"/>
  <c r="AP202" i="6"/>
  <c r="AN202" i="6"/>
  <c r="AY201" i="6"/>
  <c r="AU203" i="6"/>
  <c r="AS203" i="6"/>
  <c r="AR203" i="6"/>
  <c r="X201" i="6"/>
  <c r="AO202" i="6"/>
  <c r="AV201" i="6"/>
  <c r="AW201" i="6"/>
  <c r="AX201" i="6"/>
  <c r="W203" i="6"/>
  <c r="AN173" i="6"/>
  <c r="X172" i="6"/>
  <c r="AR174" i="6"/>
  <c r="W174" i="6"/>
  <c r="V173" i="6"/>
  <c r="AP173" i="6"/>
  <c r="AY172" i="6"/>
  <c r="AX172" i="6"/>
  <c r="AT174" i="6"/>
  <c r="AV172" i="6"/>
  <c r="AS174" i="6"/>
  <c r="AU174" i="6"/>
  <c r="AO173" i="6"/>
  <c r="AQ173" i="6"/>
  <c r="AW172" i="6"/>
  <c r="V76" i="6"/>
  <c r="AP76" i="6"/>
  <c r="X75" i="6"/>
  <c r="AR77" i="6"/>
  <c r="AU77" i="6"/>
  <c r="AS77" i="6"/>
  <c r="W77" i="6"/>
  <c r="AX75" i="6"/>
  <c r="AN76" i="6"/>
  <c r="AQ76" i="6"/>
  <c r="AV75" i="6"/>
  <c r="AO76" i="6"/>
  <c r="AT77" i="6"/>
  <c r="AY75" i="6"/>
  <c r="AW75" i="6"/>
  <c r="AX44" i="6"/>
  <c r="AP45" i="6"/>
  <c r="AR46" i="6"/>
  <c r="AU46" i="6"/>
  <c r="X44" i="6"/>
  <c r="AW44" i="6"/>
  <c r="W46" i="6"/>
  <c r="AV44" i="6"/>
  <c r="AN45" i="6"/>
  <c r="AT46" i="6"/>
  <c r="V45" i="6"/>
  <c r="AQ45" i="6"/>
  <c r="AY44" i="6"/>
  <c r="AO45" i="6"/>
  <c r="AS46" i="6"/>
  <c r="AN64" i="6"/>
  <c r="AV63" i="6"/>
  <c r="AR65" i="6"/>
  <c r="AS65" i="6"/>
  <c r="AX63" i="6"/>
  <c r="W65" i="6"/>
  <c r="AO64" i="6"/>
  <c r="AT65" i="6"/>
  <c r="AY63" i="6"/>
  <c r="V64" i="6"/>
  <c r="AQ64" i="6"/>
  <c r="X63" i="6"/>
  <c r="AW63" i="6"/>
  <c r="AU65" i="6"/>
  <c r="AP64" i="6"/>
  <c r="AP257" i="6"/>
  <c r="AR258" i="6"/>
  <c r="AW256" i="6"/>
  <c r="AY256" i="6"/>
  <c r="AU258" i="6"/>
  <c r="W258" i="6"/>
  <c r="AQ257" i="6"/>
  <c r="AS258" i="6"/>
  <c r="AX256" i="6"/>
  <c r="AO257" i="6"/>
  <c r="AT258" i="6"/>
  <c r="AV256" i="6"/>
  <c r="V257" i="6"/>
  <c r="AN257" i="6"/>
  <c r="X256" i="6"/>
  <c r="AN222" i="6"/>
  <c r="AQ222" i="6"/>
  <c r="AT223" i="6"/>
  <c r="AY221" i="6"/>
  <c r="V222" i="6"/>
  <c r="AS223" i="6"/>
  <c r="AU223" i="6"/>
  <c r="AP222" i="6"/>
  <c r="AR223" i="6"/>
  <c r="AV221" i="6"/>
  <c r="AO222" i="6"/>
  <c r="W223" i="6"/>
  <c r="AX221" i="6"/>
  <c r="AW221" i="6"/>
  <c r="X221" i="6"/>
  <c r="AU41" i="6"/>
  <c r="AQ40" i="6"/>
  <c r="V40" i="6"/>
  <c r="AS41" i="6"/>
  <c r="AT41" i="6"/>
  <c r="AO40" i="6"/>
  <c r="W41" i="6"/>
  <c r="AW39" i="6"/>
  <c r="AR41" i="6"/>
  <c r="AY39" i="6"/>
  <c r="AP40" i="6"/>
  <c r="AN40" i="6"/>
  <c r="AV39" i="6"/>
  <c r="X39" i="6"/>
  <c r="AX39" i="6"/>
  <c r="AW251" i="6"/>
  <c r="AX251" i="6"/>
  <c r="AQ252" i="6"/>
  <c r="AU253" i="6"/>
  <c r="AR253" i="6"/>
  <c r="AV251" i="6"/>
  <c r="V252" i="6"/>
  <c r="AN252" i="6"/>
  <c r="AS253" i="6"/>
  <c r="AY251" i="6"/>
  <c r="W253" i="6"/>
  <c r="AO252" i="6"/>
  <c r="X251" i="6"/>
  <c r="AT253" i="6"/>
  <c r="AP252" i="6"/>
  <c r="AN218" i="6"/>
  <c r="X217" i="6"/>
  <c r="W219" i="6"/>
  <c r="AS219" i="6"/>
  <c r="AT219" i="6"/>
  <c r="AV217" i="6"/>
  <c r="AX217" i="6"/>
  <c r="AW217" i="6"/>
  <c r="AP218" i="6"/>
  <c r="AY217" i="6"/>
  <c r="AU219" i="6"/>
  <c r="V218" i="6"/>
  <c r="AO218" i="6"/>
  <c r="AR219" i="6"/>
  <c r="AQ218" i="6"/>
  <c r="AX205" i="6"/>
  <c r="V206" i="6"/>
  <c r="AT207" i="6"/>
  <c r="AY205" i="6"/>
  <c r="AU207" i="6"/>
  <c r="AR207" i="6"/>
  <c r="AV205" i="6"/>
  <c r="AS207" i="6"/>
  <c r="AP206" i="6"/>
  <c r="W207" i="6"/>
  <c r="AW205" i="6"/>
  <c r="AN206" i="6"/>
  <c r="AO206" i="6"/>
  <c r="AQ206" i="6"/>
  <c r="X205" i="6"/>
  <c r="AW91" i="6"/>
  <c r="V92" i="6"/>
  <c r="W93" i="6"/>
  <c r="AU93" i="6"/>
  <c r="AV91" i="6"/>
  <c r="X91" i="6"/>
  <c r="AS93" i="6"/>
  <c r="AN92" i="6"/>
  <c r="AY91" i="6"/>
  <c r="AX91" i="6"/>
  <c r="AO92" i="6"/>
  <c r="AR93" i="6"/>
  <c r="AT93" i="6"/>
  <c r="AQ92" i="6"/>
  <c r="AP92" i="6"/>
  <c r="AN61" i="6"/>
  <c r="AW60" i="6"/>
  <c r="AV60" i="6"/>
  <c r="AP61" i="6"/>
  <c r="AT62" i="6"/>
  <c r="AY60" i="6"/>
  <c r="AS62" i="6"/>
  <c r="W62" i="6"/>
  <c r="X60" i="6"/>
  <c r="V61" i="6"/>
  <c r="AO61" i="6"/>
  <c r="AU62" i="6"/>
  <c r="AX60" i="6"/>
  <c r="AQ61" i="6"/>
  <c r="AR62" i="6"/>
  <c r="W82" i="6"/>
  <c r="AX80" i="6"/>
  <c r="V81" i="6"/>
  <c r="AQ81" i="6"/>
  <c r="AS82" i="6"/>
  <c r="AN81" i="6"/>
  <c r="X80" i="6"/>
  <c r="AV80" i="6"/>
  <c r="AR82" i="6"/>
  <c r="AO81" i="6"/>
  <c r="AP81" i="6"/>
  <c r="AU82" i="6"/>
  <c r="AY80" i="6"/>
  <c r="AT82" i="6"/>
  <c r="AW80" i="6"/>
  <c r="AO19" i="6"/>
  <c r="AV18" i="6"/>
  <c r="V19" i="6"/>
  <c r="AP19" i="6"/>
  <c r="AR20" i="6"/>
  <c r="AW18" i="6"/>
  <c r="AY18" i="6"/>
  <c r="AX18" i="6"/>
  <c r="AU20" i="6"/>
  <c r="AS20" i="6"/>
  <c r="AT20" i="6"/>
  <c r="AQ19" i="6"/>
  <c r="W20" i="6"/>
  <c r="X18" i="6"/>
  <c r="AN19" i="6"/>
  <c r="AT57" i="6"/>
  <c r="AP56" i="6"/>
  <c r="AO56" i="6"/>
  <c r="V56" i="6"/>
  <c r="AS57" i="6"/>
  <c r="AN56" i="6"/>
  <c r="AV55" i="6"/>
  <c r="AW55" i="6"/>
  <c r="X55" i="6"/>
  <c r="AX55" i="6"/>
  <c r="W57" i="6"/>
  <c r="AR57" i="6"/>
  <c r="AU57" i="6"/>
  <c r="AQ56" i="6"/>
  <c r="AY55" i="6"/>
  <c r="AR175" i="6"/>
  <c r="AT175" i="6"/>
  <c r="AX173" i="6"/>
  <c r="V174" i="6"/>
  <c r="AV173" i="6"/>
  <c r="AN174" i="6"/>
  <c r="X173" i="6"/>
  <c r="AS175" i="6"/>
  <c r="AO174" i="6"/>
  <c r="AU175" i="6"/>
  <c r="AW173" i="6"/>
  <c r="AQ174" i="6"/>
  <c r="AY173" i="6"/>
  <c r="W175" i="6"/>
  <c r="AP174" i="6"/>
  <c r="AT256" i="6"/>
  <c r="AS256" i="6"/>
  <c r="X254" i="6"/>
  <c r="V255" i="6"/>
  <c r="AN255" i="6"/>
  <c r="AX254" i="6"/>
  <c r="AU256" i="6"/>
  <c r="AY254" i="6"/>
  <c r="AV254" i="6"/>
  <c r="AQ255" i="6"/>
  <c r="AW254" i="6"/>
  <c r="AO255" i="6"/>
  <c r="AR256" i="6"/>
  <c r="AP255" i="6"/>
  <c r="W256" i="6"/>
  <c r="AV233" i="6"/>
  <c r="AY233" i="6"/>
  <c r="W235" i="6"/>
  <c r="AP234" i="6"/>
  <c r="AR235" i="6"/>
  <c r="V234" i="6"/>
  <c r="AS235" i="6"/>
  <c r="AU235" i="6"/>
  <c r="AO234" i="6"/>
  <c r="X233" i="6"/>
  <c r="AX233" i="6"/>
  <c r="AN234" i="6"/>
  <c r="AQ234" i="6"/>
  <c r="AW233" i="6"/>
  <c r="AT235" i="6"/>
  <c r="AS109" i="6"/>
  <c r="AO108" i="6"/>
  <c r="X107" i="6"/>
  <c r="AY107" i="6"/>
  <c r="AT109" i="6"/>
  <c r="W109" i="6"/>
  <c r="AP108" i="6"/>
  <c r="AW107" i="6"/>
  <c r="AQ108" i="6"/>
  <c r="AX107" i="6"/>
  <c r="AU109" i="6"/>
  <c r="AV107" i="6"/>
  <c r="AR109" i="6"/>
  <c r="AN108" i="6"/>
  <c r="V108" i="6"/>
  <c r="AX76" i="6"/>
  <c r="X76" i="6"/>
  <c r="AN77" i="6"/>
  <c r="AS78" i="6"/>
  <c r="AQ77" i="6"/>
  <c r="AR78" i="6"/>
  <c r="AO77" i="6"/>
  <c r="AV76" i="6"/>
  <c r="AW76" i="6"/>
  <c r="AP77" i="6"/>
  <c r="V77" i="6"/>
  <c r="AT78" i="6"/>
  <c r="W78" i="6"/>
  <c r="AU78" i="6"/>
  <c r="AY76" i="6"/>
  <c r="X130" i="6"/>
  <c r="AP131" i="6"/>
  <c r="AS132" i="6"/>
  <c r="AT132" i="6"/>
  <c r="AR132" i="6"/>
  <c r="AX130" i="6"/>
  <c r="AY130" i="6"/>
  <c r="AV130" i="6"/>
  <c r="AU132" i="6"/>
  <c r="AN131" i="6"/>
  <c r="AO131" i="6"/>
  <c r="V131" i="6"/>
  <c r="W132" i="6"/>
  <c r="AW130" i="6"/>
  <c r="AQ131" i="6"/>
  <c r="AW144" i="6"/>
  <c r="AS146" i="6"/>
  <c r="AU146" i="6"/>
  <c r="V145" i="6"/>
  <c r="AR146" i="6"/>
  <c r="X144" i="6"/>
  <c r="AN145" i="6"/>
  <c r="AY144" i="6"/>
  <c r="W146" i="6"/>
  <c r="AO145" i="6"/>
  <c r="AQ145" i="6"/>
  <c r="AX144" i="6"/>
  <c r="AT146" i="6"/>
  <c r="AP145" i="6"/>
  <c r="AV144" i="6"/>
  <c r="AU37" i="6"/>
  <c r="AQ36" i="6"/>
  <c r="AS37" i="6"/>
  <c r="AX35" i="6"/>
  <c r="AW35" i="6"/>
  <c r="V36" i="6"/>
  <c r="AR37" i="6"/>
  <c r="AT37" i="6"/>
  <c r="AY35" i="6"/>
  <c r="AV35" i="6"/>
  <c r="X35" i="6"/>
  <c r="AO36" i="6"/>
  <c r="AN36" i="6"/>
  <c r="AP36" i="6"/>
  <c r="W37" i="6"/>
  <c r="AR98" i="6"/>
  <c r="AP97" i="6"/>
  <c r="X96" i="6"/>
  <c r="V97" i="6"/>
  <c r="AQ97" i="6"/>
  <c r="AX96" i="6"/>
  <c r="AS98" i="6"/>
  <c r="AV96" i="6"/>
  <c r="AW96" i="6"/>
  <c r="AO97" i="6"/>
  <c r="AU98" i="6"/>
  <c r="AY96" i="6"/>
  <c r="W98" i="6"/>
  <c r="AT98" i="6"/>
  <c r="AN97" i="6"/>
  <c r="AW19" i="6"/>
  <c r="X19" i="6"/>
  <c r="AX19" i="6"/>
  <c r="AV19" i="6"/>
  <c r="AR21" i="6"/>
  <c r="AP20" i="6"/>
  <c r="AQ20" i="6"/>
  <c r="AU21" i="6"/>
  <c r="AO20" i="6"/>
  <c r="AT21" i="6"/>
  <c r="AN20" i="6"/>
  <c r="AY19" i="6"/>
  <c r="AS21" i="6"/>
  <c r="V20" i="6"/>
  <c r="W21" i="6"/>
  <c r="AR165" i="6"/>
  <c r="AS165" i="6"/>
  <c r="AW163" i="6"/>
  <c r="AT165" i="6"/>
  <c r="W165" i="6"/>
  <c r="V164" i="6"/>
  <c r="AO164" i="6"/>
  <c r="X163" i="6"/>
  <c r="AY163" i="6"/>
  <c r="AP164" i="6"/>
  <c r="AX163" i="6"/>
  <c r="AU165" i="6"/>
  <c r="AQ164" i="6"/>
  <c r="AN164" i="6"/>
  <c r="AV163" i="6"/>
  <c r="AQ51" i="6"/>
  <c r="V51" i="6"/>
  <c r="AW50" i="6"/>
  <c r="AX50" i="6"/>
  <c r="AP51" i="6"/>
  <c r="AU52" i="6"/>
  <c r="AR52" i="6"/>
  <c r="W52" i="6"/>
  <c r="AV50" i="6"/>
  <c r="X50" i="6"/>
  <c r="AO51" i="6"/>
  <c r="AT52" i="6"/>
  <c r="AS52" i="6"/>
  <c r="AY50" i="6"/>
  <c r="AN51" i="6"/>
  <c r="AN55" i="6"/>
  <c r="X54" i="6"/>
  <c r="AX54" i="6"/>
  <c r="AY54" i="6"/>
  <c r="V55" i="6"/>
  <c r="AT56" i="6"/>
  <c r="AS56" i="6"/>
  <c r="W56" i="6"/>
  <c r="AR56" i="6"/>
  <c r="AV54" i="6"/>
  <c r="AO55" i="6"/>
  <c r="AQ55" i="6"/>
  <c r="AU56" i="6"/>
  <c r="AW54" i="6"/>
  <c r="AP55" i="6"/>
  <c r="W255" i="6"/>
  <c r="AV253" i="6"/>
  <c r="AR255" i="6"/>
  <c r="AW253" i="6"/>
  <c r="AP254" i="6"/>
  <c r="AX253" i="6"/>
  <c r="AN254" i="6"/>
  <c r="AU255" i="6"/>
  <c r="X253" i="6"/>
  <c r="AY253" i="6"/>
  <c r="AQ254" i="6"/>
  <c r="V254" i="6"/>
  <c r="AT255" i="6"/>
  <c r="AS255" i="6"/>
  <c r="AO254" i="6"/>
  <c r="AV249" i="6"/>
  <c r="AT251" i="6"/>
  <c r="AP250" i="6"/>
  <c r="AX249" i="6"/>
  <c r="AS251" i="6"/>
  <c r="X249" i="6"/>
  <c r="V250" i="6"/>
  <c r="AY249" i="6"/>
  <c r="AR251" i="6"/>
  <c r="AO250" i="6"/>
  <c r="AN250" i="6"/>
  <c r="AQ250" i="6"/>
  <c r="AW249" i="6"/>
  <c r="AU251" i="6"/>
  <c r="W251" i="6"/>
  <c r="V124" i="6"/>
  <c r="AY123" i="6"/>
  <c r="W125" i="6"/>
  <c r="AT125" i="6"/>
  <c r="AN124" i="6"/>
  <c r="AU125" i="6"/>
  <c r="AV123" i="6"/>
  <c r="AX123" i="6"/>
  <c r="AR125" i="6"/>
  <c r="X123" i="6"/>
  <c r="AQ124" i="6"/>
  <c r="AO124" i="6"/>
  <c r="AP124" i="6"/>
  <c r="AS125" i="6"/>
  <c r="AW123" i="6"/>
  <c r="X92" i="6"/>
  <c r="AS94" i="6"/>
  <c r="W94" i="6"/>
  <c r="AQ93" i="6"/>
  <c r="V93" i="6"/>
  <c r="AV92" i="6"/>
  <c r="AU94" i="6"/>
  <c r="AT94" i="6"/>
  <c r="AW92" i="6"/>
  <c r="AO93" i="6"/>
  <c r="AN93" i="6"/>
  <c r="AP93" i="6"/>
  <c r="AR94" i="6"/>
  <c r="AY92" i="6"/>
  <c r="AX92" i="6"/>
  <c r="X112" i="6"/>
  <c r="AW112" i="6"/>
  <c r="AT114" i="6"/>
  <c r="V113" i="6"/>
  <c r="W114" i="6"/>
  <c r="AR114" i="6"/>
  <c r="AO113" i="6"/>
  <c r="AN113" i="6"/>
  <c r="AP113" i="6"/>
  <c r="AU114" i="6"/>
  <c r="AS114" i="6"/>
  <c r="AV112" i="6"/>
  <c r="AQ113" i="6"/>
  <c r="AY112" i="6"/>
  <c r="AX112" i="6"/>
  <c r="AX162" i="6"/>
  <c r="X162" i="6"/>
  <c r="AY162" i="6"/>
  <c r="AQ163" i="6"/>
  <c r="AT164" i="6"/>
  <c r="AP163" i="6"/>
  <c r="AW162" i="6"/>
  <c r="W164" i="6"/>
  <c r="AO163" i="6"/>
  <c r="AS164" i="6"/>
  <c r="AU164" i="6"/>
  <c r="V163" i="6"/>
  <c r="AV162" i="6"/>
  <c r="AR164" i="6"/>
  <c r="AN163" i="6"/>
  <c r="AO228" i="6"/>
  <c r="AQ228" i="6"/>
  <c r="AU229" i="6"/>
  <c r="AY227" i="6"/>
  <c r="AR229" i="6"/>
  <c r="V228" i="6"/>
  <c r="AX227" i="6"/>
  <c r="AN228" i="6"/>
  <c r="AW227" i="6"/>
  <c r="AT229" i="6"/>
  <c r="W229" i="6"/>
  <c r="X227" i="6"/>
  <c r="AP228" i="6"/>
  <c r="AS229" i="6"/>
  <c r="AV227" i="6"/>
  <c r="W68" i="6"/>
  <c r="AT68" i="6"/>
  <c r="V67" i="6"/>
  <c r="AV66" i="6"/>
  <c r="AP67" i="6"/>
  <c r="X66" i="6"/>
  <c r="AR68" i="6"/>
  <c r="AY66" i="6"/>
  <c r="AX66" i="6"/>
  <c r="AO67" i="6"/>
  <c r="AW66" i="6"/>
  <c r="AU68" i="6"/>
  <c r="AS68" i="6"/>
  <c r="AQ67" i="6"/>
  <c r="AN67" i="6"/>
  <c r="AN72" i="6"/>
  <c r="AO72" i="6"/>
  <c r="AW71" i="6"/>
  <c r="X71" i="6"/>
  <c r="AR73" i="6"/>
  <c r="V72" i="6"/>
  <c r="AU73" i="6"/>
  <c r="AQ72" i="6"/>
  <c r="AS73" i="6"/>
  <c r="AY71" i="6"/>
  <c r="W73" i="6"/>
  <c r="AT73" i="6"/>
  <c r="AX71" i="6"/>
  <c r="AP72" i="6"/>
  <c r="AV71" i="6"/>
  <c r="AY93" i="6"/>
  <c r="AU95" i="6"/>
  <c r="AO94" i="6"/>
  <c r="AP94" i="6"/>
  <c r="V94" i="6"/>
  <c r="AQ94" i="6"/>
  <c r="AW93" i="6"/>
  <c r="AS95" i="6"/>
  <c r="AR95" i="6"/>
  <c r="X93" i="6"/>
  <c r="W95" i="6"/>
  <c r="AX93" i="6"/>
  <c r="AT95" i="6"/>
  <c r="AN94" i="6"/>
  <c r="AV93" i="6"/>
  <c r="AT11" i="6"/>
  <c r="AS11" i="6"/>
  <c r="AX9" i="6"/>
  <c r="X9" i="6"/>
  <c r="AO10" i="6"/>
  <c r="AY9" i="6"/>
  <c r="AP10" i="6"/>
  <c r="V10" i="6"/>
  <c r="AV9" i="6"/>
  <c r="AW9" i="6"/>
  <c r="AN10" i="6"/>
  <c r="W11" i="6"/>
  <c r="AQ10" i="6"/>
  <c r="AU11" i="6"/>
  <c r="AR11" i="6"/>
  <c r="AY188" i="6"/>
  <c r="V189" i="6"/>
  <c r="AX188" i="6"/>
  <c r="AN189" i="6"/>
  <c r="AP189" i="6"/>
  <c r="AV188" i="6"/>
  <c r="AW188" i="6"/>
  <c r="X188" i="6"/>
  <c r="AQ189" i="6"/>
  <c r="AS190" i="6"/>
  <c r="W190" i="6"/>
  <c r="AU190" i="6"/>
  <c r="AO189" i="6"/>
  <c r="AR190" i="6"/>
  <c r="AT190" i="6"/>
  <c r="AS141" i="6"/>
  <c r="AX139" i="6"/>
  <c r="AV139" i="6"/>
  <c r="V140" i="6"/>
  <c r="W141" i="6"/>
  <c r="AN140" i="6"/>
  <c r="AW139" i="6"/>
  <c r="X139" i="6"/>
  <c r="AQ140" i="6"/>
  <c r="AP140" i="6"/>
  <c r="AT141" i="6"/>
  <c r="AY139" i="6"/>
  <c r="AO140" i="6"/>
  <c r="AR141" i="6"/>
  <c r="AU141" i="6"/>
  <c r="AS110" i="6"/>
  <c r="AO109" i="6"/>
  <c r="AU110" i="6"/>
  <c r="AW108" i="6"/>
  <c r="AT110" i="6"/>
  <c r="AX108" i="6"/>
  <c r="AR110" i="6"/>
  <c r="W110" i="6"/>
  <c r="AP109" i="6"/>
  <c r="V109" i="6"/>
  <c r="X108" i="6"/>
  <c r="AQ109" i="6"/>
  <c r="AN109" i="6"/>
  <c r="AV108" i="6"/>
  <c r="AY108" i="6"/>
  <c r="AS113" i="6"/>
  <c r="V112" i="6"/>
  <c r="AO112" i="6"/>
  <c r="AX111" i="6"/>
  <c r="X111" i="6"/>
  <c r="AY111" i="6"/>
  <c r="AV111" i="6"/>
  <c r="W113" i="6"/>
  <c r="AW111" i="6"/>
  <c r="AT113" i="6"/>
  <c r="AN112" i="6"/>
  <c r="AR113" i="6"/>
  <c r="AQ112" i="6"/>
  <c r="AU113" i="6"/>
  <c r="AP112" i="6"/>
  <c r="AY211" i="6"/>
  <c r="AR213" i="6"/>
  <c r="AW211" i="6"/>
  <c r="AT213" i="6"/>
  <c r="V212" i="6"/>
  <c r="AX211" i="6"/>
  <c r="AQ212" i="6"/>
  <c r="X211" i="6"/>
  <c r="AN212" i="6"/>
  <c r="AU213" i="6"/>
  <c r="AP212" i="6"/>
  <c r="AV211" i="6"/>
  <c r="W213" i="6"/>
  <c r="AO212" i="6"/>
  <c r="AS213" i="6"/>
  <c r="V101" i="6"/>
  <c r="AQ101" i="6"/>
  <c r="AY100" i="6"/>
  <c r="AO101" i="6"/>
  <c r="AU102" i="6"/>
  <c r="AV100" i="6"/>
  <c r="AW100" i="6"/>
  <c r="AP101" i="6"/>
  <c r="AR102" i="6"/>
  <c r="AX100" i="6"/>
  <c r="W102" i="6"/>
  <c r="AT102" i="6"/>
  <c r="X100" i="6"/>
  <c r="AS102" i="6"/>
  <c r="AN101" i="6"/>
  <c r="AR100" i="6"/>
  <c r="AS100" i="6"/>
  <c r="AN99" i="6"/>
  <c r="V99" i="6"/>
  <c r="AT100" i="6"/>
  <c r="AW98" i="6"/>
  <c r="AO99" i="6"/>
  <c r="AQ99" i="6"/>
  <c r="AV98" i="6"/>
  <c r="AP99" i="6"/>
  <c r="AU100" i="6"/>
  <c r="W100" i="6"/>
  <c r="X98" i="6"/>
  <c r="AY98" i="6"/>
  <c r="AX98" i="6"/>
  <c r="AW87" i="6"/>
  <c r="AS89" i="6"/>
  <c r="AO88" i="6"/>
  <c r="AR89" i="6"/>
  <c r="AY87" i="6"/>
  <c r="AP88" i="6"/>
  <c r="AN88" i="6"/>
  <c r="AX87" i="6"/>
  <c r="W89" i="6"/>
  <c r="AV87" i="6"/>
  <c r="V88" i="6"/>
  <c r="X87" i="6"/>
  <c r="AT89" i="6"/>
  <c r="AU89" i="6"/>
  <c r="AQ88" i="6"/>
  <c r="AT27" i="6"/>
  <c r="AR27" i="6"/>
  <c r="W27" i="6"/>
  <c r="AN26" i="6"/>
  <c r="V26" i="6"/>
  <c r="AU27" i="6"/>
  <c r="X25" i="6"/>
  <c r="AW25" i="6"/>
  <c r="AV25" i="6"/>
  <c r="AS27" i="6"/>
  <c r="AO26" i="6"/>
  <c r="AX25" i="6"/>
  <c r="AP26" i="6"/>
  <c r="AY25" i="6"/>
  <c r="AQ26" i="6"/>
  <c r="AO156" i="6"/>
  <c r="X155" i="6"/>
  <c r="AU157" i="6"/>
  <c r="AP156" i="6"/>
  <c r="W157" i="6"/>
  <c r="AN156" i="6"/>
  <c r="AW155" i="6"/>
  <c r="AX155" i="6"/>
  <c r="AQ156" i="6"/>
  <c r="AT157" i="6"/>
  <c r="AY155" i="6"/>
  <c r="AR157" i="6"/>
  <c r="V156" i="6"/>
  <c r="AV155" i="6"/>
  <c r="AS157" i="6"/>
  <c r="X124" i="6"/>
  <c r="AW124" i="6"/>
  <c r="AS126" i="6"/>
  <c r="V125" i="6"/>
  <c r="AP125" i="6"/>
  <c r="AQ125" i="6"/>
  <c r="AV124" i="6"/>
  <c r="AN125" i="6"/>
  <c r="AU126" i="6"/>
  <c r="W126" i="6"/>
  <c r="AT126" i="6"/>
  <c r="AY124" i="6"/>
  <c r="AX124" i="6"/>
  <c r="AO125" i="6"/>
  <c r="AR126" i="6"/>
  <c r="AN132" i="6"/>
  <c r="AV131" i="6"/>
  <c r="AP132" i="6"/>
  <c r="AR133" i="6"/>
  <c r="AX131" i="6"/>
  <c r="AU133" i="6"/>
  <c r="AW131" i="6"/>
  <c r="AT133" i="6"/>
  <c r="W133" i="6"/>
  <c r="AO132" i="6"/>
  <c r="AQ132" i="6"/>
  <c r="AS133" i="6"/>
  <c r="V132" i="6"/>
  <c r="AY131" i="6"/>
  <c r="X131" i="6"/>
  <c r="AY128" i="6"/>
  <c r="AX128" i="6"/>
  <c r="W130" i="6"/>
  <c r="AW128" i="6"/>
  <c r="AP129" i="6"/>
  <c r="AQ129" i="6"/>
  <c r="AT130" i="6"/>
  <c r="AU130" i="6"/>
  <c r="AV128" i="6"/>
  <c r="V129" i="6"/>
  <c r="AN129" i="6"/>
  <c r="AO129" i="6"/>
  <c r="AS130" i="6"/>
  <c r="AR130" i="6"/>
  <c r="X128" i="6"/>
  <c r="AR38" i="6"/>
  <c r="AO37" i="6"/>
  <c r="AW36" i="6"/>
  <c r="AP37" i="6"/>
  <c r="AU38" i="6"/>
  <c r="AX36" i="6"/>
  <c r="AQ37" i="6"/>
  <c r="X36" i="6"/>
  <c r="AN37" i="6"/>
  <c r="AY36" i="6"/>
  <c r="AV36" i="6"/>
  <c r="V37" i="6"/>
  <c r="AT38" i="6"/>
  <c r="W38" i="6"/>
  <c r="AS38" i="6"/>
  <c r="AU101" i="6"/>
  <c r="AV99" i="6"/>
  <c r="AW99" i="6"/>
  <c r="X99" i="6"/>
  <c r="AN100" i="6"/>
  <c r="W101" i="6"/>
  <c r="AO100" i="6"/>
  <c r="AS101" i="6"/>
  <c r="AQ100" i="6"/>
  <c r="V100" i="6"/>
  <c r="AX99" i="6"/>
  <c r="AT101" i="6"/>
  <c r="AP100" i="6"/>
  <c r="AR101" i="6"/>
  <c r="AY99" i="6"/>
  <c r="AQ211" i="6"/>
  <c r="AY210" i="6"/>
  <c r="AO211" i="6"/>
  <c r="AP211" i="6"/>
  <c r="V211" i="6"/>
  <c r="AR212" i="6"/>
  <c r="AV210" i="6"/>
  <c r="W212" i="6"/>
  <c r="AT212" i="6"/>
  <c r="AN211" i="6"/>
  <c r="AW210" i="6"/>
  <c r="X210" i="6"/>
  <c r="AX210" i="6"/>
  <c r="AU212" i="6"/>
  <c r="AS212" i="6"/>
  <c r="AP87" i="6"/>
  <c r="AR88" i="6"/>
  <c r="AQ87" i="6"/>
  <c r="AW86" i="6"/>
  <c r="AS88" i="6"/>
  <c r="AY86" i="6"/>
  <c r="AO87" i="6"/>
  <c r="AN87" i="6"/>
  <c r="AT88" i="6"/>
  <c r="AV86" i="6"/>
  <c r="AU88" i="6"/>
  <c r="V87" i="6"/>
  <c r="X86" i="6"/>
  <c r="AX86" i="6"/>
  <c r="W88" i="6"/>
  <c r="AY41" i="6"/>
  <c r="AW41" i="6"/>
  <c r="AS43" i="6"/>
  <c r="AU43" i="6"/>
  <c r="AN42" i="6"/>
  <c r="AO42" i="6"/>
  <c r="AV41" i="6"/>
  <c r="AP42" i="6"/>
  <c r="V42" i="6"/>
  <c r="AT43" i="6"/>
  <c r="AX41" i="6"/>
  <c r="X41" i="6"/>
  <c r="W43" i="6"/>
  <c r="AR43" i="6"/>
  <c r="AQ42" i="6"/>
  <c r="AV171" i="6"/>
  <c r="AX171" i="6"/>
  <c r="AY171" i="6"/>
  <c r="W173" i="6"/>
  <c r="AQ172" i="6"/>
  <c r="AN172" i="6"/>
  <c r="AR173" i="6"/>
  <c r="AS173" i="6"/>
  <c r="X171" i="6"/>
  <c r="AP172" i="6"/>
  <c r="AT173" i="6"/>
  <c r="V172" i="6"/>
  <c r="AO172" i="6"/>
  <c r="AW171" i="6"/>
  <c r="AU173" i="6"/>
  <c r="AS142" i="6"/>
  <c r="AU142" i="6"/>
  <c r="X140" i="6"/>
  <c r="V141" i="6"/>
  <c r="W142" i="6"/>
  <c r="AR142" i="6"/>
  <c r="AT142" i="6"/>
  <c r="AO141" i="6"/>
  <c r="AV140" i="6"/>
  <c r="AN141" i="6"/>
  <c r="AY140" i="6"/>
  <c r="AX140" i="6"/>
  <c r="AP141" i="6"/>
  <c r="AQ141" i="6"/>
  <c r="AW140" i="6"/>
  <c r="F276" i="4"/>
  <c r="F277" i="4" s="1"/>
  <c r="D276" i="4"/>
  <c r="D277" i="4" s="1"/>
  <c r="E276" i="4"/>
  <c r="E277" i="4" s="1"/>
  <c r="C276" i="4"/>
  <c r="C277" i="4" s="1"/>
  <c r="AC269" i="2"/>
  <c r="AO269" i="2"/>
  <c r="AO266" i="2"/>
  <c r="AO267" i="2" s="1"/>
  <c r="AO268" i="2" s="1"/>
  <c r="AP269" i="2"/>
  <c r="AL269" i="2"/>
  <c r="AQ269" i="2"/>
  <c r="AM269" i="2"/>
  <c r="AR269" i="2"/>
  <c r="AN269" i="2"/>
  <c r="AK269" i="2"/>
  <c r="AK266" i="2"/>
  <c r="Z269" i="2"/>
  <c r="AS266" i="2"/>
  <c r="AS267" i="2" s="1"/>
  <c r="AS268" i="2" s="1"/>
  <c r="AS269" i="2"/>
  <c r="AB269" i="2"/>
  <c r="AM266" i="2"/>
  <c r="AU269" i="2"/>
  <c r="AN266" i="2"/>
  <c r="AN267" i="2" s="1"/>
  <c r="AN268" i="2" s="1"/>
  <c r="AV269" i="2"/>
  <c r="K269" i="2"/>
  <c r="K266" i="2"/>
  <c r="AA269" i="2"/>
  <c r="AL266" i="2"/>
  <c r="AT269" i="2"/>
  <c r="J269" i="2"/>
  <c r="L269" i="2"/>
  <c r="J266" i="2"/>
  <c r="L266" i="2"/>
  <c r="AF5" i="2"/>
  <c r="AG5" i="2"/>
  <c r="AP266" i="2"/>
  <c r="AP267" i="2" s="1"/>
  <c r="AP268" i="2" s="1"/>
  <c r="AQ266" i="2"/>
  <c r="AQ267" i="2" s="1"/>
  <c r="AQ268" i="2" s="1"/>
  <c r="AR266" i="2"/>
  <c r="AR267" i="2" s="1"/>
  <c r="AR268" i="2" s="1"/>
  <c r="AV266" i="2"/>
  <c r="AV267" i="2" s="1"/>
  <c r="AV268" i="2" s="1"/>
  <c r="AE5" i="2"/>
  <c r="AU266" i="2"/>
  <c r="AU267" i="2" s="1"/>
  <c r="AU268" i="2" s="1"/>
  <c r="AT266" i="2"/>
  <c r="AT267" i="2" s="1"/>
  <c r="AT268" i="2" s="1"/>
  <c r="AH5" i="2"/>
  <c r="AU5" i="2" s="1"/>
  <c r="AC273" i="2"/>
  <c r="AQ1" i="2"/>
  <c r="Z266" i="2"/>
  <c r="AA266" i="2"/>
  <c r="AB266" i="2"/>
  <c r="AC266" i="2"/>
  <c r="AC267" i="2" s="1"/>
  <c r="AC268" i="2" s="1"/>
  <c r="M5" i="2"/>
  <c r="M21" i="2"/>
  <c r="M69" i="2"/>
  <c r="M101" i="2"/>
  <c r="M130" i="2"/>
  <c r="M165" i="2"/>
  <c r="M181" i="2"/>
  <c r="M194" i="2"/>
  <c r="M197" i="2"/>
  <c r="M210" i="2"/>
  <c r="M212" i="2"/>
  <c r="M229" i="2"/>
  <c r="M242" i="2"/>
  <c r="M244" i="2"/>
  <c r="M258" i="2"/>
  <c r="I14" i="2"/>
  <c r="R14" i="2" s="1"/>
  <c r="J14" i="2"/>
  <c r="T14" i="2" s="1"/>
  <c r="K14" i="2"/>
  <c r="U14" i="2" s="1"/>
  <c r="N14" i="2"/>
  <c r="AH14" i="2"/>
  <c r="AM14" i="2" s="1"/>
  <c r="I15" i="2"/>
  <c r="R15" i="2" s="1"/>
  <c r="J15" i="2"/>
  <c r="T15" i="2" s="1"/>
  <c r="K15" i="2"/>
  <c r="U15" i="2" s="1"/>
  <c r="N15" i="2"/>
  <c r="AE16" i="2"/>
  <c r="AH15" i="2"/>
  <c r="AM15" i="2" s="1"/>
  <c r="I16" i="2"/>
  <c r="R16" i="2" s="1"/>
  <c r="J16" i="2"/>
  <c r="T16" i="2" s="1"/>
  <c r="K16" i="2"/>
  <c r="U16" i="2" s="1"/>
  <c r="N16" i="2"/>
  <c r="AH16" i="2"/>
  <c r="AM16" i="2" s="1"/>
  <c r="I17" i="2"/>
  <c r="R17" i="2" s="1"/>
  <c r="J17" i="2"/>
  <c r="T17" i="2" s="1"/>
  <c r="K17" i="2"/>
  <c r="U17" i="2" s="1"/>
  <c r="N17" i="2"/>
  <c r="AE18" i="2"/>
  <c r="AH17" i="2"/>
  <c r="AM17" i="2" s="1"/>
  <c r="I18" i="2"/>
  <c r="R18" i="2" s="1"/>
  <c r="J18" i="2"/>
  <c r="T18" i="2" s="1"/>
  <c r="K18" i="2"/>
  <c r="U18" i="2" s="1"/>
  <c r="N18" i="2"/>
  <c r="AH18" i="2"/>
  <c r="AM18" i="2" s="1"/>
  <c r="I19" i="2"/>
  <c r="R19" i="2" s="1"/>
  <c r="J19" i="2"/>
  <c r="T19" i="2" s="1"/>
  <c r="K19" i="2"/>
  <c r="U19" i="2" s="1"/>
  <c r="N19" i="2"/>
  <c r="AH19" i="2"/>
  <c r="AM19" i="2" s="1"/>
  <c r="I20" i="2"/>
  <c r="R20" i="2" s="1"/>
  <c r="J20" i="2"/>
  <c r="T20" i="2" s="1"/>
  <c r="K20" i="2"/>
  <c r="U20" i="2" s="1"/>
  <c r="N20" i="2"/>
  <c r="AH20" i="2"/>
  <c r="AM20" i="2" s="1"/>
  <c r="I21" i="2"/>
  <c r="R21" i="2" s="1"/>
  <c r="J21" i="2"/>
  <c r="T21" i="2" s="1"/>
  <c r="K21" i="2"/>
  <c r="U21" i="2" s="1"/>
  <c r="N21" i="2"/>
  <c r="AF22" i="2"/>
  <c r="AH21" i="2"/>
  <c r="AM21" i="2" s="1"/>
  <c r="M22" i="2"/>
  <c r="I22" i="2"/>
  <c r="R22" i="2" s="1"/>
  <c r="J22" i="2"/>
  <c r="T22" i="2" s="1"/>
  <c r="K22" i="2"/>
  <c r="U22" i="2" s="1"/>
  <c r="N22" i="2"/>
  <c r="AH22" i="2"/>
  <c r="AM22" i="2" s="1"/>
  <c r="I23" i="2"/>
  <c r="R23" i="2" s="1"/>
  <c r="J23" i="2"/>
  <c r="T23" i="2" s="1"/>
  <c r="K23" i="2"/>
  <c r="U23" i="2" s="1"/>
  <c r="N23" i="2"/>
  <c r="AH23" i="2"/>
  <c r="AM23" i="2" s="1"/>
  <c r="M25" i="2"/>
  <c r="I24" i="2"/>
  <c r="R24" i="2" s="1"/>
  <c r="J24" i="2"/>
  <c r="T24" i="2" s="1"/>
  <c r="K24" i="2"/>
  <c r="U24" i="2" s="1"/>
  <c r="N24" i="2"/>
  <c r="AH24" i="2"/>
  <c r="AM24" i="2" s="1"/>
  <c r="I25" i="2"/>
  <c r="R25" i="2" s="1"/>
  <c r="J25" i="2"/>
  <c r="T25" i="2" s="1"/>
  <c r="K25" i="2"/>
  <c r="U25" i="2" s="1"/>
  <c r="N25" i="2"/>
  <c r="AH25" i="2"/>
  <c r="AM25" i="2" s="1"/>
  <c r="M27" i="2"/>
  <c r="I26" i="2"/>
  <c r="R26" i="2" s="1"/>
  <c r="J26" i="2"/>
  <c r="T26" i="2" s="1"/>
  <c r="K26" i="2"/>
  <c r="U26" i="2" s="1"/>
  <c r="N26" i="2"/>
  <c r="AH26" i="2"/>
  <c r="AM26" i="2" s="1"/>
  <c r="I27" i="2"/>
  <c r="R27" i="2" s="1"/>
  <c r="J27" i="2"/>
  <c r="T27" i="2" s="1"/>
  <c r="K27" i="2"/>
  <c r="U27" i="2" s="1"/>
  <c r="N27" i="2"/>
  <c r="AH27" i="2"/>
  <c r="AM27" i="2" s="1"/>
  <c r="I28" i="2"/>
  <c r="R28" i="2" s="1"/>
  <c r="J28" i="2"/>
  <c r="T28" i="2" s="1"/>
  <c r="K28" i="2"/>
  <c r="U28" i="2" s="1"/>
  <c r="M28" i="2"/>
  <c r="N28" i="2"/>
  <c r="AH28" i="2"/>
  <c r="AM28" i="2" s="1"/>
  <c r="I29" i="2"/>
  <c r="R29" i="2" s="1"/>
  <c r="J29" i="2"/>
  <c r="T29" i="2" s="1"/>
  <c r="K29" i="2"/>
  <c r="U29" i="2" s="1"/>
  <c r="N29" i="2"/>
  <c r="AH29" i="2"/>
  <c r="AM29" i="2" s="1"/>
  <c r="M30" i="2"/>
  <c r="I30" i="2"/>
  <c r="R30" i="2" s="1"/>
  <c r="J30" i="2"/>
  <c r="T30" i="2" s="1"/>
  <c r="K30" i="2"/>
  <c r="U30" i="2" s="1"/>
  <c r="N30" i="2"/>
  <c r="AH30" i="2"/>
  <c r="AM30" i="2" s="1"/>
  <c r="I31" i="2"/>
  <c r="R31" i="2" s="1"/>
  <c r="J31" i="2"/>
  <c r="T31" i="2" s="1"/>
  <c r="K31" i="2"/>
  <c r="U31" i="2" s="1"/>
  <c r="N31" i="2"/>
  <c r="AH31" i="2"/>
  <c r="AM31" i="2" s="1"/>
  <c r="I32" i="2"/>
  <c r="R32" i="2" s="1"/>
  <c r="J32" i="2"/>
  <c r="T32" i="2" s="1"/>
  <c r="K32" i="2"/>
  <c r="U32" i="2" s="1"/>
  <c r="N32" i="2"/>
  <c r="AH32" i="2"/>
  <c r="AM32" i="2" s="1"/>
  <c r="I33" i="2"/>
  <c r="R33" i="2" s="1"/>
  <c r="J33" i="2"/>
  <c r="T33" i="2" s="1"/>
  <c r="K33" i="2"/>
  <c r="U33" i="2" s="1"/>
  <c r="N33" i="2"/>
  <c r="AH33" i="2"/>
  <c r="AM33" i="2" s="1"/>
  <c r="I34" i="2"/>
  <c r="R34" i="2" s="1"/>
  <c r="J34" i="2"/>
  <c r="T34" i="2" s="1"/>
  <c r="K34" i="2"/>
  <c r="U34" i="2" s="1"/>
  <c r="N34" i="2"/>
  <c r="AH34" i="2"/>
  <c r="AM34" i="2" s="1"/>
  <c r="I35" i="2"/>
  <c r="R35" i="2" s="1"/>
  <c r="J35" i="2"/>
  <c r="T35" i="2" s="1"/>
  <c r="K35" i="2"/>
  <c r="U35" i="2" s="1"/>
  <c r="N35" i="2"/>
  <c r="AH35" i="2"/>
  <c r="AM35" i="2" s="1"/>
  <c r="I36" i="2"/>
  <c r="R36" i="2" s="1"/>
  <c r="J36" i="2"/>
  <c r="T36" i="2" s="1"/>
  <c r="K36" i="2"/>
  <c r="U36" i="2" s="1"/>
  <c r="N36" i="2"/>
  <c r="AH36" i="2"/>
  <c r="AM36" i="2" s="1"/>
  <c r="I37" i="2"/>
  <c r="R37" i="2" s="1"/>
  <c r="J37" i="2"/>
  <c r="T37" i="2" s="1"/>
  <c r="K37" i="2"/>
  <c r="U37" i="2" s="1"/>
  <c r="N37" i="2"/>
  <c r="AH37" i="2"/>
  <c r="AM37" i="2" s="1"/>
  <c r="I38" i="2"/>
  <c r="R38" i="2" s="1"/>
  <c r="J38" i="2"/>
  <c r="T38" i="2" s="1"/>
  <c r="K38" i="2"/>
  <c r="U38" i="2" s="1"/>
  <c r="N38" i="2"/>
  <c r="AF38" i="2"/>
  <c r="AH38" i="2"/>
  <c r="AM38" i="2" s="1"/>
  <c r="I39" i="2"/>
  <c r="R39" i="2" s="1"/>
  <c r="J39" i="2"/>
  <c r="T39" i="2" s="1"/>
  <c r="K39" i="2"/>
  <c r="U39" i="2" s="1"/>
  <c r="N39" i="2"/>
  <c r="AH39" i="2"/>
  <c r="AM39" i="2" s="1"/>
  <c r="I40" i="2"/>
  <c r="R40" i="2" s="1"/>
  <c r="J40" i="2"/>
  <c r="T40" i="2" s="1"/>
  <c r="K40" i="2"/>
  <c r="U40" i="2" s="1"/>
  <c r="N40" i="2"/>
  <c r="AH40" i="2"/>
  <c r="AM40" i="2" s="1"/>
  <c r="M42" i="2"/>
  <c r="I41" i="2"/>
  <c r="R41" i="2" s="1"/>
  <c r="J41" i="2"/>
  <c r="T41" i="2" s="1"/>
  <c r="K41" i="2"/>
  <c r="U41" i="2" s="1"/>
  <c r="N41" i="2"/>
  <c r="AH41" i="2"/>
  <c r="AM41" i="2" s="1"/>
  <c r="I42" i="2"/>
  <c r="R42" i="2" s="1"/>
  <c r="J42" i="2"/>
  <c r="T42" i="2" s="1"/>
  <c r="K42" i="2"/>
  <c r="U42" i="2" s="1"/>
  <c r="N42" i="2"/>
  <c r="AH42" i="2"/>
  <c r="AM42" i="2" s="1"/>
  <c r="I43" i="2"/>
  <c r="R43" i="2" s="1"/>
  <c r="J43" i="2"/>
  <c r="T43" i="2" s="1"/>
  <c r="K43" i="2"/>
  <c r="U43" i="2" s="1"/>
  <c r="N43" i="2"/>
  <c r="AH43" i="2"/>
  <c r="AM43" i="2" s="1"/>
  <c r="I44" i="2"/>
  <c r="R44" i="2" s="1"/>
  <c r="J44" i="2"/>
  <c r="T44" i="2" s="1"/>
  <c r="K44" i="2"/>
  <c r="U44" i="2" s="1"/>
  <c r="N44" i="2"/>
  <c r="AH44" i="2"/>
  <c r="AM44" i="2" s="1"/>
  <c r="I45" i="2"/>
  <c r="R45" i="2" s="1"/>
  <c r="J45" i="2"/>
  <c r="T45" i="2" s="1"/>
  <c r="K45" i="2"/>
  <c r="U45" i="2" s="1"/>
  <c r="N45" i="2"/>
  <c r="AH45" i="2"/>
  <c r="AM45" i="2" s="1"/>
  <c r="I46" i="2"/>
  <c r="R46" i="2" s="1"/>
  <c r="J46" i="2"/>
  <c r="T46" i="2" s="1"/>
  <c r="K46" i="2"/>
  <c r="U46" i="2" s="1"/>
  <c r="N46" i="2"/>
  <c r="AH46" i="2"/>
  <c r="AM46" i="2" s="1"/>
  <c r="I47" i="2"/>
  <c r="R47" i="2" s="1"/>
  <c r="J47" i="2"/>
  <c r="T47" i="2" s="1"/>
  <c r="K47" i="2"/>
  <c r="U47" i="2" s="1"/>
  <c r="N47" i="2"/>
  <c r="AH47" i="2"/>
  <c r="AM47" i="2" s="1"/>
  <c r="I48" i="2"/>
  <c r="R48" i="2" s="1"/>
  <c r="J48" i="2"/>
  <c r="T48" i="2" s="1"/>
  <c r="K48" i="2"/>
  <c r="U48" i="2" s="1"/>
  <c r="N48" i="2"/>
  <c r="AH48" i="2"/>
  <c r="AM48" i="2" s="1"/>
  <c r="I49" i="2"/>
  <c r="R49" i="2" s="1"/>
  <c r="J49" i="2"/>
  <c r="T49" i="2" s="1"/>
  <c r="K49" i="2"/>
  <c r="U49" i="2" s="1"/>
  <c r="N49" i="2"/>
  <c r="AH49" i="2"/>
  <c r="AM49" i="2" s="1"/>
  <c r="I50" i="2"/>
  <c r="R50" i="2" s="1"/>
  <c r="J50" i="2"/>
  <c r="T50" i="2" s="1"/>
  <c r="K50" i="2"/>
  <c r="U50" i="2" s="1"/>
  <c r="N50" i="2"/>
  <c r="AH50" i="2"/>
  <c r="AM50" i="2" s="1"/>
  <c r="I51" i="2"/>
  <c r="R51" i="2" s="1"/>
  <c r="J51" i="2"/>
  <c r="T51" i="2" s="1"/>
  <c r="K51" i="2"/>
  <c r="U51" i="2" s="1"/>
  <c r="N51" i="2"/>
  <c r="AH51" i="2"/>
  <c r="AM51" i="2" s="1"/>
  <c r="I52" i="2"/>
  <c r="R52" i="2" s="1"/>
  <c r="J52" i="2"/>
  <c r="T52" i="2" s="1"/>
  <c r="K52" i="2"/>
  <c r="U52" i="2" s="1"/>
  <c r="N52" i="2"/>
  <c r="AH52" i="2"/>
  <c r="AM52" i="2" s="1"/>
  <c r="I53" i="2"/>
  <c r="R53" i="2" s="1"/>
  <c r="J53" i="2"/>
  <c r="T53" i="2" s="1"/>
  <c r="K53" i="2"/>
  <c r="U53" i="2" s="1"/>
  <c r="N53" i="2"/>
  <c r="AH53" i="2"/>
  <c r="AM53" i="2" s="1"/>
  <c r="I54" i="2"/>
  <c r="R54" i="2" s="1"/>
  <c r="J54" i="2"/>
  <c r="T54" i="2" s="1"/>
  <c r="K54" i="2"/>
  <c r="U54" i="2" s="1"/>
  <c r="M54" i="2"/>
  <c r="N54" i="2"/>
  <c r="AH54" i="2"/>
  <c r="AM54" i="2" s="1"/>
  <c r="M55" i="2"/>
  <c r="I55" i="2"/>
  <c r="R55" i="2" s="1"/>
  <c r="J55" i="2"/>
  <c r="T55" i="2" s="1"/>
  <c r="K55" i="2"/>
  <c r="U55" i="2" s="1"/>
  <c r="N55" i="2"/>
  <c r="AH55" i="2"/>
  <c r="AM55" i="2" s="1"/>
  <c r="I56" i="2"/>
  <c r="R56" i="2" s="1"/>
  <c r="J56" i="2"/>
  <c r="T56" i="2" s="1"/>
  <c r="K56" i="2"/>
  <c r="U56" i="2" s="1"/>
  <c r="N56" i="2"/>
  <c r="AH56" i="2"/>
  <c r="AM56" i="2" s="1"/>
  <c r="I57" i="2"/>
  <c r="R57" i="2" s="1"/>
  <c r="J57" i="2"/>
  <c r="T57" i="2" s="1"/>
  <c r="K57" i="2"/>
  <c r="U57" i="2" s="1"/>
  <c r="N57" i="2"/>
  <c r="AH57" i="2"/>
  <c r="AM57" i="2" s="1"/>
  <c r="M59" i="2"/>
  <c r="I58" i="2"/>
  <c r="R58" i="2" s="1"/>
  <c r="J58" i="2"/>
  <c r="T58" i="2" s="1"/>
  <c r="K58" i="2"/>
  <c r="U58" i="2" s="1"/>
  <c r="N58" i="2"/>
  <c r="AH58" i="2"/>
  <c r="AM58" i="2" s="1"/>
  <c r="I59" i="2"/>
  <c r="R59" i="2" s="1"/>
  <c r="J59" i="2"/>
  <c r="T59" i="2" s="1"/>
  <c r="K59" i="2"/>
  <c r="U59" i="2" s="1"/>
  <c r="N59" i="2"/>
  <c r="AH59" i="2"/>
  <c r="AM59" i="2" s="1"/>
  <c r="I60" i="2"/>
  <c r="R60" i="2" s="1"/>
  <c r="J60" i="2"/>
  <c r="T60" i="2" s="1"/>
  <c r="K60" i="2"/>
  <c r="U60" i="2" s="1"/>
  <c r="M60" i="2"/>
  <c r="N60" i="2"/>
  <c r="AH60" i="2"/>
  <c r="AM60" i="2" s="1"/>
  <c r="M62" i="2"/>
  <c r="I61" i="2"/>
  <c r="R61" i="2" s="1"/>
  <c r="J61" i="2"/>
  <c r="T61" i="2" s="1"/>
  <c r="K61" i="2"/>
  <c r="U61" i="2" s="1"/>
  <c r="N61" i="2"/>
  <c r="AH61" i="2"/>
  <c r="AM61" i="2" s="1"/>
  <c r="I62" i="2"/>
  <c r="R62" i="2" s="1"/>
  <c r="J62" i="2"/>
  <c r="T62" i="2" s="1"/>
  <c r="K62" i="2"/>
  <c r="U62" i="2" s="1"/>
  <c r="N62" i="2"/>
  <c r="AH62" i="2"/>
  <c r="AM62" i="2" s="1"/>
  <c r="I63" i="2"/>
  <c r="R63" i="2" s="1"/>
  <c r="J63" i="2"/>
  <c r="T63" i="2" s="1"/>
  <c r="K63" i="2"/>
  <c r="U63" i="2" s="1"/>
  <c r="N63" i="2"/>
  <c r="AH63" i="2"/>
  <c r="AM63" i="2" s="1"/>
  <c r="I64" i="2"/>
  <c r="R64" i="2" s="1"/>
  <c r="J64" i="2"/>
  <c r="T64" i="2" s="1"/>
  <c r="K64" i="2"/>
  <c r="U64" i="2" s="1"/>
  <c r="N64" i="2"/>
  <c r="AH64" i="2"/>
  <c r="AM64" i="2" s="1"/>
  <c r="I65" i="2"/>
  <c r="R65" i="2" s="1"/>
  <c r="J65" i="2"/>
  <c r="T65" i="2" s="1"/>
  <c r="K65" i="2"/>
  <c r="U65" i="2" s="1"/>
  <c r="N65" i="2"/>
  <c r="AH65" i="2"/>
  <c r="AM65" i="2" s="1"/>
  <c r="I66" i="2"/>
  <c r="R66" i="2" s="1"/>
  <c r="J66" i="2"/>
  <c r="T66" i="2" s="1"/>
  <c r="K66" i="2"/>
  <c r="U66" i="2" s="1"/>
  <c r="N66" i="2"/>
  <c r="AH66" i="2"/>
  <c r="AM66" i="2" s="1"/>
  <c r="I67" i="2"/>
  <c r="R67" i="2" s="1"/>
  <c r="J67" i="2"/>
  <c r="T67" i="2" s="1"/>
  <c r="K67" i="2"/>
  <c r="U67" i="2" s="1"/>
  <c r="N67" i="2"/>
  <c r="AH67" i="2"/>
  <c r="AM67" i="2" s="1"/>
  <c r="I68" i="2"/>
  <c r="R68" i="2" s="1"/>
  <c r="J68" i="2"/>
  <c r="T68" i="2" s="1"/>
  <c r="K68" i="2"/>
  <c r="U68" i="2" s="1"/>
  <c r="N68" i="2"/>
  <c r="AH68" i="2"/>
  <c r="AM68" i="2" s="1"/>
  <c r="I69" i="2"/>
  <c r="R69" i="2" s="1"/>
  <c r="J69" i="2"/>
  <c r="T69" i="2" s="1"/>
  <c r="K69" i="2"/>
  <c r="U69" i="2" s="1"/>
  <c r="N69" i="2"/>
  <c r="AH69" i="2"/>
  <c r="AM69" i="2" s="1"/>
  <c r="I70" i="2"/>
  <c r="R70" i="2" s="1"/>
  <c r="J70" i="2"/>
  <c r="T70" i="2" s="1"/>
  <c r="K70" i="2"/>
  <c r="U70" i="2" s="1"/>
  <c r="N70" i="2"/>
  <c r="AH70" i="2"/>
  <c r="AM70" i="2" s="1"/>
  <c r="M72" i="2"/>
  <c r="I71" i="2"/>
  <c r="R71" i="2" s="1"/>
  <c r="J71" i="2"/>
  <c r="T71" i="2" s="1"/>
  <c r="K71" i="2"/>
  <c r="U71" i="2" s="1"/>
  <c r="N71" i="2"/>
  <c r="AH71" i="2"/>
  <c r="AM71" i="2" s="1"/>
  <c r="I72" i="2"/>
  <c r="R72" i="2" s="1"/>
  <c r="J72" i="2"/>
  <c r="T72" i="2" s="1"/>
  <c r="K72" i="2"/>
  <c r="U72" i="2" s="1"/>
  <c r="N72" i="2"/>
  <c r="AH72" i="2"/>
  <c r="AM72" i="2" s="1"/>
  <c r="M74" i="2"/>
  <c r="I73" i="2"/>
  <c r="R73" i="2" s="1"/>
  <c r="J73" i="2"/>
  <c r="T73" i="2" s="1"/>
  <c r="K73" i="2"/>
  <c r="U73" i="2" s="1"/>
  <c r="N73" i="2"/>
  <c r="AH73" i="2"/>
  <c r="AM73" i="2" s="1"/>
  <c r="M75" i="2"/>
  <c r="I74" i="2"/>
  <c r="R74" i="2" s="1"/>
  <c r="J74" i="2"/>
  <c r="T74" i="2" s="1"/>
  <c r="K74" i="2"/>
  <c r="U74" i="2" s="1"/>
  <c r="N74" i="2"/>
  <c r="AH74" i="2"/>
  <c r="AM74" i="2" s="1"/>
  <c r="I75" i="2"/>
  <c r="R75" i="2" s="1"/>
  <c r="J75" i="2"/>
  <c r="T75" i="2" s="1"/>
  <c r="K75" i="2"/>
  <c r="U75" i="2" s="1"/>
  <c r="N75" i="2"/>
  <c r="AG76" i="2"/>
  <c r="AH75" i="2"/>
  <c r="AM75" i="2" s="1"/>
  <c r="I76" i="2"/>
  <c r="R76" i="2" s="1"/>
  <c r="J76" i="2"/>
  <c r="T76" i="2" s="1"/>
  <c r="K76" i="2"/>
  <c r="U76" i="2" s="1"/>
  <c r="N76" i="2"/>
  <c r="AH76" i="2"/>
  <c r="AM76" i="2" s="1"/>
  <c r="I77" i="2"/>
  <c r="R77" i="2" s="1"/>
  <c r="J77" i="2"/>
  <c r="T77" i="2" s="1"/>
  <c r="K77" i="2"/>
  <c r="U77" i="2" s="1"/>
  <c r="N77" i="2"/>
  <c r="AG78" i="2"/>
  <c r="AH77" i="2"/>
  <c r="AM77" i="2" s="1"/>
  <c r="I78" i="2"/>
  <c r="R78" i="2" s="1"/>
  <c r="J78" i="2"/>
  <c r="T78" i="2" s="1"/>
  <c r="K78" i="2"/>
  <c r="U78" i="2" s="1"/>
  <c r="N78" i="2"/>
  <c r="AH78" i="2"/>
  <c r="AM78" i="2" s="1"/>
  <c r="I79" i="2"/>
  <c r="R79" i="2" s="1"/>
  <c r="J79" i="2"/>
  <c r="T79" i="2" s="1"/>
  <c r="K79" i="2"/>
  <c r="U79" i="2" s="1"/>
  <c r="M79" i="2"/>
  <c r="N79" i="2"/>
  <c r="AH79" i="2"/>
  <c r="AM79" i="2" s="1"/>
  <c r="M80" i="2"/>
  <c r="I80" i="2"/>
  <c r="R80" i="2" s="1"/>
  <c r="J80" i="2"/>
  <c r="T80" i="2" s="1"/>
  <c r="K80" i="2"/>
  <c r="U80" i="2" s="1"/>
  <c r="N80" i="2"/>
  <c r="AH80" i="2"/>
  <c r="AM80" i="2" s="1"/>
  <c r="I81" i="2"/>
  <c r="R81" i="2" s="1"/>
  <c r="J81" i="2"/>
  <c r="T81" i="2" s="1"/>
  <c r="K81" i="2"/>
  <c r="U81" i="2" s="1"/>
  <c r="M81" i="2"/>
  <c r="N81" i="2"/>
  <c r="AH81" i="2"/>
  <c r="AM81" i="2" s="1"/>
  <c r="I82" i="2"/>
  <c r="J82" i="2"/>
  <c r="T82" i="2" s="1"/>
  <c r="K82" i="2"/>
  <c r="U82" i="2" s="1"/>
  <c r="N82" i="2"/>
  <c r="AH82" i="2"/>
  <c r="AM82" i="2" s="1"/>
  <c r="I83" i="2"/>
  <c r="R83" i="2" s="1"/>
  <c r="J83" i="2"/>
  <c r="T83" i="2" s="1"/>
  <c r="K83" i="2"/>
  <c r="U83" i="2" s="1"/>
  <c r="N83" i="2"/>
  <c r="AH83" i="2"/>
  <c r="AM83" i="2" s="1"/>
  <c r="I84" i="2"/>
  <c r="R84" i="2" s="1"/>
  <c r="J84" i="2"/>
  <c r="T84" i="2" s="1"/>
  <c r="K84" i="2"/>
  <c r="U84" i="2" s="1"/>
  <c r="N84" i="2"/>
  <c r="AH84" i="2"/>
  <c r="AM84" i="2" s="1"/>
  <c r="I85" i="2"/>
  <c r="R85" i="2" s="1"/>
  <c r="J85" i="2"/>
  <c r="T85" i="2" s="1"/>
  <c r="K85" i="2"/>
  <c r="U85" i="2" s="1"/>
  <c r="N85" i="2"/>
  <c r="AH85" i="2"/>
  <c r="AM85" i="2" s="1"/>
  <c r="M86" i="2"/>
  <c r="I86" i="2"/>
  <c r="R86" i="2" s="1"/>
  <c r="J86" i="2"/>
  <c r="T86" i="2" s="1"/>
  <c r="K86" i="2"/>
  <c r="U86" i="2" s="1"/>
  <c r="N86" i="2"/>
  <c r="AH86" i="2"/>
  <c r="AM86" i="2" s="1"/>
  <c r="M87" i="2"/>
  <c r="I87" i="2"/>
  <c r="R87" i="2" s="1"/>
  <c r="J87" i="2"/>
  <c r="T87" i="2" s="1"/>
  <c r="K87" i="2"/>
  <c r="U87" i="2" s="1"/>
  <c r="N87" i="2"/>
  <c r="AH87" i="2"/>
  <c r="AM87" i="2" s="1"/>
  <c r="I88" i="2"/>
  <c r="R88" i="2" s="1"/>
  <c r="J88" i="2"/>
  <c r="T88" i="2" s="1"/>
  <c r="K88" i="2"/>
  <c r="U88" i="2" s="1"/>
  <c r="M88" i="2"/>
  <c r="N88" i="2"/>
  <c r="AH88" i="2"/>
  <c r="AM88" i="2" s="1"/>
  <c r="I89" i="2"/>
  <c r="R89" i="2" s="1"/>
  <c r="J89" i="2"/>
  <c r="T89" i="2" s="1"/>
  <c r="K89" i="2"/>
  <c r="U89" i="2" s="1"/>
  <c r="M89" i="2"/>
  <c r="N89" i="2"/>
  <c r="AH89" i="2"/>
  <c r="AM89" i="2" s="1"/>
  <c r="I90" i="2"/>
  <c r="R90" i="2" s="1"/>
  <c r="J90" i="2"/>
  <c r="T90" i="2" s="1"/>
  <c r="K90" i="2"/>
  <c r="U90" i="2" s="1"/>
  <c r="M90" i="2"/>
  <c r="N90" i="2"/>
  <c r="AH90" i="2"/>
  <c r="AM90" i="2" s="1"/>
  <c r="I91" i="2"/>
  <c r="R91" i="2" s="1"/>
  <c r="J91" i="2"/>
  <c r="T91" i="2" s="1"/>
  <c r="K91" i="2"/>
  <c r="U91" i="2" s="1"/>
  <c r="N91" i="2"/>
  <c r="AH91" i="2"/>
  <c r="AM91" i="2" s="1"/>
  <c r="I92" i="2"/>
  <c r="R92" i="2" s="1"/>
  <c r="J92" i="2"/>
  <c r="T92" i="2" s="1"/>
  <c r="K92" i="2"/>
  <c r="U92" i="2" s="1"/>
  <c r="N92" i="2"/>
  <c r="AH92" i="2"/>
  <c r="AM92" i="2" s="1"/>
  <c r="I93" i="2"/>
  <c r="R93" i="2" s="1"/>
  <c r="J93" i="2"/>
  <c r="T93" i="2" s="1"/>
  <c r="K93" i="2"/>
  <c r="U93" i="2" s="1"/>
  <c r="N93" i="2"/>
  <c r="AH93" i="2"/>
  <c r="AM93" i="2" s="1"/>
  <c r="M95" i="2"/>
  <c r="I94" i="2"/>
  <c r="R94" i="2" s="1"/>
  <c r="J94" i="2"/>
  <c r="T94" i="2" s="1"/>
  <c r="K94" i="2"/>
  <c r="U94" i="2" s="1"/>
  <c r="N94" i="2"/>
  <c r="AH94" i="2"/>
  <c r="AM94" i="2" s="1"/>
  <c r="I95" i="2"/>
  <c r="R95" i="2" s="1"/>
  <c r="J95" i="2"/>
  <c r="T95" i="2" s="1"/>
  <c r="K95" i="2"/>
  <c r="U95" i="2" s="1"/>
  <c r="N95" i="2"/>
  <c r="AH95" i="2"/>
  <c r="AM95" i="2" s="1"/>
  <c r="M96" i="2"/>
  <c r="I96" i="2"/>
  <c r="R96" i="2" s="1"/>
  <c r="J96" i="2"/>
  <c r="T96" i="2" s="1"/>
  <c r="K96" i="2"/>
  <c r="U96" i="2" s="1"/>
  <c r="N96" i="2"/>
  <c r="AH96" i="2"/>
  <c r="AM96" i="2" s="1"/>
  <c r="I97" i="2"/>
  <c r="R97" i="2" s="1"/>
  <c r="J97" i="2"/>
  <c r="T97" i="2" s="1"/>
  <c r="K97" i="2"/>
  <c r="U97" i="2" s="1"/>
  <c r="M97" i="2"/>
  <c r="N97" i="2"/>
  <c r="AH97" i="2"/>
  <c r="AM97" i="2" s="1"/>
  <c r="I98" i="2"/>
  <c r="R98" i="2" s="1"/>
  <c r="J98" i="2"/>
  <c r="T98" i="2" s="1"/>
  <c r="K98" i="2"/>
  <c r="U98" i="2" s="1"/>
  <c r="N98" i="2"/>
  <c r="AH98" i="2"/>
  <c r="AM98" i="2" s="1"/>
  <c r="I99" i="2"/>
  <c r="R99" i="2" s="1"/>
  <c r="J99" i="2"/>
  <c r="T99" i="2" s="1"/>
  <c r="K99" i="2"/>
  <c r="U99" i="2" s="1"/>
  <c r="N99" i="2"/>
  <c r="AH99" i="2"/>
  <c r="AM99" i="2" s="1"/>
  <c r="I100" i="2"/>
  <c r="R100" i="2" s="1"/>
  <c r="J100" i="2"/>
  <c r="T100" i="2" s="1"/>
  <c r="K100" i="2"/>
  <c r="U100" i="2" s="1"/>
  <c r="N100" i="2"/>
  <c r="AH100" i="2"/>
  <c r="AM100" i="2" s="1"/>
  <c r="I101" i="2"/>
  <c r="R101" i="2" s="1"/>
  <c r="J101" i="2"/>
  <c r="T101" i="2" s="1"/>
  <c r="K101" i="2"/>
  <c r="U101" i="2" s="1"/>
  <c r="N101" i="2"/>
  <c r="AH101" i="2"/>
  <c r="AM101" i="2" s="1"/>
  <c r="M102" i="2"/>
  <c r="I102" i="2"/>
  <c r="R102" i="2" s="1"/>
  <c r="J102" i="2"/>
  <c r="T102" i="2" s="1"/>
  <c r="K102" i="2"/>
  <c r="U102" i="2" s="1"/>
  <c r="N102" i="2"/>
  <c r="AH102" i="2"/>
  <c r="AM102" i="2" s="1"/>
  <c r="M104" i="2"/>
  <c r="I103" i="2"/>
  <c r="R103" i="2" s="1"/>
  <c r="J103" i="2"/>
  <c r="T103" i="2" s="1"/>
  <c r="K103" i="2"/>
  <c r="U103" i="2" s="1"/>
  <c r="N103" i="2"/>
  <c r="AH103" i="2"/>
  <c r="AM103" i="2" s="1"/>
  <c r="M105" i="2"/>
  <c r="I104" i="2"/>
  <c r="R104" i="2" s="1"/>
  <c r="J104" i="2"/>
  <c r="T104" i="2" s="1"/>
  <c r="K104" i="2"/>
  <c r="U104" i="2" s="1"/>
  <c r="N104" i="2"/>
  <c r="AH104" i="2"/>
  <c r="AM104" i="2" s="1"/>
  <c r="I105" i="2"/>
  <c r="R105" i="2" s="1"/>
  <c r="J105" i="2"/>
  <c r="T105" i="2" s="1"/>
  <c r="K105" i="2"/>
  <c r="U105" i="2" s="1"/>
  <c r="N105" i="2"/>
  <c r="AH105" i="2"/>
  <c r="AM105" i="2" s="1"/>
  <c r="M106" i="2"/>
  <c r="I106" i="2"/>
  <c r="R106" i="2" s="1"/>
  <c r="J106" i="2"/>
  <c r="T106" i="2" s="1"/>
  <c r="K106" i="2"/>
  <c r="U106" i="2" s="1"/>
  <c r="N106" i="2"/>
  <c r="AH106" i="2"/>
  <c r="AM106" i="2" s="1"/>
  <c r="I107" i="2"/>
  <c r="R107" i="2" s="1"/>
  <c r="J107" i="2"/>
  <c r="T107" i="2" s="1"/>
  <c r="K107" i="2"/>
  <c r="U107" i="2" s="1"/>
  <c r="N107" i="2"/>
  <c r="AH107" i="2"/>
  <c r="AM107" i="2" s="1"/>
  <c r="I108" i="2"/>
  <c r="R108" i="2" s="1"/>
  <c r="J108" i="2"/>
  <c r="T108" i="2" s="1"/>
  <c r="K108" i="2"/>
  <c r="U108" i="2" s="1"/>
  <c r="N108" i="2"/>
  <c r="AH108" i="2"/>
  <c r="AM108" i="2" s="1"/>
  <c r="I109" i="2"/>
  <c r="R109" i="2" s="1"/>
  <c r="J109" i="2"/>
  <c r="T109" i="2" s="1"/>
  <c r="K109" i="2"/>
  <c r="U109" i="2" s="1"/>
  <c r="N109" i="2"/>
  <c r="AH109" i="2"/>
  <c r="AM109" i="2" s="1"/>
  <c r="I110" i="2"/>
  <c r="R110" i="2" s="1"/>
  <c r="J110" i="2"/>
  <c r="T110" i="2" s="1"/>
  <c r="K110" i="2"/>
  <c r="U110" i="2" s="1"/>
  <c r="N110" i="2"/>
  <c r="AH110" i="2"/>
  <c r="AM110" i="2" s="1"/>
  <c r="I111" i="2"/>
  <c r="R111" i="2" s="1"/>
  <c r="J111" i="2"/>
  <c r="T111" i="2" s="1"/>
  <c r="K111" i="2"/>
  <c r="U111" i="2" s="1"/>
  <c r="M111" i="2"/>
  <c r="N111" i="2"/>
  <c r="AH111" i="2"/>
  <c r="AM111" i="2" s="1"/>
  <c r="I112" i="2"/>
  <c r="R112" i="2" s="1"/>
  <c r="J112" i="2"/>
  <c r="T112" i="2" s="1"/>
  <c r="K112" i="2"/>
  <c r="U112" i="2" s="1"/>
  <c r="N112" i="2"/>
  <c r="AH112" i="2"/>
  <c r="AM112" i="2" s="1"/>
  <c r="I113" i="2"/>
  <c r="R113" i="2" s="1"/>
  <c r="J113" i="2"/>
  <c r="T113" i="2" s="1"/>
  <c r="K113" i="2"/>
  <c r="U113" i="2" s="1"/>
  <c r="N113" i="2"/>
  <c r="AH113" i="2"/>
  <c r="AM113" i="2" s="1"/>
  <c r="I114" i="2"/>
  <c r="R114" i="2" s="1"/>
  <c r="J114" i="2"/>
  <c r="T114" i="2" s="1"/>
  <c r="K114" i="2"/>
  <c r="U114" i="2" s="1"/>
  <c r="N114" i="2"/>
  <c r="AH114" i="2"/>
  <c r="AM114" i="2" s="1"/>
  <c r="I115" i="2"/>
  <c r="R115" i="2" s="1"/>
  <c r="J115" i="2"/>
  <c r="T115" i="2" s="1"/>
  <c r="K115" i="2"/>
  <c r="U115" i="2" s="1"/>
  <c r="N115" i="2"/>
  <c r="AH115" i="2"/>
  <c r="AM115" i="2" s="1"/>
  <c r="I116" i="2"/>
  <c r="R116" i="2" s="1"/>
  <c r="J116" i="2"/>
  <c r="T116" i="2" s="1"/>
  <c r="K116" i="2"/>
  <c r="U116" i="2" s="1"/>
  <c r="N116" i="2"/>
  <c r="AH116" i="2"/>
  <c r="AM116" i="2" s="1"/>
  <c r="I117" i="2"/>
  <c r="R117" i="2" s="1"/>
  <c r="J117" i="2"/>
  <c r="T117" i="2" s="1"/>
  <c r="K117" i="2"/>
  <c r="U117" i="2" s="1"/>
  <c r="N117" i="2"/>
  <c r="AH117" i="2"/>
  <c r="AM117" i="2" s="1"/>
  <c r="I118" i="2"/>
  <c r="R118" i="2" s="1"/>
  <c r="J118" i="2"/>
  <c r="T118" i="2" s="1"/>
  <c r="K118" i="2"/>
  <c r="U118" i="2" s="1"/>
  <c r="M118" i="2"/>
  <c r="N118" i="2"/>
  <c r="AH118" i="2"/>
  <c r="AM118" i="2" s="1"/>
  <c r="I119" i="2"/>
  <c r="R119" i="2" s="1"/>
  <c r="J119" i="2"/>
  <c r="T119" i="2" s="1"/>
  <c r="K119" i="2"/>
  <c r="U119" i="2" s="1"/>
  <c r="M119" i="2"/>
  <c r="N119" i="2"/>
  <c r="AH119" i="2"/>
  <c r="AM119" i="2" s="1"/>
  <c r="I120" i="2"/>
  <c r="R120" i="2" s="1"/>
  <c r="J120" i="2"/>
  <c r="T120" i="2" s="1"/>
  <c r="K120" i="2"/>
  <c r="U120" i="2" s="1"/>
  <c r="N120" i="2"/>
  <c r="AH120" i="2"/>
  <c r="AM120" i="2" s="1"/>
  <c r="I121" i="2"/>
  <c r="R121" i="2" s="1"/>
  <c r="J121" i="2"/>
  <c r="T121" i="2" s="1"/>
  <c r="K121" i="2"/>
  <c r="U121" i="2" s="1"/>
  <c r="N121" i="2"/>
  <c r="AH121" i="2"/>
  <c r="AM121" i="2" s="1"/>
  <c r="I122" i="2"/>
  <c r="R122" i="2" s="1"/>
  <c r="J122" i="2"/>
  <c r="T122" i="2" s="1"/>
  <c r="K122" i="2"/>
  <c r="U122" i="2" s="1"/>
  <c r="M122" i="2"/>
  <c r="N122" i="2"/>
  <c r="AH122" i="2"/>
  <c r="AM122" i="2" s="1"/>
  <c r="M123" i="2"/>
  <c r="I123" i="2"/>
  <c r="R123" i="2" s="1"/>
  <c r="J123" i="2"/>
  <c r="T123" i="2" s="1"/>
  <c r="K123" i="2"/>
  <c r="U123" i="2" s="1"/>
  <c r="N123" i="2"/>
  <c r="AH123" i="2"/>
  <c r="AM123" i="2" s="1"/>
  <c r="I124" i="2"/>
  <c r="R124" i="2" s="1"/>
  <c r="J124" i="2"/>
  <c r="T124" i="2" s="1"/>
  <c r="K124" i="2"/>
  <c r="U124" i="2" s="1"/>
  <c r="M124" i="2"/>
  <c r="N124" i="2"/>
  <c r="AH124" i="2"/>
  <c r="AM124" i="2" s="1"/>
  <c r="M125" i="2"/>
  <c r="I125" i="2"/>
  <c r="R125" i="2" s="1"/>
  <c r="J125" i="2"/>
  <c r="T125" i="2" s="1"/>
  <c r="K125" i="2"/>
  <c r="U125" i="2" s="1"/>
  <c r="N125" i="2"/>
  <c r="AH125" i="2"/>
  <c r="AM125" i="2" s="1"/>
  <c r="I126" i="2"/>
  <c r="R126" i="2" s="1"/>
  <c r="J126" i="2"/>
  <c r="T126" i="2" s="1"/>
  <c r="K126" i="2"/>
  <c r="U126" i="2" s="1"/>
  <c r="N126" i="2"/>
  <c r="AH126" i="2"/>
  <c r="AM126" i="2" s="1"/>
  <c r="I127" i="2"/>
  <c r="R127" i="2" s="1"/>
  <c r="J127" i="2"/>
  <c r="T127" i="2" s="1"/>
  <c r="K127" i="2"/>
  <c r="U127" i="2" s="1"/>
  <c r="N127" i="2"/>
  <c r="AH127" i="2"/>
  <c r="AM127" i="2" s="1"/>
  <c r="M129" i="2"/>
  <c r="I128" i="2"/>
  <c r="R128" i="2" s="1"/>
  <c r="J128" i="2"/>
  <c r="T128" i="2" s="1"/>
  <c r="K128" i="2"/>
  <c r="U128" i="2" s="1"/>
  <c r="N128" i="2"/>
  <c r="AH128" i="2"/>
  <c r="AM128" i="2" s="1"/>
  <c r="I129" i="2"/>
  <c r="R129" i="2" s="1"/>
  <c r="J129" i="2"/>
  <c r="T129" i="2" s="1"/>
  <c r="K129" i="2"/>
  <c r="U129" i="2" s="1"/>
  <c r="N129" i="2"/>
  <c r="AH129" i="2"/>
  <c r="AM129" i="2" s="1"/>
  <c r="I130" i="2"/>
  <c r="R130" i="2" s="1"/>
  <c r="J130" i="2"/>
  <c r="T130" i="2" s="1"/>
  <c r="K130" i="2"/>
  <c r="U130" i="2" s="1"/>
  <c r="N130" i="2"/>
  <c r="AH130" i="2"/>
  <c r="AM130" i="2" s="1"/>
  <c r="I131" i="2"/>
  <c r="R131" i="2" s="1"/>
  <c r="J131" i="2"/>
  <c r="T131" i="2" s="1"/>
  <c r="K131" i="2"/>
  <c r="U131" i="2" s="1"/>
  <c r="N131" i="2"/>
  <c r="AH131" i="2"/>
  <c r="AM131" i="2" s="1"/>
  <c r="I132" i="2"/>
  <c r="R132" i="2" s="1"/>
  <c r="J132" i="2"/>
  <c r="T132" i="2" s="1"/>
  <c r="K132" i="2"/>
  <c r="U132" i="2" s="1"/>
  <c r="N132" i="2"/>
  <c r="AH132" i="2"/>
  <c r="AM132" i="2" s="1"/>
  <c r="I133" i="2"/>
  <c r="R133" i="2" s="1"/>
  <c r="J133" i="2"/>
  <c r="T133" i="2" s="1"/>
  <c r="K133" i="2"/>
  <c r="U133" i="2" s="1"/>
  <c r="N133" i="2"/>
  <c r="AH133" i="2"/>
  <c r="AM133" i="2" s="1"/>
  <c r="I134" i="2"/>
  <c r="R134" i="2" s="1"/>
  <c r="J134" i="2"/>
  <c r="T134" i="2" s="1"/>
  <c r="K134" i="2"/>
  <c r="U134" i="2" s="1"/>
  <c r="N134" i="2"/>
  <c r="AH134" i="2"/>
  <c r="AM134" i="2" s="1"/>
  <c r="M136" i="2"/>
  <c r="I135" i="2"/>
  <c r="R135" i="2" s="1"/>
  <c r="J135" i="2"/>
  <c r="T135" i="2" s="1"/>
  <c r="K135" i="2"/>
  <c r="U135" i="2" s="1"/>
  <c r="N135" i="2"/>
  <c r="AH135" i="2"/>
  <c r="AM135" i="2" s="1"/>
  <c r="I136" i="2"/>
  <c r="R136" i="2" s="1"/>
  <c r="J136" i="2"/>
  <c r="T136" i="2" s="1"/>
  <c r="K136" i="2"/>
  <c r="U136" i="2" s="1"/>
  <c r="N136" i="2"/>
  <c r="AH136" i="2"/>
  <c r="AM136" i="2" s="1"/>
  <c r="I137" i="2"/>
  <c r="R137" i="2" s="1"/>
  <c r="J137" i="2"/>
  <c r="T137" i="2" s="1"/>
  <c r="K137" i="2"/>
  <c r="U137" i="2" s="1"/>
  <c r="N137" i="2"/>
  <c r="AH137" i="2"/>
  <c r="AM137" i="2" s="1"/>
  <c r="I138" i="2"/>
  <c r="R138" i="2" s="1"/>
  <c r="J138" i="2"/>
  <c r="T138" i="2" s="1"/>
  <c r="K138" i="2"/>
  <c r="U138" i="2" s="1"/>
  <c r="N138" i="2"/>
  <c r="AH138" i="2"/>
  <c r="AM138" i="2" s="1"/>
  <c r="M139" i="2"/>
  <c r="I139" i="2"/>
  <c r="R139" i="2" s="1"/>
  <c r="J139" i="2"/>
  <c r="T139" i="2" s="1"/>
  <c r="K139" i="2"/>
  <c r="U139" i="2" s="1"/>
  <c r="N139" i="2"/>
  <c r="AH139" i="2"/>
  <c r="AM139" i="2" s="1"/>
  <c r="M140" i="2"/>
  <c r="I140" i="2"/>
  <c r="R140" i="2" s="1"/>
  <c r="J140" i="2"/>
  <c r="T140" i="2" s="1"/>
  <c r="K140" i="2"/>
  <c r="U140" i="2" s="1"/>
  <c r="N140" i="2"/>
  <c r="AH140" i="2"/>
  <c r="AM140" i="2" s="1"/>
  <c r="I141" i="2"/>
  <c r="R141" i="2" s="1"/>
  <c r="J141" i="2"/>
  <c r="T141" i="2" s="1"/>
  <c r="K141" i="2"/>
  <c r="U141" i="2" s="1"/>
  <c r="M141" i="2"/>
  <c r="N141" i="2"/>
  <c r="AH141" i="2"/>
  <c r="AM141" i="2" s="1"/>
  <c r="I142" i="2"/>
  <c r="R142" i="2" s="1"/>
  <c r="J142" i="2"/>
  <c r="T142" i="2" s="1"/>
  <c r="K142" i="2"/>
  <c r="U142" i="2" s="1"/>
  <c r="N142" i="2"/>
  <c r="AH142" i="2"/>
  <c r="AM142" i="2" s="1"/>
  <c r="I143" i="2"/>
  <c r="R143" i="2" s="1"/>
  <c r="J143" i="2"/>
  <c r="T143" i="2" s="1"/>
  <c r="K143" i="2"/>
  <c r="U143" i="2" s="1"/>
  <c r="N143" i="2"/>
  <c r="AH143" i="2"/>
  <c r="AM143" i="2" s="1"/>
  <c r="I144" i="2"/>
  <c r="R144" i="2" s="1"/>
  <c r="J144" i="2"/>
  <c r="T144" i="2" s="1"/>
  <c r="K144" i="2"/>
  <c r="U144" i="2" s="1"/>
  <c r="N144" i="2"/>
  <c r="AH144" i="2"/>
  <c r="AM144" i="2" s="1"/>
  <c r="I145" i="2"/>
  <c r="R145" i="2" s="1"/>
  <c r="J145" i="2"/>
  <c r="T145" i="2" s="1"/>
  <c r="K145" i="2"/>
  <c r="U145" i="2" s="1"/>
  <c r="N145" i="2"/>
  <c r="AH145" i="2"/>
  <c r="AM145" i="2" s="1"/>
  <c r="I146" i="2"/>
  <c r="R146" i="2" s="1"/>
  <c r="J146" i="2"/>
  <c r="T146" i="2" s="1"/>
  <c r="K146" i="2"/>
  <c r="U146" i="2" s="1"/>
  <c r="N146" i="2"/>
  <c r="AH146" i="2"/>
  <c r="AM146" i="2" s="1"/>
  <c r="I147" i="2"/>
  <c r="R147" i="2" s="1"/>
  <c r="J147" i="2"/>
  <c r="T147" i="2" s="1"/>
  <c r="K147" i="2"/>
  <c r="U147" i="2" s="1"/>
  <c r="N147" i="2"/>
  <c r="AH147" i="2"/>
  <c r="AM147" i="2" s="1"/>
  <c r="I148" i="2"/>
  <c r="R148" i="2" s="1"/>
  <c r="J148" i="2"/>
  <c r="T148" i="2" s="1"/>
  <c r="K148" i="2"/>
  <c r="U148" i="2" s="1"/>
  <c r="N148" i="2"/>
  <c r="AH148" i="2"/>
  <c r="AM148" i="2" s="1"/>
  <c r="I149" i="2"/>
  <c r="R149" i="2" s="1"/>
  <c r="J149" i="2"/>
  <c r="T149" i="2" s="1"/>
  <c r="K149" i="2"/>
  <c r="U149" i="2" s="1"/>
  <c r="N149" i="2"/>
  <c r="AH149" i="2"/>
  <c r="AM149" i="2" s="1"/>
  <c r="I150" i="2"/>
  <c r="R150" i="2" s="1"/>
  <c r="J150" i="2"/>
  <c r="T150" i="2" s="1"/>
  <c r="K150" i="2"/>
  <c r="U150" i="2" s="1"/>
  <c r="N150" i="2"/>
  <c r="AH150" i="2"/>
  <c r="AM150" i="2" s="1"/>
  <c r="I151" i="2"/>
  <c r="R151" i="2" s="1"/>
  <c r="J151" i="2"/>
  <c r="T151" i="2" s="1"/>
  <c r="K151" i="2"/>
  <c r="U151" i="2" s="1"/>
  <c r="N151" i="2"/>
  <c r="AH151" i="2"/>
  <c r="AM151" i="2" s="1"/>
  <c r="I152" i="2"/>
  <c r="R152" i="2" s="1"/>
  <c r="J152" i="2"/>
  <c r="T152" i="2" s="1"/>
  <c r="K152" i="2"/>
  <c r="U152" i="2" s="1"/>
  <c r="N152" i="2"/>
  <c r="AH152" i="2"/>
  <c r="AM152" i="2" s="1"/>
  <c r="I153" i="2"/>
  <c r="R153" i="2" s="1"/>
  <c r="J153" i="2"/>
  <c r="T153" i="2" s="1"/>
  <c r="K153" i="2"/>
  <c r="U153" i="2" s="1"/>
  <c r="N153" i="2"/>
  <c r="AH153" i="2"/>
  <c r="AM153" i="2" s="1"/>
  <c r="I154" i="2"/>
  <c r="R154" i="2" s="1"/>
  <c r="J154" i="2"/>
  <c r="T154" i="2" s="1"/>
  <c r="K154" i="2"/>
  <c r="U154" i="2" s="1"/>
  <c r="N154" i="2"/>
  <c r="AH154" i="2"/>
  <c r="AM154" i="2" s="1"/>
  <c r="I155" i="2"/>
  <c r="R155" i="2" s="1"/>
  <c r="J155" i="2"/>
  <c r="T155" i="2" s="1"/>
  <c r="K155" i="2"/>
  <c r="U155" i="2" s="1"/>
  <c r="N155" i="2"/>
  <c r="AH155" i="2"/>
  <c r="AM155" i="2" s="1"/>
  <c r="I156" i="2"/>
  <c r="R156" i="2" s="1"/>
  <c r="J156" i="2"/>
  <c r="T156" i="2" s="1"/>
  <c r="K156" i="2"/>
  <c r="U156" i="2" s="1"/>
  <c r="N156" i="2"/>
  <c r="AH156" i="2"/>
  <c r="AM156" i="2" s="1"/>
  <c r="I157" i="2"/>
  <c r="R157" i="2" s="1"/>
  <c r="J157" i="2"/>
  <c r="T157" i="2" s="1"/>
  <c r="K157" i="2"/>
  <c r="U157" i="2" s="1"/>
  <c r="N157" i="2"/>
  <c r="AH157" i="2"/>
  <c r="AM157" i="2" s="1"/>
  <c r="I158" i="2"/>
  <c r="R158" i="2" s="1"/>
  <c r="J158" i="2"/>
  <c r="T158" i="2" s="1"/>
  <c r="K158" i="2"/>
  <c r="U158" i="2" s="1"/>
  <c r="N158" i="2"/>
  <c r="AH158" i="2"/>
  <c r="AM158" i="2" s="1"/>
  <c r="I159" i="2"/>
  <c r="R159" i="2" s="1"/>
  <c r="J159" i="2"/>
  <c r="T159" i="2" s="1"/>
  <c r="K159" i="2"/>
  <c r="U159" i="2" s="1"/>
  <c r="N159" i="2"/>
  <c r="AH159" i="2"/>
  <c r="AM159" i="2" s="1"/>
  <c r="I160" i="2"/>
  <c r="R160" i="2" s="1"/>
  <c r="J160" i="2"/>
  <c r="T160" i="2" s="1"/>
  <c r="K160" i="2"/>
  <c r="U160" i="2" s="1"/>
  <c r="N160" i="2"/>
  <c r="AH160" i="2"/>
  <c r="AM160" i="2" s="1"/>
  <c r="I161" i="2"/>
  <c r="R161" i="2" s="1"/>
  <c r="J161" i="2"/>
  <c r="T161" i="2" s="1"/>
  <c r="K161" i="2"/>
  <c r="U161" i="2" s="1"/>
  <c r="N161" i="2"/>
  <c r="AH161" i="2"/>
  <c r="AM161" i="2" s="1"/>
  <c r="I162" i="2"/>
  <c r="R162" i="2" s="1"/>
  <c r="J162" i="2"/>
  <c r="T162" i="2" s="1"/>
  <c r="K162" i="2"/>
  <c r="U162" i="2" s="1"/>
  <c r="N162" i="2"/>
  <c r="AH162" i="2"/>
  <c r="AM162" i="2" s="1"/>
  <c r="I163" i="2"/>
  <c r="R163" i="2" s="1"/>
  <c r="J163" i="2"/>
  <c r="T163" i="2" s="1"/>
  <c r="K163" i="2"/>
  <c r="U163" i="2" s="1"/>
  <c r="N163" i="2"/>
  <c r="AH163" i="2"/>
  <c r="AM163" i="2" s="1"/>
  <c r="I164" i="2"/>
  <c r="R164" i="2" s="1"/>
  <c r="J164" i="2"/>
  <c r="T164" i="2" s="1"/>
  <c r="K164" i="2"/>
  <c r="U164" i="2" s="1"/>
  <c r="N164" i="2"/>
  <c r="AH164" i="2"/>
  <c r="AM164" i="2" s="1"/>
  <c r="I165" i="2"/>
  <c r="R165" i="2" s="1"/>
  <c r="J165" i="2"/>
  <c r="T165" i="2" s="1"/>
  <c r="K165" i="2"/>
  <c r="U165" i="2" s="1"/>
  <c r="N165" i="2"/>
  <c r="AH165" i="2"/>
  <c r="AM165" i="2" s="1"/>
  <c r="I166" i="2"/>
  <c r="R166" i="2" s="1"/>
  <c r="J166" i="2"/>
  <c r="T166" i="2" s="1"/>
  <c r="K166" i="2"/>
  <c r="U166" i="2" s="1"/>
  <c r="N166" i="2"/>
  <c r="AH166" i="2"/>
  <c r="AM166" i="2" s="1"/>
  <c r="M168" i="2"/>
  <c r="I167" i="2"/>
  <c r="R167" i="2" s="1"/>
  <c r="J167" i="2"/>
  <c r="T167" i="2" s="1"/>
  <c r="K167" i="2"/>
  <c r="U167" i="2" s="1"/>
  <c r="N167" i="2"/>
  <c r="AH167" i="2"/>
  <c r="AM167" i="2" s="1"/>
  <c r="M169" i="2"/>
  <c r="I168" i="2"/>
  <c r="R168" i="2" s="1"/>
  <c r="J168" i="2"/>
  <c r="T168" i="2" s="1"/>
  <c r="K168" i="2"/>
  <c r="U168" i="2" s="1"/>
  <c r="N168" i="2"/>
  <c r="AH168" i="2"/>
  <c r="AM168" i="2" s="1"/>
  <c r="M170" i="2"/>
  <c r="I169" i="2"/>
  <c r="R169" i="2" s="1"/>
  <c r="J169" i="2"/>
  <c r="T169" i="2" s="1"/>
  <c r="K169" i="2"/>
  <c r="U169" i="2" s="1"/>
  <c r="N169" i="2"/>
  <c r="AH169" i="2"/>
  <c r="AM169" i="2" s="1"/>
  <c r="I170" i="2"/>
  <c r="R170" i="2" s="1"/>
  <c r="J170" i="2"/>
  <c r="T170" i="2" s="1"/>
  <c r="K170" i="2"/>
  <c r="U170" i="2" s="1"/>
  <c r="N170" i="2"/>
  <c r="AH170" i="2"/>
  <c r="AM170" i="2" s="1"/>
  <c r="I171" i="2"/>
  <c r="R171" i="2" s="1"/>
  <c r="J171" i="2"/>
  <c r="T171" i="2" s="1"/>
  <c r="K171" i="2"/>
  <c r="U171" i="2" s="1"/>
  <c r="N171" i="2"/>
  <c r="AH171" i="2"/>
  <c r="AM171" i="2" s="1"/>
  <c r="I172" i="2"/>
  <c r="R172" i="2" s="1"/>
  <c r="J172" i="2"/>
  <c r="T172" i="2" s="1"/>
  <c r="K172" i="2"/>
  <c r="U172" i="2" s="1"/>
  <c r="N172" i="2"/>
  <c r="AH172" i="2"/>
  <c r="AM172" i="2" s="1"/>
  <c r="I173" i="2"/>
  <c r="R173" i="2" s="1"/>
  <c r="J173" i="2"/>
  <c r="T173" i="2" s="1"/>
  <c r="K173" i="2"/>
  <c r="U173" i="2" s="1"/>
  <c r="N173" i="2"/>
  <c r="AH173" i="2"/>
  <c r="AM173" i="2" s="1"/>
  <c r="I174" i="2"/>
  <c r="R174" i="2" s="1"/>
  <c r="J174" i="2"/>
  <c r="T174" i="2" s="1"/>
  <c r="K174" i="2"/>
  <c r="U174" i="2" s="1"/>
  <c r="M174" i="2"/>
  <c r="N174" i="2"/>
  <c r="AH174" i="2"/>
  <c r="AM174" i="2" s="1"/>
  <c r="I175" i="2"/>
  <c r="R175" i="2" s="1"/>
  <c r="J175" i="2"/>
  <c r="T175" i="2" s="1"/>
  <c r="K175" i="2"/>
  <c r="U175" i="2" s="1"/>
  <c r="N175" i="2"/>
  <c r="AH175" i="2"/>
  <c r="AM175" i="2" s="1"/>
  <c r="I176" i="2"/>
  <c r="R176" i="2" s="1"/>
  <c r="J176" i="2"/>
  <c r="T176" i="2" s="1"/>
  <c r="K176" i="2"/>
  <c r="U176" i="2" s="1"/>
  <c r="M176" i="2"/>
  <c r="N176" i="2"/>
  <c r="AH176" i="2"/>
  <c r="AM176" i="2" s="1"/>
  <c r="I177" i="2"/>
  <c r="R177" i="2" s="1"/>
  <c r="J177" i="2"/>
  <c r="T177" i="2" s="1"/>
  <c r="K177" i="2"/>
  <c r="U177" i="2" s="1"/>
  <c r="N177" i="2"/>
  <c r="AH177" i="2"/>
  <c r="AM177" i="2" s="1"/>
  <c r="I178" i="2"/>
  <c r="R178" i="2" s="1"/>
  <c r="J178" i="2"/>
  <c r="T178" i="2" s="1"/>
  <c r="K178" i="2"/>
  <c r="U178" i="2" s="1"/>
  <c r="N178" i="2"/>
  <c r="AH178" i="2"/>
  <c r="AM178" i="2" s="1"/>
  <c r="I179" i="2"/>
  <c r="R179" i="2" s="1"/>
  <c r="J179" i="2"/>
  <c r="T179" i="2" s="1"/>
  <c r="K179" i="2"/>
  <c r="U179" i="2" s="1"/>
  <c r="N179" i="2"/>
  <c r="AH179" i="2"/>
  <c r="AM179" i="2" s="1"/>
  <c r="I180" i="2"/>
  <c r="R180" i="2" s="1"/>
  <c r="J180" i="2"/>
  <c r="T180" i="2" s="1"/>
  <c r="K180" i="2"/>
  <c r="U180" i="2" s="1"/>
  <c r="N180" i="2"/>
  <c r="AH180" i="2"/>
  <c r="AM180" i="2" s="1"/>
  <c r="I181" i="2"/>
  <c r="R181" i="2" s="1"/>
  <c r="J181" i="2"/>
  <c r="T181" i="2" s="1"/>
  <c r="K181" i="2"/>
  <c r="U181" i="2" s="1"/>
  <c r="N181" i="2"/>
  <c r="AH181" i="2"/>
  <c r="AM181" i="2" s="1"/>
  <c r="M183" i="2"/>
  <c r="I182" i="2"/>
  <c r="R182" i="2" s="1"/>
  <c r="J182" i="2"/>
  <c r="T182" i="2" s="1"/>
  <c r="K182" i="2"/>
  <c r="U182" i="2" s="1"/>
  <c r="N182" i="2"/>
  <c r="AH182" i="2"/>
  <c r="AM182" i="2" s="1"/>
  <c r="M184" i="2"/>
  <c r="I183" i="2"/>
  <c r="R183" i="2" s="1"/>
  <c r="J183" i="2"/>
  <c r="T183" i="2" s="1"/>
  <c r="K183" i="2"/>
  <c r="U183" i="2" s="1"/>
  <c r="N183" i="2"/>
  <c r="AH183" i="2"/>
  <c r="AM183" i="2" s="1"/>
  <c r="I184" i="2"/>
  <c r="R184" i="2" s="1"/>
  <c r="J184" i="2"/>
  <c r="T184" i="2" s="1"/>
  <c r="K184" i="2"/>
  <c r="U184" i="2" s="1"/>
  <c r="N184" i="2"/>
  <c r="AH184" i="2"/>
  <c r="AM184" i="2" s="1"/>
  <c r="I185" i="2"/>
  <c r="R185" i="2" s="1"/>
  <c r="J185" i="2"/>
  <c r="T185" i="2" s="1"/>
  <c r="K185" i="2"/>
  <c r="U185" i="2" s="1"/>
  <c r="N185" i="2"/>
  <c r="AH185" i="2"/>
  <c r="AM185" i="2" s="1"/>
  <c r="M187" i="2"/>
  <c r="I186" i="2"/>
  <c r="R186" i="2" s="1"/>
  <c r="J186" i="2"/>
  <c r="T186" i="2" s="1"/>
  <c r="K186" i="2"/>
  <c r="U186" i="2" s="1"/>
  <c r="N186" i="2"/>
  <c r="AH186" i="2"/>
  <c r="AM186" i="2" s="1"/>
  <c r="I187" i="2"/>
  <c r="R187" i="2" s="1"/>
  <c r="J187" i="2"/>
  <c r="T187" i="2" s="1"/>
  <c r="K187" i="2"/>
  <c r="U187" i="2" s="1"/>
  <c r="N187" i="2"/>
  <c r="AH187" i="2"/>
  <c r="AM187" i="2" s="1"/>
  <c r="M189" i="2"/>
  <c r="I188" i="2"/>
  <c r="R188" i="2" s="1"/>
  <c r="J188" i="2"/>
  <c r="T188" i="2" s="1"/>
  <c r="K188" i="2"/>
  <c r="U188" i="2" s="1"/>
  <c r="N188" i="2"/>
  <c r="AH188" i="2"/>
  <c r="AM188" i="2" s="1"/>
  <c r="I189" i="2"/>
  <c r="R189" i="2" s="1"/>
  <c r="J189" i="2"/>
  <c r="T189" i="2" s="1"/>
  <c r="K189" i="2"/>
  <c r="U189" i="2" s="1"/>
  <c r="N189" i="2"/>
  <c r="AH189" i="2"/>
  <c r="AM189" i="2" s="1"/>
  <c r="M191" i="2"/>
  <c r="I190" i="2"/>
  <c r="R190" i="2" s="1"/>
  <c r="J190" i="2"/>
  <c r="T190" i="2" s="1"/>
  <c r="K190" i="2"/>
  <c r="U190" i="2" s="1"/>
  <c r="N190" i="2"/>
  <c r="AH190" i="2"/>
  <c r="AM190" i="2" s="1"/>
  <c r="I191" i="2"/>
  <c r="R191" i="2" s="1"/>
  <c r="J191" i="2"/>
  <c r="T191" i="2" s="1"/>
  <c r="K191" i="2"/>
  <c r="U191" i="2" s="1"/>
  <c r="N191" i="2"/>
  <c r="AH191" i="2"/>
  <c r="AM191" i="2" s="1"/>
  <c r="I192" i="2"/>
  <c r="R192" i="2" s="1"/>
  <c r="J192" i="2"/>
  <c r="T192" i="2" s="1"/>
  <c r="K192" i="2"/>
  <c r="U192" i="2" s="1"/>
  <c r="N192" i="2"/>
  <c r="AH192" i="2"/>
  <c r="AM192" i="2" s="1"/>
  <c r="I193" i="2"/>
  <c r="R193" i="2" s="1"/>
  <c r="J193" i="2"/>
  <c r="T193" i="2" s="1"/>
  <c r="K193" i="2"/>
  <c r="U193" i="2" s="1"/>
  <c r="N193" i="2"/>
  <c r="AH193" i="2"/>
  <c r="AM193" i="2" s="1"/>
  <c r="I194" i="2"/>
  <c r="R194" i="2" s="1"/>
  <c r="J194" i="2"/>
  <c r="T194" i="2" s="1"/>
  <c r="K194" i="2"/>
  <c r="U194" i="2" s="1"/>
  <c r="N194" i="2"/>
  <c r="AH194" i="2"/>
  <c r="AM194" i="2" s="1"/>
  <c r="I195" i="2"/>
  <c r="R195" i="2" s="1"/>
  <c r="J195" i="2"/>
  <c r="T195" i="2" s="1"/>
  <c r="K195" i="2"/>
  <c r="U195" i="2" s="1"/>
  <c r="N195" i="2"/>
  <c r="AH195" i="2"/>
  <c r="AM195" i="2" s="1"/>
  <c r="I196" i="2"/>
  <c r="R196" i="2" s="1"/>
  <c r="J196" i="2"/>
  <c r="T196" i="2" s="1"/>
  <c r="K196" i="2"/>
  <c r="U196" i="2" s="1"/>
  <c r="N196" i="2"/>
  <c r="AH196" i="2"/>
  <c r="AM196" i="2" s="1"/>
  <c r="I197" i="2"/>
  <c r="R197" i="2" s="1"/>
  <c r="J197" i="2"/>
  <c r="T197" i="2" s="1"/>
  <c r="K197" i="2"/>
  <c r="U197" i="2" s="1"/>
  <c r="N197" i="2"/>
  <c r="AH197" i="2"/>
  <c r="AM197" i="2" s="1"/>
  <c r="M199" i="2"/>
  <c r="I198" i="2"/>
  <c r="R198" i="2" s="1"/>
  <c r="J198" i="2"/>
  <c r="T198" i="2" s="1"/>
  <c r="K198" i="2"/>
  <c r="U198" i="2" s="1"/>
  <c r="N198" i="2"/>
  <c r="AH198" i="2"/>
  <c r="AM198" i="2" s="1"/>
  <c r="I199" i="2"/>
  <c r="R199" i="2" s="1"/>
  <c r="J199" i="2"/>
  <c r="T199" i="2" s="1"/>
  <c r="K199" i="2"/>
  <c r="U199" i="2" s="1"/>
  <c r="N199" i="2"/>
  <c r="AH199" i="2"/>
  <c r="AM199" i="2" s="1"/>
  <c r="I200" i="2"/>
  <c r="R200" i="2" s="1"/>
  <c r="J200" i="2"/>
  <c r="T200" i="2" s="1"/>
  <c r="K200" i="2"/>
  <c r="U200" i="2" s="1"/>
  <c r="M200" i="2"/>
  <c r="N200" i="2"/>
  <c r="AH200" i="2"/>
  <c r="AM200" i="2" s="1"/>
  <c r="I201" i="2"/>
  <c r="R201" i="2" s="1"/>
  <c r="J201" i="2"/>
  <c r="T201" i="2" s="1"/>
  <c r="K201" i="2"/>
  <c r="U201" i="2" s="1"/>
  <c r="M201" i="2"/>
  <c r="N201" i="2"/>
  <c r="AH201" i="2"/>
  <c r="AM201" i="2" s="1"/>
  <c r="M203" i="2"/>
  <c r="I202" i="2"/>
  <c r="R202" i="2" s="1"/>
  <c r="J202" i="2"/>
  <c r="T202" i="2" s="1"/>
  <c r="K202" i="2"/>
  <c r="U202" i="2" s="1"/>
  <c r="N202" i="2"/>
  <c r="AH202" i="2"/>
  <c r="AM202" i="2" s="1"/>
  <c r="I203" i="2"/>
  <c r="R203" i="2" s="1"/>
  <c r="J203" i="2"/>
  <c r="T203" i="2" s="1"/>
  <c r="K203" i="2"/>
  <c r="U203" i="2" s="1"/>
  <c r="N203" i="2"/>
  <c r="AH203" i="2"/>
  <c r="AM203" i="2" s="1"/>
  <c r="I204" i="2"/>
  <c r="R204" i="2" s="1"/>
  <c r="J204" i="2"/>
  <c r="T204" i="2" s="1"/>
  <c r="K204" i="2"/>
  <c r="U204" i="2" s="1"/>
  <c r="M204" i="2"/>
  <c r="N204" i="2"/>
  <c r="AH204" i="2"/>
  <c r="AM204" i="2" s="1"/>
  <c r="I205" i="2"/>
  <c r="R205" i="2" s="1"/>
  <c r="J205" i="2"/>
  <c r="T205" i="2" s="1"/>
  <c r="K205" i="2"/>
  <c r="U205" i="2" s="1"/>
  <c r="M205" i="2"/>
  <c r="N205" i="2"/>
  <c r="AH205" i="2"/>
  <c r="AM205" i="2" s="1"/>
  <c r="M207" i="2"/>
  <c r="I206" i="2"/>
  <c r="R206" i="2" s="1"/>
  <c r="J206" i="2"/>
  <c r="T206" i="2" s="1"/>
  <c r="K206" i="2"/>
  <c r="U206" i="2" s="1"/>
  <c r="N206" i="2"/>
  <c r="AH206" i="2"/>
  <c r="AM206" i="2" s="1"/>
  <c r="I207" i="2"/>
  <c r="R207" i="2" s="1"/>
  <c r="J207" i="2"/>
  <c r="T207" i="2" s="1"/>
  <c r="K207" i="2"/>
  <c r="U207" i="2" s="1"/>
  <c r="N207" i="2"/>
  <c r="AH207" i="2"/>
  <c r="AM207" i="2" s="1"/>
  <c r="M209" i="2"/>
  <c r="I208" i="2"/>
  <c r="R208" i="2" s="1"/>
  <c r="J208" i="2"/>
  <c r="T208" i="2" s="1"/>
  <c r="K208" i="2"/>
  <c r="U208" i="2" s="1"/>
  <c r="N208" i="2"/>
  <c r="AH208" i="2"/>
  <c r="AM208" i="2" s="1"/>
  <c r="I209" i="2"/>
  <c r="R209" i="2" s="1"/>
  <c r="J209" i="2"/>
  <c r="T209" i="2" s="1"/>
  <c r="K209" i="2"/>
  <c r="U209" i="2" s="1"/>
  <c r="N209" i="2"/>
  <c r="AH209" i="2"/>
  <c r="AM209" i="2" s="1"/>
  <c r="I210" i="2"/>
  <c r="R210" i="2" s="1"/>
  <c r="J210" i="2"/>
  <c r="T210" i="2" s="1"/>
  <c r="K210" i="2"/>
  <c r="U210" i="2" s="1"/>
  <c r="N210" i="2"/>
  <c r="AH210" i="2"/>
  <c r="AM210" i="2" s="1"/>
  <c r="I211" i="2"/>
  <c r="R211" i="2" s="1"/>
  <c r="J211" i="2"/>
  <c r="T211" i="2" s="1"/>
  <c r="K211" i="2"/>
  <c r="U211" i="2" s="1"/>
  <c r="N211" i="2"/>
  <c r="AH211" i="2"/>
  <c r="AM211" i="2" s="1"/>
  <c r="I212" i="2"/>
  <c r="R212" i="2" s="1"/>
  <c r="J212" i="2"/>
  <c r="T212" i="2" s="1"/>
  <c r="K212" i="2"/>
  <c r="U212" i="2" s="1"/>
  <c r="N212" i="2"/>
  <c r="AH212" i="2"/>
  <c r="AM212" i="2" s="1"/>
  <c r="M214" i="2"/>
  <c r="I213" i="2"/>
  <c r="R213" i="2" s="1"/>
  <c r="J213" i="2"/>
  <c r="T213" i="2" s="1"/>
  <c r="K213" i="2"/>
  <c r="U213" i="2" s="1"/>
  <c r="N213" i="2"/>
  <c r="AH213" i="2"/>
  <c r="AM213" i="2" s="1"/>
  <c r="I214" i="2"/>
  <c r="R214" i="2" s="1"/>
  <c r="J214" i="2"/>
  <c r="T214" i="2" s="1"/>
  <c r="K214" i="2"/>
  <c r="U214" i="2" s="1"/>
  <c r="N214" i="2"/>
  <c r="AH214" i="2"/>
  <c r="AM214" i="2" s="1"/>
  <c r="I215" i="2"/>
  <c r="R215" i="2" s="1"/>
  <c r="J215" i="2"/>
  <c r="T215" i="2" s="1"/>
  <c r="K215" i="2"/>
  <c r="U215" i="2" s="1"/>
  <c r="N215" i="2"/>
  <c r="AH215" i="2"/>
  <c r="AM215" i="2" s="1"/>
  <c r="I216" i="2"/>
  <c r="R216" i="2" s="1"/>
  <c r="J216" i="2"/>
  <c r="T216" i="2" s="1"/>
  <c r="K216" i="2"/>
  <c r="U216" i="2" s="1"/>
  <c r="N216" i="2"/>
  <c r="AH216" i="2"/>
  <c r="AM216" i="2" s="1"/>
  <c r="I217" i="2"/>
  <c r="R217" i="2" s="1"/>
  <c r="J217" i="2"/>
  <c r="T217" i="2" s="1"/>
  <c r="K217" i="2"/>
  <c r="U217" i="2" s="1"/>
  <c r="N217" i="2"/>
  <c r="AH217" i="2"/>
  <c r="AM217" i="2" s="1"/>
  <c r="M219" i="2"/>
  <c r="I218" i="2"/>
  <c r="R218" i="2" s="1"/>
  <c r="J218" i="2"/>
  <c r="T218" i="2" s="1"/>
  <c r="K218" i="2"/>
  <c r="U218" i="2" s="1"/>
  <c r="N218" i="2"/>
  <c r="AH218" i="2"/>
  <c r="AM218" i="2" s="1"/>
  <c r="M220" i="2"/>
  <c r="I219" i="2"/>
  <c r="R219" i="2" s="1"/>
  <c r="J219" i="2"/>
  <c r="T219" i="2" s="1"/>
  <c r="K219" i="2"/>
  <c r="U219" i="2" s="1"/>
  <c r="N219" i="2"/>
  <c r="AH219" i="2"/>
  <c r="AM219" i="2" s="1"/>
  <c r="I220" i="2"/>
  <c r="R220" i="2" s="1"/>
  <c r="J220" i="2"/>
  <c r="T220" i="2" s="1"/>
  <c r="K220" i="2"/>
  <c r="U220" i="2" s="1"/>
  <c r="N220" i="2"/>
  <c r="AH220" i="2"/>
  <c r="AM220" i="2" s="1"/>
  <c r="M221" i="2"/>
  <c r="I221" i="2"/>
  <c r="R221" i="2" s="1"/>
  <c r="J221" i="2"/>
  <c r="T221" i="2" s="1"/>
  <c r="K221" i="2"/>
  <c r="U221" i="2" s="1"/>
  <c r="N221" i="2"/>
  <c r="AH221" i="2"/>
  <c r="AM221" i="2" s="1"/>
  <c r="M223" i="2"/>
  <c r="I222" i="2"/>
  <c r="R222" i="2" s="1"/>
  <c r="J222" i="2"/>
  <c r="T222" i="2" s="1"/>
  <c r="K222" i="2"/>
  <c r="U222" i="2" s="1"/>
  <c r="N222" i="2"/>
  <c r="AH222" i="2"/>
  <c r="AM222" i="2" s="1"/>
  <c r="I223" i="2"/>
  <c r="R223" i="2" s="1"/>
  <c r="J223" i="2"/>
  <c r="T223" i="2" s="1"/>
  <c r="K223" i="2"/>
  <c r="U223" i="2" s="1"/>
  <c r="N223" i="2"/>
  <c r="AH223" i="2"/>
  <c r="AM223" i="2" s="1"/>
  <c r="I224" i="2"/>
  <c r="R224" i="2" s="1"/>
  <c r="J224" i="2"/>
  <c r="T224" i="2" s="1"/>
  <c r="K224" i="2"/>
  <c r="U224" i="2" s="1"/>
  <c r="M224" i="2"/>
  <c r="N224" i="2"/>
  <c r="AH224" i="2"/>
  <c r="AM224" i="2" s="1"/>
  <c r="I225" i="2"/>
  <c r="R225" i="2" s="1"/>
  <c r="J225" i="2"/>
  <c r="T225" i="2" s="1"/>
  <c r="K225" i="2"/>
  <c r="U225" i="2" s="1"/>
  <c r="N225" i="2"/>
  <c r="AH225" i="2"/>
  <c r="AM225" i="2" s="1"/>
  <c r="I226" i="2"/>
  <c r="R226" i="2" s="1"/>
  <c r="J226" i="2"/>
  <c r="T226" i="2" s="1"/>
  <c r="K226" i="2"/>
  <c r="U226" i="2" s="1"/>
  <c r="N226" i="2"/>
  <c r="AH226" i="2"/>
  <c r="AM226" i="2" s="1"/>
  <c r="I227" i="2"/>
  <c r="R227" i="2" s="1"/>
  <c r="J227" i="2"/>
  <c r="T227" i="2" s="1"/>
  <c r="K227" i="2"/>
  <c r="U227" i="2" s="1"/>
  <c r="N227" i="2"/>
  <c r="AH227" i="2"/>
  <c r="AM227" i="2" s="1"/>
  <c r="I228" i="2"/>
  <c r="R228" i="2" s="1"/>
  <c r="J228" i="2"/>
  <c r="T228" i="2" s="1"/>
  <c r="K228" i="2"/>
  <c r="U228" i="2" s="1"/>
  <c r="N228" i="2"/>
  <c r="AH228" i="2"/>
  <c r="AM228" i="2" s="1"/>
  <c r="I229" i="2"/>
  <c r="R229" i="2" s="1"/>
  <c r="J229" i="2"/>
  <c r="T229" i="2" s="1"/>
  <c r="K229" i="2"/>
  <c r="U229" i="2" s="1"/>
  <c r="N229" i="2"/>
  <c r="AH229" i="2"/>
  <c r="AM229" i="2" s="1"/>
  <c r="I230" i="2"/>
  <c r="R230" i="2" s="1"/>
  <c r="J230" i="2"/>
  <c r="T230" i="2" s="1"/>
  <c r="K230" i="2"/>
  <c r="U230" i="2" s="1"/>
  <c r="N230" i="2"/>
  <c r="AH230" i="2"/>
  <c r="AM230" i="2" s="1"/>
  <c r="I231" i="2"/>
  <c r="R231" i="2" s="1"/>
  <c r="J231" i="2"/>
  <c r="T231" i="2" s="1"/>
  <c r="K231" i="2"/>
  <c r="U231" i="2" s="1"/>
  <c r="M231" i="2"/>
  <c r="N231" i="2"/>
  <c r="AH231" i="2"/>
  <c r="AM231" i="2" s="1"/>
  <c r="M232" i="2"/>
  <c r="I232" i="2"/>
  <c r="R232" i="2" s="1"/>
  <c r="J232" i="2"/>
  <c r="T232" i="2" s="1"/>
  <c r="K232" i="2"/>
  <c r="U232" i="2" s="1"/>
  <c r="N232" i="2"/>
  <c r="AH232" i="2"/>
  <c r="AM232" i="2" s="1"/>
  <c r="M233" i="2"/>
  <c r="I233" i="2"/>
  <c r="R233" i="2" s="1"/>
  <c r="J233" i="2"/>
  <c r="T233" i="2" s="1"/>
  <c r="K233" i="2"/>
  <c r="U233" i="2" s="1"/>
  <c r="N233" i="2"/>
  <c r="AH233" i="2"/>
  <c r="AM233" i="2" s="1"/>
  <c r="I234" i="2"/>
  <c r="R234" i="2" s="1"/>
  <c r="J234" i="2"/>
  <c r="T234" i="2" s="1"/>
  <c r="K234" i="2"/>
  <c r="U234" i="2" s="1"/>
  <c r="N234" i="2"/>
  <c r="AH234" i="2"/>
  <c r="AM234" i="2" s="1"/>
  <c r="M236" i="2"/>
  <c r="I235" i="2"/>
  <c r="R235" i="2" s="1"/>
  <c r="J235" i="2"/>
  <c r="T235" i="2" s="1"/>
  <c r="K235" i="2"/>
  <c r="U235" i="2" s="1"/>
  <c r="N235" i="2"/>
  <c r="AH235" i="2"/>
  <c r="AM235" i="2" s="1"/>
  <c r="I236" i="2"/>
  <c r="R236" i="2" s="1"/>
  <c r="J236" i="2"/>
  <c r="T236" i="2" s="1"/>
  <c r="K236" i="2"/>
  <c r="U236" i="2" s="1"/>
  <c r="N236" i="2"/>
  <c r="AH236" i="2"/>
  <c r="AM236" i="2" s="1"/>
  <c r="I237" i="2"/>
  <c r="R237" i="2" s="1"/>
  <c r="J237" i="2"/>
  <c r="T237" i="2" s="1"/>
  <c r="K237" i="2"/>
  <c r="U237" i="2" s="1"/>
  <c r="M237" i="2"/>
  <c r="N237" i="2"/>
  <c r="AH237" i="2"/>
  <c r="AM237" i="2" s="1"/>
  <c r="M239" i="2"/>
  <c r="I238" i="2"/>
  <c r="R238" i="2" s="1"/>
  <c r="J238" i="2"/>
  <c r="T238" i="2" s="1"/>
  <c r="K238" i="2"/>
  <c r="U238" i="2" s="1"/>
  <c r="M238" i="2"/>
  <c r="N238" i="2"/>
  <c r="AH238" i="2"/>
  <c r="AM238" i="2" s="1"/>
  <c r="M240" i="2"/>
  <c r="I239" i="2"/>
  <c r="R239" i="2" s="1"/>
  <c r="J239" i="2"/>
  <c r="T239" i="2" s="1"/>
  <c r="K239" i="2"/>
  <c r="U239" i="2" s="1"/>
  <c r="N239" i="2"/>
  <c r="AH239" i="2"/>
  <c r="AM239" i="2" s="1"/>
  <c r="I240" i="2"/>
  <c r="R240" i="2" s="1"/>
  <c r="J240" i="2"/>
  <c r="T240" i="2" s="1"/>
  <c r="K240" i="2"/>
  <c r="U240" i="2" s="1"/>
  <c r="N240" i="2"/>
  <c r="AE240" i="2"/>
  <c r="AH240" i="2"/>
  <c r="AM240" i="2" s="1"/>
  <c r="I241" i="2"/>
  <c r="R241" i="2" s="1"/>
  <c r="J241" i="2"/>
  <c r="T241" i="2" s="1"/>
  <c r="K241" i="2"/>
  <c r="U241" i="2" s="1"/>
  <c r="N241" i="2"/>
  <c r="AH241" i="2"/>
  <c r="AM241" i="2" s="1"/>
  <c r="I242" i="2"/>
  <c r="R242" i="2" s="1"/>
  <c r="J242" i="2"/>
  <c r="T242" i="2" s="1"/>
  <c r="K242" i="2"/>
  <c r="U242" i="2" s="1"/>
  <c r="N242" i="2"/>
  <c r="AH242" i="2"/>
  <c r="AM242" i="2" s="1"/>
  <c r="I243" i="2"/>
  <c r="R243" i="2" s="1"/>
  <c r="J243" i="2"/>
  <c r="T243" i="2" s="1"/>
  <c r="K243" i="2"/>
  <c r="U243" i="2" s="1"/>
  <c r="N243" i="2"/>
  <c r="AH243" i="2"/>
  <c r="AM243" i="2" s="1"/>
  <c r="I244" i="2"/>
  <c r="R244" i="2" s="1"/>
  <c r="J244" i="2"/>
  <c r="T244" i="2" s="1"/>
  <c r="K244" i="2"/>
  <c r="U244" i="2" s="1"/>
  <c r="N244" i="2"/>
  <c r="AH244" i="2"/>
  <c r="AM244" i="2" s="1"/>
  <c r="I245" i="2"/>
  <c r="R245" i="2" s="1"/>
  <c r="J245" i="2"/>
  <c r="T245" i="2" s="1"/>
  <c r="K245" i="2"/>
  <c r="U245" i="2" s="1"/>
  <c r="N245" i="2"/>
  <c r="AH245" i="2"/>
  <c r="AM245" i="2" s="1"/>
  <c r="M247" i="2"/>
  <c r="I246" i="2"/>
  <c r="R246" i="2" s="1"/>
  <c r="J246" i="2"/>
  <c r="T246" i="2" s="1"/>
  <c r="K246" i="2"/>
  <c r="U246" i="2" s="1"/>
  <c r="N246" i="2"/>
  <c r="AH246" i="2"/>
  <c r="AM246" i="2" s="1"/>
  <c r="M248" i="2"/>
  <c r="I247" i="2"/>
  <c r="R247" i="2" s="1"/>
  <c r="J247" i="2"/>
  <c r="T247" i="2" s="1"/>
  <c r="K247" i="2"/>
  <c r="U247" i="2" s="1"/>
  <c r="N247" i="2"/>
  <c r="AH247" i="2"/>
  <c r="AM247" i="2" s="1"/>
  <c r="I248" i="2"/>
  <c r="R248" i="2" s="1"/>
  <c r="J248" i="2"/>
  <c r="T248" i="2" s="1"/>
  <c r="K248" i="2"/>
  <c r="U248" i="2" s="1"/>
  <c r="N248" i="2"/>
  <c r="AH248" i="2"/>
  <c r="AM248" i="2" s="1"/>
  <c r="I249" i="2"/>
  <c r="R249" i="2" s="1"/>
  <c r="J249" i="2"/>
  <c r="T249" i="2" s="1"/>
  <c r="K249" i="2"/>
  <c r="U249" i="2" s="1"/>
  <c r="M249" i="2"/>
  <c r="N249" i="2"/>
  <c r="AH249" i="2"/>
  <c r="AM249" i="2" s="1"/>
  <c r="I250" i="2"/>
  <c r="R250" i="2" s="1"/>
  <c r="J250" i="2"/>
  <c r="T250" i="2" s="1"/>
  <c r="K250" i="2"/>
  <c r="U250" i="2" s="1"/>
  <c r="N250" i="2"/>
  <c r="AH250" i="2"/>
  <c r="AM250" i="2" s="1"/>
  <c r="M252" i="2"/>
  <c r="I251" i="2"/>
  <c r="R251" i="2" s="1"/>
  <c r="J251" i="2"/>
  <c r="T251" i="2" s="1"/>
  <c r="K251" i="2"/>
  <c r="U251" i="2" s="1"/>
  <c r="N251" i="2"/>
  <c r="AH251" i="2"/>
  <c r="AM251" i="2" s="1"/>
  <c r="I252" i="2"/>
  <c r="R252" i="2" s="1"/>
  <c r="J252" i="2"/>
  <c r="T252" i="2" s="1"/>
  <c r="K252" i="2"/>
  <c r="U252" i="2" s="1"/>
  <c r="N252" i="2"/>
  <c r="AH252" i="2"/>
  <c r="AM252" i="2" s="1"/>
  <c r="I253" i="2"/>
  <c r="R253" i="2" s="1"/>
  <c r="J253" i="2"/>
  <c r="T253" i="2" s="1"/>
  <c r="K253" i="2"/>
  <c r="U253" i="2" s="1"/>
  <c r="N253" i="2"/>
  <c r="AH253" i="2"/>
  <c r="AM253" i="2" s="1"/>
  <c r="M255" i="2"/>
  <c r="I254" i="2"/>
  <c r="R254" i="2" s="1"/>
  <c r="J254" i="2"/>
  <c r="T254" i="2" s="1"/>
  <c r="K254" i="2"/>
  <c r="U254" i="2" s="1"/>
  <c r="N254" i="2"/>
  <c r="AH254" i="2"/>
  <c r="AM254" i="2" s="1"/>
  <c r="I255" i="2"/>
  <c r="R255" i="2" s="1"/>
  <c r="J255" i="2"/>
  <c r="T255" i="2" s="1"/>
  <c r="K255" i="2"/>
  <c r="U255" i="2" s="1"/>
  <c r="N255" i="2"/>
  <c r="AH255" i="2"/>
  <c r="AM255" i="2" s="1"/>
  <c r="M257" i="2"/>
  <c r="I256" i="2"/>
  <c r="R256" i="2" s="1"/>
  <c r="J256" i="2"/>
  <c r="T256" i="2" s="1"/>
  <c r="K256" i="2"/>
  <c r="U256" i="2" s="1"/>
  <c r="N256" i="2"/>
  <c r="AH256" i="2"/>
  <c r="AM256" i="2" s="1"/>
  <c r="I257" i="2"/>
  <c r="R257" i="2" s="1"/>
  <c r="J257" i="2"/>
  <c r="T257" i="2" s="1"/>
  <c r="K257" i="2"/>
  <c r="U257" i="2" s="1"/>
  <c r="N257" i="2"/>
  <c r="AH257" i="2"/>
  <c r="AM257" i="2" s="1"/>
  <c r="I258" i="2"/>
  <c r="R258" i="2" s="1"/>
  <c r="J258" i="2"/>
  <c r="T258" i="2" s="1"/>
  <c r="K258" i="2"/>
  <c r="U258" i="2" s="1"/>
  <c r="N258" i="2"/>
  <c r="AH258" i="2"/>
  <c r="AM258" i="2" s="1"/>
  <c r="I259" i="2"/>
  <c r="R259" i="2" s="1"/>
  <c r="J259" i="2"/>
  <c r="T259" i="2" s="1"/>
  <c r="K259" i="2"/>
  <c r="U259" i="2" s="1"/>
  <c r="N259" i="2"/>
  <c r="AH259" i="2"/>
  <c r="N5" i="2"/>
  <c r="J273" i="2"/>
  <c r="B273" i="2"/>
  <c r="AB273" i="2"/>
  <c r="AA273" i="2"/>
  <c r="Z273" i="2"/>
  <c r="AH6" i="2"/>
  <c r="AM6" i="2" s="1"/>
  <c r="AH7" i="2"/>
  <c r="AM7" i="2" s="1"/>
  <c r="AH8" i="2"/>
  <c r="AM8" i="2" s="1"/>
  <c r="AH9" i="2"/>
  <c r="AM9" i="2" s="1"/>
  <c r="AH10" i="2"/>
  <c r="AM10" i="2" s="1"/>
  <c r="AH11" i="2"/>
  <c r="AM11" i="2" s="1"/>
  <c r="AH12" i="2"/>
  <c r="AM12" i="2" s="1"/>
  <c r="AH13" i="2"/>
  <c r="AM13" i="2" s="1"/>
  <c r="AF1" i="2"/>
  <c r="AG1" i="2"/>
  <c r="AE1" i="2"/>
  <c r="AE14" i="2"/>
  <c r="N6" i="2"/>
  <c r="N7" i="2"/>
  <c r="N8" i="2"/>
  <c r="N9" i="2"/>
  <c r="N10" i="2"/>
  <c r="N11" i="2"/>
  <c r="N12" i="2"/>
  <c r="N13" i="2"/>
  <c r="N2" i="2"/>
  <c r="V2" i="2" s="1"/>
  <c r="M2" i="2"/>
  <c r="I2" i="2"/>
  <c r="E267" i="2"/>
  <c r="E268" i="2" s="1"/>
  <c r="I6" i="2"/>
  <c r="R6" i="2" s="1"/>
  <c r="J6" i="2"/>
  <c r="T6" i="2" s="1"/>
  <c r="K6" i="2"/>
  <c r="U6" i="2" s="1"/>
  <c r="I7" i="2"/>
  <c r="R7" i="2" s="1"/>
  <c r="J7" i="2"/>
  <c r="T7" i="2" s="1"/>
  <c r="K7" i="2"/>
  <c r="U7" i="2" s="1"/>
  <c r="I8" i="2"/>
  <c r="R8" i="2" s="1"/>
  <c r="J8" i="2"/>
  <c r="T8" i="2" s="1"/>
  <c r="K8" i="2"/>
  <c r="U8" i="2" s="1"/>
  <c r="I9" i="2"/>
  <c r="R9" i="2" s="1"/>
  <c r="J9" i="2"/>
  <c r="T9" i="2" s="1"/>
  <c r="K9" i="2"/>
  <c r="U9" i="2" s="1"/>
  <c r="I10" i="2"/>
  <c r="R10" i="2" s="1"/>
  <c r="J10" i="2"/>
  <c r="T10" i="2" s="1"/>
  <c r="K10" i="2"/>
  <c r="U10" i="2" s="1"/>
  <c r="I11" i="2"/>
  <c r="R11" i="2" s="1"/>
  <c r="J11" i="2"/>
  <c r="T11" i="2" s="1"/>
  <c r="K11" i="2"/>
  <c r="U11" i="2" s="1"/>
  <c r="I12" i="2"/>
  <c r="R12" i="2" s="1"/>
  <c r="J12" i="2"/>
  <c r="T12" i="2" s="1"/>
  <c r="K12" i="2"/>
  <c r="U12" i="2" s="1"/>
  <c r="I13" i="2"/>
  <c r="R13" i="2" s="1"/>
  <c r="J13" i="2"/>
  <c r="T13" i="2" s="1"/>
  <c r="K13" i="2"/>
  <c r="U13" i="2" s="1"/>
  <c r="J5" i="2"/>
  <c r="K5" i="2"/>
  <c r="I5" i="2"/>
  <c r="AQ276" i="5" l="1"/>
  <c r="AK276" i="5"/>
  <c r="AM276" i="5"/>
  <c r="AM277" i="5" s="1"/>
  <c r="AO276" i="5"/>
  <c r="AN277" i="5"/>
  <c r="AP277" i="5"/>
  <c r="L278" i="5"/>
  <c r="L279" i="5" s="1"/>
  <c r="AU277" i="5"/>
  <c r="Z276" i="4"/>
  <c r="AT278" i="5"/>
  <c r="AT279" i="5" s="1"/>
  <c r="AA276" i="4"/>
  <c r="AA277" i="4" s="1"/>
  <c r="AQ276" i="4"/>
  <c r="AQ277" i="4" s="1"/>
  <c r="AS276" i="4"/>
  <c r="AS278" i="4" s="1"/>
  <c r="AS279" i="4" s="1"/>
  <c r="AV277" i="5"/>
  <c r="AU276" i="4"/>
  <c r="AU277" i="4" s="1"/>
  <c r="AV276" i="4"/>
  <c r="AV277" i="4" s="1"/>
  <c r="AB276" i="4"/>
  <c r="AB277" i="4" s="1"/>
  <c r="V269" i="6"/>
  <c r="AM276" i="4"/>
  <c r="AM277" i="4" s="1"/>
  <c r="AY269" i="6"/>
  <c r="AL277" i="5"/>
  <c r="K276" i="4"/>
  <c r="K277" i="4" s="1"/>
  <c r="AT276" i="4"/>
  <c r="AT278" i="4" s="1"/>
  <c r="AT279" i="4" s="1"/>
  <c r="AC276" i="4"/>
  <c r="AC277" i="4" s="1"/>
  <c r="AL276" i="4"/>
  <c r="AS278" i="5"/>
  <c r="AS279" i="5" s="1"/>
  <c r="AS277" i="5"/>
  <c r="AR278" i="5"/>
  <c r="AR279" i="5" s="1"/>
  <c r="AR277" i="5"/>
  <c r="AU275" i="6"/>
  <c r="AU274" i="6"/>
  <c r="AO276" i="4"/>
  <c r="AK274" i="6"/>
  <c r="AK275" i="6"/>
  <c r="L276" i="4"/>
  <c r="AN276" i="4"/>
  <c r="AO274" i="6"/>
  <c r="AO275" i="6"/>
  <c r="J276" i="4"/>
  <c r="AR274" i="6"/>
  <c r="AR275" i="6"/>
  <c r="B277" i="4"/>
  <c r="I276" i="4"/>
  <c r="H276" i="4"/>
  <c r="I275" i="4"/>
  <c r="AO278" i="5"/>
  <c r="AO279" i="5" s="1"/>
  <c r="AO277" i="5"/>
  <c r="AN274" i="6"/>
  <c r="AN275" i="6"/>
  <c r="J275" i="6"/>
  <c r="J274" i="6"/>
  <c r="AR276" i="4"/>
  <c r="AL274" i="6"/>
  <c r="AL275" i="6"/>
  <c r="AP274" i="6"/>
  <c r="AP275" i="6"/>
  <c r="AS275" i="6"/>
  <c r="AS274" i="6"/>
  <c r="K278" i="5"/>
  <c r="K279" i="5" s="1"/>
  <c r="K277" i="5"/>
  <c r="I268" i="2"/>
  <c r="H268" i="2"/>
  <c r="H269" i="2" s="1"/>
  <c r="I267" i="2"/>
  <c r="AM274" i="6"/>
  <c r="AM275" i="6"/>
  <c r="AV275" i="6"/>
  <c r="AV274" i="6"/>
  <c r="AQ274" i="6"/>
  <c r="AQ275" i="6"/>
  <c r="AT275" i="6"/>
  <c r="AT274" i="6"/>
  <c r="AP276" i="4"/>
  <c r="AK276" i="4"/>
  <c r="K275" i="6"/>
  <c r="K274" i="6"/>
  <c r="L275" i="6"/>
  <c r="L274" i="6"/>
  <c r="J277" i="5"/>
  <c r="V276" i="5"/>
  <c r="U276" i="5"/>
  <c r="V275" i="5"/>
  <c r="J278" i="5"/>
  <c r="AK278" i="5"/>
  <c r="AK277" i="5"/>
  <c r="Z277" i="4"/>
  <c r="AR5" i="2"/>
  <c r="AJ5" i="2"/>
  <c r="AT5" i="2"/>
  <c r="AS5" i="2"/>
  <c r="AM5" i="2"/>
  <c r="AY19" i="2"/>
  <c r="AU21" i="2"/>
  <c r="AQ20" i="2"/>
  <c r="AV16" i="2"/>
  <c r="AY16" i="2"/>
  <c r="AR18" i="2"/>
  <c r="AU18" i="2"/>
  <c r="AQ17" i="2"/>
  <c r="X69" i="2"/>
  <c r="W69" i="2"/>
  <c r="AY258" i="2"/>
  <c r="AQ259" i="2"/>
  <c r="AY252" i="2"/>
  <c r="AU254" i="2"/>
  <c r="AQ253" i="2"/>
  <c r="AY249" i="2"/>
  <c r="AQ250" i="2"/>
  <c r="AU251" i="2"/>
  <c r="AY246" i="2"/>
  <c r="AU248" i="2"/>
  <c r="AQ247" i="2"/>
  <c r="AV240" i="2"/>
  <c r="AY240" i="2"/>
  <c r="AU242" i="2"/>
  <c r="AQ241" i="2"/>
  <c r="AY229" i="2"/>
  <c r="AQ230" i="2"/>
  <c r="AU231" i="2"/>
  <c r="AY217" i="2"/>
  <c r="AU219" i="2"/>
  <c r="AQ218" i="2"/>
  <c r="AY214" i="2"/>
  <c r="AU216" i="2"/>
  <c r="AQ215" i="2"/>
  <c r="AY211" i="2"/>
  <c r="AU213" i="2"/>
  <c r="AQ212" i="2"/>
  <c r="W187" i="2"/>
  <c r="X187" i="2"/>
  <c r="W184" i="2"/>
  <c r="X184" i="2"/>
  <c r="W169" i="2"/>
  <c r="X169" i="2"/>
  <c r="AY157" i="2"/>
  <c r="AU159" i="2"/>
  <c r="AQ158" i="2"/>
  <c r="AY141" i="2"/>
  <c r="AU143" i="2"/>
  <c r="AQ142" i="2"/>
  <c r="AY129" i="2"/>
  <c r="AU131" i="2"/>
  <c r="AQ130" i="2"/>
  <c r="AY126" i="2"/>
  <c r="AU128" i="2"/>
  <c r="AQ127" i="2"/>
  <c r="AY123" i="2"/>
  <c r="AU125" i="2"/>
  <c r="AQ124" i="2"/>
  <c r="AY105" i="2"/>
  <c r="AU107" i="2"/>
  <c r="AQ106" i="2"/>
  <c r="AY61" i="2"/>
  <c r="AU63" i="2"/>
  <c r="AQ62" i="2"/>
  <c r="AY46" i="2"/>
  <c r="AU48" i="2"/>
  <c r="AQ47" i="2"/>
  <c r="X21" i="2"/>
  <c r="W21" i="2"/>
  <c r="AY208" i="2"/>
  <c r="AU210" i="2"/>
  <c r="AQ209" i="2"/>
  <c r="W105" i="2"/>
  <c r="X105" i="2"/>
  <c r="AY43" i="2"/>
  <c r="AU45" i="2"/>
  <c r="AQ44" i="2"/>
  <c r="AY37" i="2"/>
  <c r="AU39" i="2"/>
  <c r="AO38" i="2"/>
  <c r="AQ38" i="2"/>
  <c r="AY13" i="2"/>
  <c r="AU15" i="2"/>
  <c r="AN14" i="2"/>
  <c r="AQ14" i="2"/>
  <c r="AY243" i="2"/>
  <c r="AU245" i="2"/>
  <c r="AQ244" i="2"/>
  <c r="AY237" i="2"/>
  <c r="AQ238" i="2"/>
  <c r="AU239" i="2"/>
  <c r="AY202" i="2"/>
  <c r="AU204" i="2"/>
  <c r="AQ203" i="2"/>
  <c r="W199" i="2"/>
  <c r="X199" i="2"/>
  <c r="AY190" i="2"/>
  <c r="AU192" i="2"/>
  <c r="AQ191" i="2"/>
  <c r="AY187" i="2"/>
  <c r="AQ188" i="2"/>
  <c r="AU189" i="2"/>
  <c r="AY175" i="2"/>
  <c r="AQ176" i="2"/>
  <c r="AU177" i="2"/>
  <c r="AU171" i="2"/>
  <c r="AY169" i="2"/>
  <c r="AQ170" i="2"/>
  <c r="AY160" i="2"/>
  <c r="AU162" i="2"/>
  <c r="AQ161" i="2"/>
  <c r="AY144" i="2"/>
  <c r="AU146" i="2"/>
  <c r="AQ145" i="2"/>
  <c r="AY138" i="2"/>
  <c r="AU140" i="2"/>
  <c r="AQ139" i="2"/>
  <c r="AY135" i="2"/>
  <c r="AU137" i="2"/>
  <c r="AQ136" i="2"/>
  <c r="AY132" i="2"/>
  <c r="AQ133" i="2"/>
  <c r="AU134" i="2"/>
  <c r="W124" i="2"/>
  <c r="X124" i="2"/>
  <c r="AY111" i="2"/>
  <c r="AU113" i="2"/>
  <c r="AQ112" i="2"/>
  <c r="AY108" i="2"/>
  <c r="AQ109" i="2"/>
  <c r="AU110" i="2"/>
  <c r="AY102" i="2"/>
  <c r="AU104" i="2"/>
  <c r="AQ103" i="2"/>
  <c r="AY96" i="2"/>
  <c r="AU98" i="2"/>
  <c r="AQ97" i="2"/>
  <c r="AX76" i="2"/>
  <c r="AY76" i="2"/>
  <c r="AT78" i="2"/>
  <c r="AU78" i="2"/>
  <c r="AQ77" i="2"/>
  <c r="AY73" i="2"/>
  <c r="AU75" i="2"/>
  <c r="AQ74" i="2"/>
  <c r="AY64" i="2"/>
  <c r="AQ65" i="2"/>
  <c r="AU66" i="2"/>
  <c r="AY58" i="2"/>
  <c r="AU60" i="2"/>
  <c r="AQ59" i="2"/>
  <c r="AY55" i="2"/>
  <c r="AU57" i="2"/>
  <c r="AQ56" i="2"/>
  <c r="AY49" i="2"/>
  <c r="AU51" i="2"/>
  <c r="AQ50" i="2"/>
  <c r="W27" i="2"/>
  <c r="X27" i="2"/>
  <c r="W5" i="2"/>
  <c r="X5" i="2"/>
  <c r="AY226" i="2"/>
  <c r="AU228" i="2"/>
  <c r="AQ227" i="2"/>
  <c r="AY12" i="2"/>
  <c r="AR14" i="2"/>
  <c r="AU14" i="2"/>
  <c r="AQ13" i="2"/>
  <c r="W238" i="2"/>
  <c r="X238" i="2"/>
  <c r="W233" i="2"/>
  <c r="X233" i="2"/>
  <c r="AY199" i="2"/>
  <c r="AQ200" i="2"/>
  <c r="AU201" i="2"/>
  <c r="AY193" i="2"/>
  <c r="AQ194" i="2"/>
  <c r="AU195" i="2"/>
  <c r="AY184" i="2"/>
  <c r="AQ185" i="2"/>
  <c r="AU186" i="2"/>
  <c r="AY181" i="2"/>
  <c r="AQ182" i="2"/>
  <c r="AU183" i="2"/>
  <c r="AY178" i="2"/>
  <c r="AU180" i="2"/>
  <c r="AQ179" i="2"/>
  <c r="W176" i="2"/>
  <c r="X176" i="2"/>
  <c r="AY172" i="2"/>
  <c r="AQ173" i="2"/>
  <c r="AU174" i="2"/>
  <c r="AY166" i="2"/>
  <c r="AU168" i="2"/>
  <c r="AQ167" i="2"/>
  <c r="AY163" i="2"/>
  <c r="AQ164" i="2"/>
  <c r="AU165" i="2"/>
  <c r="AY147" i="2"/>
  <c r="AQ148" i="2"/>
  <c r="AU149" i="2"/>
  <c r="AY120" i="2"/>
  <c r="AQ121" i="2"/>
  <c r="AU122" i="2"/>
  <c r="AY117" i="2"/>
  <c r="AU119" i="2"/>
  <c r="AQ118" i="2"/>
  <c r="AY114" i="2"/>
  <c r="AU116" i="2"/>
  <c r="AQ115" i="2"/>
  <c r="AY99" i="2"/>
  <c r="AU101" i="2"/>
  <c r="AQ100" i="2"/>
  <c r="W97" i="2"/>
  <c r="X97" i="2"/>
  <c r="AY93" i="2"/>
  <c r="AU95" i="2"/>
  <c r="AQ94" i="2"/>
  <c r="AY90" i="2"/>
  <c r="AU92" i="2"/>
  <c r="AQ91" i="2"/>
  <c r="AY70" i="2"/>
  <c r="AU72" i="2"/>
  <c r="AQ71" i="2"/>
  <c r="AY67" i="2"/>
  <c r="AU69" i="2"/>
  <c r="AQ68" i="2"/>
  <c r="AY52" i="2"/>
  <c r="AU54" i="2"/>
  <c r="AQ53" i="2"/>
  <c r="W42" i="2"/>
  <c r="X42" i="2"/>
  <c r="AY30" i="2"/>
  <c r="AU32" i="2"/>
  <c r="AQ31" i="2"/>
  <c r="AY27" i="2"/>
  <c r="AU29" i="2"/>
  <c r="AQ28" i="2"/>
  <c r="W240" i="2"/>
  <c r="X240" i="2"/>
  <c r="W257" i="2"/>
  <c r="X257" i="2"/>
  <c r="W221" i="2"/>
  <c r="X221" i="2"/>
  <c r="W207" i="2"/>
  <c r="X207" i="2"/>
  <c r="W200" i="2"/>
  <c r="X200" i="2"/>
  <c r="AY196" i="2"/>
  <c r="AQ197" i="2"/>
  <c r="AU198" i="2"/>
  <c r="AY150" i="2"/>
  <c r="AU152" i="2"/>
  <c r="AQ151" i="2"/>
  <c r="X118" i="2"/>
  <c r="W118" i="2"/>
  <c r="AY87" i="2"/>
  <c r="AU89" i="2"/>
  <c r="AQ88" i="2"/>
  <c r="X86" i="2"/>
  <c r="W86" i="2"/>
  <c r="W80" i="2"/>
  <c r="X80" i="2"/>
  <c r="AY33" i="2"/>
  <c r="AU35" i="2"/>
  <c r="AQ34" i="2"/>
  <c r="W28" i="2"/>
  <c r="X28" i="2"/>
  <c r="AY24" i="2"/>
  <c r="AU26" i="2"/>
  <c r="AQ25" i="2"/>
  <c r="AY21" i="2"/>
  <c r="AU23" i="2"/>
  <c r="AO22" i="2"/>
  <c r="AQ22" i="2"/>
  <c r="W258" i="2"/>
  <c r="X258" i="2"/>
  <c r="AY11" i="2"/>
  <c r="AU13" i="2"/>
  <c r="AQ12" i="2"/>
  <c r="AY234" i="2"/>
  <c r="AU236" i="2"/>
  <c r="AQ235" i="2"/>
  <c r="AY10" i="2"/>
  <c r="AU12" i="2"/>
  <c r="AQ11" i="2"/>
  <c r="W248" i="2"/>
  <c r="X248" i="2"/>
  <c r="AY231" i="2"/>
  <c r="AU233" i="2"/>
  <c r="AQ232" i="2"/>
  <c r="AY225" i="2"/>
  <c r="AQ226" i="2"/>
  <c r="AU227" i="2"/>
  <c r="AY222" i="2"/>
  <c r="AU224" i="2"/>
  <c r="AQ223" i="2"/>
  <c r="W219" i="2"/>
  <c r="X219" i="2"/>
  <c r="AY207" i="2"/>
  <c r="AU209" i="2"/>
  <c r="AQ208" i="2"/>
  <c r="AY153" i="2"/>
  <c r="AU155" i="2"/>
  <c r="AQ154" i="2"/>
  <c r="W106" i="2"/>
  <c r="X106" i="2"/>
  <c r="W88" i="2"/>
  <c r="X88" i="2"/>
  <c r="AY81" i="2"/>
  <c r="AU83" i="2"/>
  <c r="AQ82" i="2"/>
  <c r="AY42" i="2"/>
  <c r="AU44" i="2"/>
  <c r="AQ43" i="2"/>
  <c r="AY39" i="2"/>
  <c r="AU41" i="2"/>
  <c r="AQ40" i="2"/>
  <c r="AY36" i="2"/>
  <c r="AS38" i="2"/>
  <c r="AU38" i="2"/>
  <c r="AQ37" i="2"/>
  <c r="AV18" i="2"/>
  <c r="AY18" i="2"/>
  <c r="AU20" i="2"/>
  <c r="AQ19" i="2"/>
  <c r="AY15" i="2"/>
  <c r="AU17" i="2"/>
  <c r="AQ16" i="2"/>
  <c r="AN16" i="2"/>
  <c r="W244" i="2"/>
  <c r="X244" i="2"/>
  <c r="AY205" i="2"/>
  <c r="AU207" i="2"/>
  <c r="AQ206" i="2"/>
  <c r="AY82" i="2"/>
  <c r="AU84" i="2"/>
  <c r="AQ83" i="2"/>
  <c r="AY9" i="2"/>
  <c r="AU11" i="2"/>
  <c r="AQ10" i="2"/>
  <c r="AY257" i="2"/>
  <c r="AU259" i="2"/>
  <c r="AQ258" i="2"/>
  <c r="AY254" i="2"/>
  <c r="AU256" i="2"/>
  <c r="AQ255" i="2"/>
  <c r="AY251" i="2"/>
  <c r="AU253" i="2"/>
  <c r="AQ252" i="2"/>
  <c r="AY248" i="2"/>
  <c r="AU250" i="2"/>
  <c r="AQ249" i="2"/>
  <c r="AY228" i="2"/>
  <c r="AU230" i="2"/>
  <c r="AQ229" i="2"/>
  <c r="AY219" i="2"/>
  <c r="AU221" i="2"/>
  <c r="AQ220" i="2"/>
  <c r="AY213" i="2"/>
  <c r="AU215" i="2"/>
  <c r="AQ214" i="2"/>
  <c r="AY210" i="2"/>
  <c r="AU212" i="2"/>
  <c r="AQ211" i="2"/>
  <c r="AY204" i="2"/>
  <c r="AU206" i="2"/>
  <c r="AQ205" i="2"/>
  <c r="W189" i="2"/>
  <c r="X189" i="2"/>
  <c r="AY156" i="2"/>
  <c r="AQ157" i="2"/>
  <c r="AU158" i="2"/>
  <c r="AY140" i="2"/>
  <c r="AQ141" i="2"/>
  <c r="AU142" i="2"/>
  <c r="W139" i="2"/>
  <c r="X139" i="2"/>
  <c r="AY128" i="2"/>
  <c r="AQ129" i="2"/>
  <c r="AU130" i="2"/>
  <c r="AY125" i="2"/>
  <c r="AU127" i="2"/>
  <c r="AQ126" i="2"/>
  <c r="W104" i="2"/>
  <c r="X104" i="2"/>
  <c r="AY84" i="2"/>
  <c r="AQ85" i="2"/>
  <c r="AU86" i="2"/>
  <c r="AX78" i="2"/>
  <c r="AY78" i="2"/>
  <c r="AU80" i="2"/>
  <c r="AQ79" i="2"/>
  <c r="W75" i="2"/>
  <c r="X75" i="2"/>
  <c r="AY60" i="2"/>
  <c r="AQ61" i="2"/>
  <c r="AU62" i="2"/>
  <c r="AY45" i="2"/>
  <c r="AU47" i="2"/>
  <c r="AQ46" i="2"/>
  <c r="W242" i="2"/>
  <c r="X242" i="2"/>
  <c r="AY154" i="2"/>
  <c r="AU156" i="2"/>
  <c r="AQ155" i="2"/>
  <c r="AY8" i="2"/>
  <c r="AU10" i="2"/>
  <c r="AQ9" i="2"/>
  <c r="W249" i="2"/>
  <c r="X249" i="2"/>
  <c r="AY245" i="2"/>
  <c r="AQ246" i="2"/>
  <c r="AU247" i="2"/>
  <c r="AY242" i="2"/>
  <c r="AU244" i="2"/>
  <c r="AQ243" i="2"/>
  <c r="AY239" i="2"/>
  <c r="AU241" i="2"/>
  <c r="AQ240" i="2"/>
  <c r="AN240" i="2"/>
  <c r="W239" i="2"/>
  <c r="X239" i="2"/>
  <c r="AY216" i="2"/>
  <c r="AU218" i="2"/>
  <c r="AQ217" i="2"/>
  <c r="W205" i="2"/>
  <c r="X205" i="2"/>
  <c r="AY201" i="2"/>
  <c r="AU203" i="2"/>
  <c r="AQ202" i="2"/>
  <c r="AY189" i="2"/>
  <c r="AU191" i="2"/>
  <c r="AQ190" i="2"/>
  <c r="W183" i="2"/>
  <c r="X183" i="2"/>
  <c r="AY168" i="2"/>
  <c r="AU170" i="2"/>
  <c r="AQ169" i="2"/>
  <c r="W168" i="2"/>
  <c r="X168" i="2"/>
  <c r="AY159" i="2"/>
  <c r="AU161" i="2"/>
  <c r="AQ160" i="2"/>
  <c r="AY143" i="2"/>
  <c r="AU145" i="2"/>
  <c r="AQ144" i="2"/>
  <c r="W141" i="2"/>
  <c r="X141" i="2"/>
  <c r="AY134" i="2"/>
  <c r="AU136" i="2"/>
  <c r="AQ135" i="2"/>
  <c r="AY131" i="2"/>
  <c r="AU133" i="2"/>
  <c r="AQ132" i="2"/>
  <c r="AY122" i="2"/>
  <c r="AU124" i="2"/>
  <c r="AQ123" i="2"/>
  <c r="AY110" i="2"/>
  <c r="AU112" i="2"/>
  <c r="AQ111" i="2"/>
  <c r="AY107" i="2"/>
  <c r="AU109" i="2"/>
  <c r="AQ108" i="2"/>
  <c r="AY104" i="2"/>
  <c r="AQ105" i="2"/>
  <c r="AU106" i="2"/>
  <c r="W95" i="2"/>
  <c r="X95" i="2"/>
  <c r="W79" i="2"/>
  <c r="X79" i="2"/>
  <c r="AY75" i="2"/>
  <c r="AU77" i="2"/>
  <c r="AP76" i="2"/>
  <c r="AQ76" i="2"/>
  <c r="W72" i="2"/>
  <c r="X72" i="2"/>
  <c r="AY63" i="2"/>
  <c r="AU65" i="2"/>
  <c r="AQ64" i="2"/>
  <c r="AY57" i="2"/>
  <c r="AU59" i="2"/>
  <c r="AQ58" i="2"/>
  <c r="AY54" i="2"/>
  <c r="AU56" i="2"/>
  <c r="AQ55" i="2"/>
  <c r="AY48" i="2"/>
  <c r="AU50" i="2"/>
  <c r="AQ49" i="2"/>
  <c r="X229" i="2"/>
  <c r="W229" i="2"/>
  <c r="W140" i="2"/>
  <c r="X140" i="2"/>
  <c r="AY79" i="2"/>
  <c r="AU81" i="2"/>
  <c r="AQ80" i="2"/>
  <c r="AY7" i="2"/>
  <c r="AU9" i="2"/>
  <c r="AQ8" i="2"/>
  <c r="W236" i="2"/>
  <c r="X236" i="2"/>
  <c r="AY192" i="2"/>
  <c r="AQ193" i="2"/>
  <c r="AU194" i="2"/>
  <c r="AY186" i="2"/>
  <c r="AU188" i="2"/>
  <c r="AQ187" i="2"/>
  <c r="AY183" i="2"/>
  <c r="AQ184" i="2"/>
  <c r="AU185" i="2"/>
  <c r="AY177" i="2"/>
  <c r="AU179" i="2"/>
  <c r="AQ178" i="2"/>
  <c r="AY174" i="2"/>
  <c r="AU176" i="2"/>
  <c r="AQ175" i="2"/>
  <c r="AY171" i="2"/>
  <c r="AQ172" i="2"/>
  <c r="AU173" i="2"/>
  <c r="AY162" i="2"/>
  <c r="AU164" i="2"/>
  <c r="AQ163" i="2"/>
  <c r="AY146" i="2"/>
  <c r="AU148" i="2"/>
  <c r="AQ147" i="2"/>
  <c r="AY137" i="2"/>
  <c r="AU139" i="2"/>
  <c r="AQ138" i="2"/>
  <c r="AY119" i="2"/>
  <c r="AU121" i="2"/>
  <c r="AQ120" i="2"/>
  <c r="AY113" i="2"/>
  <c r="AU115" i="2"/>
  <c r="AQ114" i="2"/>
  <c r="W111" i="2"/>
  <c r="X111" i="2"/>
  <c r="AY101" i="2"/>
  <c r="AU103" i="2"/>
  <c r="AQ102" i="2"/>
  <c r="AY98" i="2"/>
  <c r="AU100" i="2"/>
  <c r="AQ99" i="2"/>
  <c r="AY95" i="2"/>
  <c r="AU97" i="2"/>
  <c r="AQ96" i="2"/>
  <c r="AY89" i="2"/>
  <c r="AU91" i="2"/>
  <c r="AQ90" i="2"/>
  <c r="AY72" i="2"/>
  <c r="AQ73" i="2"/>
  <c r="AU74" i="2"/>
  <c r="AY66" i="2"/>
  <c r="AU68" i="2"/>
  <c r="AQ67" i="2"/>
  <c r="AY51" i="2"/>
  <c r="AU53" i="2"/>
  <c r="AQ52" i="2"/>
  <c r="AY29" i="2"/>
  <c r="AU31" i="2"/>
  <c r="AQ30" i="2"/>
  <c r="X22" i="2"/>
  <c r="W22" i="2"/>
  <c r="W212" i="2"/>
  <c r="X212" i="2"/>
  <c r="W224" i="2"/>
  <c r="X224" i="2"/>
  <c r="AY198" i="2"/>
  <c r="AU200" i="2"/>
  <c r="AQ199" i="2"/>
  <c r="AY195" i="2"/>
  <c r="AQ196" i="2"/>
  <c r="AU197" i="2"/>
  <c r="AY180" i="2"/>
  <c r="AQ181" i="2"/>
  <c r="AU182" i="2"/>
  <c r="AY165" i="2"/>
  <c r="AU167" i="2"/>
  <c r="AQ166" i="2"/>
  <c r="AY149" i="2"/>
  <c r="AU151" i="2"/>
  <c r="AQ150" i="2"/>
  <c r="AY116" i="2"/>
  <c r="AQ117" i="2"/>
  <c r="AU118" i="2"/>
  <c r="AY92" i="2"/>
  <c r="AQ93" i="2"/>
  <c r="AU94" i="2"/>
  <c r="W90" i="2"/>
  <c r="X90" i="2"/>
  <c r="AY69" i="2"/>
  <c r="AU71" i="2"/>
  <c r="AQ70" i="2"/>
  <c r="AU34" i="2"/>
  <c r="AY32" i="2"/>
  <c r="AQ33" i="2"/>
  <c r="AY26" i="2"/>
  <c r="AU28" i="2"/>
  <c r="AQ27" i="2"/>
  <c r="AY23" i="2"/>
  <c r="AU25" i="2"/>
  <c r="AQ24" i="2"/>
  <c r="W210" i="2"/>
  <c r="X210" i="2"/>
  <c r="W237" i="2"/>
  <c r="X237" i="2"/>
  <c r="AY233" i="2"/>
  <c r="AQ234" i="2"/>
  <c r="AU235" i="2"/>
  <c r="AY224" i="2"/>
  <c r="AU226" i="2"/>
  <c r="AQ225" i="2"/>
  <c r="AY221" i="2"/>
  <c r="AU223" i="2"/>
  <c r="AQ222" i="2"/>
  <c r="AY152" i="2"/>
  <c r="AU154" i="2"/>
  <c r="AQ153" i="2"/>
  <c r="AY86" i="2"/>
  <c r="AU88" i="2"/>
  <c r="AQ87" i="2"/>
  <c r="AU82" i="2"/>
  <c r="AQ81" i="2"/>
  <c r="AY80" i="2"/>
  <c r="W62" i="2"/>
  <c r="X62" i="2"/>
  <c r="AY41" i="2"/>
  <c r="AU43" i="2"/>
  <c r="AQ42" i="2"/>
  <c r="AY38" i="2"/>
  <c r="AU40" i="2"/>
  <c r="AW38" i="2"/>
  <c r="AQ39" i="2"/>
  <c r="AY35" i="2"/>
  <c r="AU37" i="2"/>
  <c r="AQ36" i="2"/>
  <c r="AY17" i="2"/>
  <c r="AU19" i="2"/>
  <c r="AN18" i="2"/>
  <c r="AQ18" i="2"/>
  <c r="X197" i="2"/>
  <c r="W197" i="2"/>
  <c r="AY253" i="2"/>
  <c r="AU255" i="2"/>
  <c r="AQ254" i="2"/>
  <c r="AY230" i="2"/>
  <c r="AU232" i="2"/>
  <c r="AQ231" i="2"/>
  <c r="AY227" i="2"/>
  <c r="AU229" i="2"/>
  <c r="AQ228" i="2"/>
  <c r="AY218" i="2"/>
  <c r="AU220" i="2"/>
  <c r="AQ219" i="2"/>
  <c r="AY212" i="2"/>
  <c r="AU214" i="2"/>
  <c r="AQ213" i="2"/>
  <c r="AY209" i="2"/>
  <c r="AU211" i="2"/>
  <c r="AQ210" i="2"/>
  <c r="AY206" i="2"/>
  <c r="AU208" i="2"/>
  <c r="AQ207" i="2"/>
  <c r="W203" i="2"/>
  <c r="X203" i="2"/>
  <c r="W191" i="2"/>
  <c r="X191" i="2"/>
  <c r="W170" i="2"/>
  <c r="X170" i="2"/>
  <c r="AY155" i="2"/>
  <c r="AQ156" i="2"/>
  <c r="AU157" i="2"/>
  <c r="W136" i="2"/>
  <c r="X136" i="2"/>
  <c r="AY127" i="2"/>
  <c r="AU129" i="2"/>
  <c r="AQ128" i="2"/>
  <c r="AY124" i="2"/>
  <c r="AU126" i="2"/>
  <c r="AQ125" i="2"/>
  <c r="W123" i="2"/>
  <c r="X123" i="2"/>
  <c r="AY83" i="2"/>
  <c r="AU85" i="2"/>
  <c r="AQ84" i="2"/>
  <c r="W81" i="2"/>
  <c r="X81" i="2"/>
  <c r="W59" i="2"/>
  <c r="X59" i="2"/>
  <c r="W55" i="2"/>
  <c r="X55" i="2"/>
  <c r="AU46" i="2"/>
  <c r="AY44" i="2"/>
  <c r="AQ45" i="2"/>
  <c r="AY20" i="2"/>
  <c r="AS22" i="2"/>
  <c r="AU22" i="2"/>
  <c r="AQ21" i="2"/>
  <c r="AV14" i="2"/>
  <c r="AY14" i="2"/>
  <c r="AR16" i="2"/>
  <c r="AU16" i="2"/>
  <c r="AQ15" i="2"/>
  <c r="W194" i="2"/>
  <c r="X194" i="2"/>
  <c r="AM259" i="2"/>
  <c r="AY259" i="2"/>
  <c r="AY256" i="2"/>
  <c r="AU258" i="2"/>
  <c r="AQ257" i="2"/>
  <c r="AY250" i="2"/>
  <c r="AU252" i="2"/>
  <c r="AQ251" i="2"/>
  <c r="W247" i="2"/>
  <c r="X247" i="2"/>
  <c r="AY247" i="2"/>
  <c r="AU249" i="2"/>
  <c r="AQ248" i="2"/>
  <c r="AY241" i="2"/>
  <c r="AQ242" i="2"/>
  <c r="AU243" i="2"/>
  <c r="AY238" i="2"/>
  <c r="AR240" i="2"/>
  <c r="AU240" i="2"/>
  <c r="AQ239" i="2"/>
  <c r="W231" i="2"/>
  <c r="X231" i="2"/>
  <c r="AY215" i="2"/>
  <c r="AU217" i="2"/>
  <c r="AQ216" i="2"/>
  <c r="AY203" i="2"/>
  <c r="AU205" i="2"/>
  <c r="AQ204" i="2"/>
  <c r="AY158" i="2"/>
  <c r="AU160" i="2"/>
  <c r="AQ159" i="2"/>
  <c r="AY142" i="2"/>
  <c r="AU144" i="2"/>
  <c r="AQ143" i="2"/>
  <c r="AY139" i="2"/>
  <c r="AQ140" i="2"/>
  <c r="AU141" i="2"/>
  <c r="AY130" i="2"/>
  <c r="AU132" i="2"/>
  <c r="AQ131" i="2"/>
  <c r="AY106" i="2"/>
  <c r="AU108" i="2"/>
  <c r="AQ107" i="2"/>
  <c r="AY103" i="2"/>
  <c r="AU105" i="2"/>
  <c r="AQ104" i="2"/>
  <c r="X102" i="2"/>
  <c r="W102" i="2"/>
  <c r="W96" i="2"/>
  <c r="X96" i="2"/>
  <c r="AY77" i="2"/>
  <c r="AU79" i="2"/>
  <c r="AP78" i="2"/>
  <c r="AQ78" i="2"/>
  <c r="W74" i="2"/>
  <c r="X74" i="2"/>
  <c r="AY62" i="2"/>
  <c r="AU64" i="2"/>
  <c r="AQ63" i="2"/>
  <c r="AY59" i="2"/>
  <c r="AU61" i="2"/>
  <c r="AQ60" i="2"/>
  <c r="AY47" i="2"/>
  <c r="AU49" i="2"/>
  <c r="AQ48" i="2"/>
  <c r="W30" i="2"/>
  <c r="X30" i="2"/>
  <c r="X181" i="2"/>
  <c r="W181" i="2"/>
  <c r="AY220" i="2"/>
  <c r="AU222" i="2"/>
  <c r="AQ221" i="2"/>
  <c r="W209" i="2"/>
  <c r="X209" i="2"/>
  <c r="AY244" i="2"/>
  <c r="AU246" i="2"/>
  <c r="AQ245" i="2"/>
  <c r="W204" i="2"/>
  <c r="X204" i="2"/>
  <c r="AY200" i="2"/>
  <c r="AQ201" i="2"/>
  <c r="AU202" i="2"/>
  <c r="AY191" i="2"/>
  <c r="AQ192" i="2"/>
  <c r="AU193" i="2"/>
  <c r="AY188" i="2"/>
  <c r="AQ189" i="2"/>
  <c r="AU190" i="2"/>
  <c r="AY185" i="2"/>
  <c r="AQ186" i="2"/>
  <c r="AU187" i="2"/>
  <c r="AY182" i="2"/>
  <c r="AU184" i="2"/>
  <c r="AQ183" i="2"/>
  <c r="AY176" i="2"/>
  <c r="AQ177" i="2"/>
  <c r="AU178" i="2"/>
  <c r="AY173" i="2"/>
  <c r="AU175" i="2"/>
  <c r="AQ174" i="2"/>
  <c r="AY170" i="2"/>
  <c r="AU172" i="2"/>
  <c r="AQ171" i="2"/>
  <c r="AY167" i="2"/>
  <c r="AU169" i="2"/>
  <c r="AQ168" i="2"/>
  <c r="AY161" i="2"/>
  <c r="AU163" i="2"/>
  <c r="AQ162" i="2"/>
  <c r="AY145" i="2"/>
  <c r="AU147" i="2"/>
  <c r="AQ146" i="2"/>
  <c r="AY136" i="2"/>
  <c r="AU138" i="2"/>
  <c r="AQ137" i="2"/>
  <c r="AY133" i="2"/>
  <c r="AU135" i="2"/>
  <c r="AQ134" i="2"/>
  <c r="AY121" i="2"/>
  <c r="AU123" i="2"/>
  <c r="AQ122" i="2"/>
  <c r="AY118" i="2"/>
  <c r="AU120" i="2"/>
  <c r="AQ119" i="2"/>
  <c r="AY112" i="2"/>
  <c r="AU114" i="2"/>
  <c r="AQ113" i="2"/>
  <c r="AY109" i="2"/>
  <c r="AU111" i="2"/>
  <c r="AQ110" i="2"/>
  <c r="AY97" i="2"/>
  <c r="AU99" i="2"/>
  <c r="AQ98" i="2"/>
  <c r="AY74" i="2"/>
  <c r="AT76" i="2"/>
  <c r="AU76" i="2"/>
  <c r="AQ75" i="2"/>
  <c r="AY65" i="2"/>
  <c r="AU67" i="2"/>
  <c r="AQ66" i="2"/>
  <c r="W60" i="2"/>
  <c r="X60" i="2"/>
  <c r="AY56" i="2"/>
  <c r="AQ57" i="2"/>
  <c r="AU58" i="2"/>
  <c r="AY53" i="2"/>
  <c r="AU55" i="2"/>
  <c r="AQ54" i="2"/>
  <c r="AY50" i="2"/>
  <c r="AU52" i="2"/>
  <c r="AQ51" i="2"/>
  <c r="W25" i="2"/>
  <c r="X25" i="2"/>
  <c r="X165" i="2"/>
  <c r="W165" i="2"/>
  <c r="AU1" i="2"/>
  <c r="AY1" i="2" s="1"/>
  <c r="AY255" i="2"/>
  <c r="AU257" i="2"/>
  <c r="AQ256" i="2"/>
  <c r="AY236" i="2"/>
  <c r="AU238" i="2"/>
  <c r="AQ237" i="2"/>
  <c r="W223" i="2"/>
  <c r="X223" i="2"/>
  <c r="W201" i="2"/>
  <c r="X201" i="2"/>
  <c r="AY197" i="2"/>
  <c r="AU199" i="2"/>
  <c r="AQ198" i="2"/>
  <c r="AY194" i="2"/>
  <c r="AU196" i="2"/>
  <c r="AQ195" i="2"/>
  <c r="AY179" i="2"/>
  <c r="AQ180" i="2"/>
  <c r="AU181" i="2"/>
  <c r="W174" i="2"/>
  <c r="X174" i="2"/>
  <c r="AY164" i="2"/>
  <c r="AQ165" i="2"/>
  <c r="AU166" i="2"/>
  <c r="AY148" i="2"/>
  <c r="AQ149" i="2"/>
  <c r="AU150" i="2"/>
  <c r="W122" i="2"/>
  <c r="X122" i="2"/>
  <c r="W119" i="2"/>
  <c r="X119" i="2"/>
  <c r="AY115" i="2"/>
  <c r="AU117" i="2"/>
  <c r="AQ116" i="2"/>
  <c r="AU102" i="2"/>
  <c r="AQ101" i="2"/>
  <c r="AY100" i="2"/>
  <c r="AY94" i="2"/>
  <c r="AU96" i="2"/>
  <c r="AQ95" i="2"/>
  <c r="AY91" i="2"/>
  <c r="AU93" i="2"/>
  <c r="AQ92" i="2"/>
  <c r="AY88" i="2"/>
  <c r="AQ89" i="2"/>
  <c r="AU90" i="2"/>
  <c r="W87" i="2"/>
  <c r="X87" i="2"/>
  <c r="AY71" i="2"/>
  <c r="AU73" i="2"/>
  <c r="AQ72" i="2"/>
  <c r="AY68" i="2"/>
  <c r="AQ69" i="2"/>
  <c r="AU70" i="2"/>
  <c r="X54" i="2"/>
  <c r="W54" i="2"/>
  <c r="AY31" i="2"/>
  <c r="AU33" i="2"/>
  <c r="AQ32" i="2"/>
  <c r="AY28" i="2"/>
  <c r="AU30" i="2"/>
  <c r="AQ29" i="2"/>
  <c r="AY25" i="2"/>
  <c r="AU27" i="2"/>
  <c r="AQ26" i="2"/>
  <c r="W130" i="2"/>
  <c r="X130" i="2"/>
  <c r="AY85" i="2"/>
  <c r="AU87" i="2"/>
  <c r="AQ86" i="2"/>
  <c r="AY6" i="2"/>
  <c r="AU8" i="2"/>
  <c r="AQ7" i="2"/>
  <c r="W232" i="2"/>
  <c r="X232" i="2"/>
  <c r="AU7" i="2"/>
  <c r="AW5" i="2"/>
  <c r="AX5" i="2"/>
  <c r="AY5" i="2"/>
  <c r="AV5" i="2"/>
  <c r="AQ6" i="2"/>
  <c r="AU6" i="2"/>
  <c r="AQ5" i="2"/>
  <c r="AP5" i="2"/>
  <c r="AO5" i="2"/>
  <c r="AN5" i="2"/>
  <c r="W255" i="2"/>
  <c r="X255" i="2"/>
  <c r="W252" i="2"/>
  <c r="X252" i="2"/>
  <c r="AY235" i="2"/>
  <c r="AU237" i="2"/>
  <c r="AQ236" i="2"/>
  <c r="AY232" i="2"/>
  <c r="AU234" i="2"/>
  <c r="AQ233" i="2"/>
  <c r="AY223" i="2"/>
  <c r="AU225" i="2"/>
  <c r="AQ224" i="2"/>
  <c r="W220" i="2"/>
  <c r="X220" i="2"/>
  <c r="X214" i="2"/>
  <c r="W214" i="2"/>
  <c r="AY151" i="2"/>
  <c r="AU153" i="2"/>
  <c r="AQ152" i="2"/>
  <c r="W129" i="2"/>
  <c r="X129" i="2"/>
  <c r="W125" i="2"/>
  <c r="X125" i="2"/>
  <c r="W89" i="2"/>
  <c r="X89" i="2"/>
  <c r="AY40" i="2"/>
  <c r="AU42" i="2"/>
  <c r="AQ41" i="2"/>
  <c r="AY34" i="2"/>
  <c r="AU36" i="2"/>
  <c r="AQ35" i="2"/>
  <c r="AY22" i="2"/>
  <c r="AW22" i="2"/>
  <c r="AU24" i="2"/>
  <c r="AQ23" i="2"/>
  <c r="X101" i="2"/>
  <c r="W101" i="2"/>
  <c r="U5" i="2"/>
  <c r="G274" i="2" s="1"/>
  <c r="AL5" i="2"/>
  <c r="T5" i="2"/>
  <c r="F274" i="2" s="1"/>
  <c r="AK5" i="2"/>
  <c r="AE22" i="2"/>
  <c r="AN22" i="2" s="1"/>
  <c r="Q5" i="2"/>
  <c r="R5" i="2"/>
  <c r="P5" i="2"/>
  <c r="P82" i="2"/>
  <c r="R82" i="2"/>
  <c r="V5" i="2"/>
  <c r="Q220" i="2"/>
  <c r="AE246" i="2"/>
  <c r="AJ246" i="2" s="1"/>
  <c r="AG258" i="2"/>
  <c r="AF256" i="2"/>
  <c r="S210" i="2"/>
  <c r="S196" i="2"/>
  <c r="AE219" i="2"/>
  <c r="AJ219" i="2" s="1"/>
  <c r="P203" i="2"/>
  <c r="AE243" i="2"/>
  <c r="AJ243" i="2" s="1"/>
  <c r="AF228" i="2"/>
  <c r="AK228" i="2" s="1"/>
  <c r="P51" i="2"/>
  <c r="AE186" i="2"/>
  <c r="AJ186" i="2" s="1"/>
  <c r="Q227" i="2"/>
  <c r="Q221" i="2"/>
  <c r="Q252" i="2"/>
  <c r="P218" i="2"/>
  <c r="S216" i="2"/>
  <c r="Q199" i="2"/>
  <c r="AE184" i="2"/>
  <c r="AN184" i="2" s="1"/>
  <c r="AF249" i="2"/>
  <c r="AK249" i="2" s="1"/>
  <c r="P225" i="2"/>
  <c r="S183" i="2"/>
  <c r="AF246" i="2"/>
  <c r="AK246" i="2" s="1"/>
  <c r="S252" i="2"/>
  <c r="AG217" i="2"/>
  <c r="AL217" i="2" s="1"/>
  <c r="S137" i="2"/>
  <c r="P120" i="2"/>
  <c r="P212" i="2"/>
  <c r="Q191" i="2"/>
  <c r="Q187" i="2"/>
  <c r="AF248" i="2"/>
  <c r="AG198" i="2"/>
  <c r="AL198" i="2" s="1"/>
  <c r="AE200" i="2"/>
  <c r="AF198" i="2"/>
  <c r="AO198" i="2" s="1"/>
  <c r="AE214" i="2"/>
  <c r="AR214" i="2" s="1"/>
  <c r="AE199" i="2"/>
  <c r="AE233" i="2"/>
  <c r="AR233" i="2" s="1"/>
  <c r="AF208" i="2"/>
  <c r="AK208" i="2" s="1"/>
  <c r="AE197" i="2"/>
  <c r="AE258" i="2"/>
  <c r="P181" i="2"/>
  <c r="S192" i="2"/>
  <c r="Q194" i="2"/>
  <c r="S224" i="2"/>
  <c r="AF252" i="2"/>
  <c r="Q242" i="2"/>
  <c r="Q225" i="2"/>
  <c r="S240" i="2"/>
  <c r="AG235" i="2"/>
  <c r="P251" i="2"/>
  <c r="P238" i="2"/>
  <c r="AE235" i="2"/>
  <c r="AF233" i="2"/>
  <c r="AK233" i="2" s="1"/>
  <c r="S206" i="2"/>
  <c r="S189" i="2"/>
  <c r="AE101" i="2"/>
  <c r="AF20" i="2"/>
  <c r="AK20" i="2" s="1"/>
  <c r="AF257" i="2"/>
  <c r="AG255" i="2"/>
  <c r="AL255" i="2" s="1"/>
  <c r="AE242" i="2"/>
  <c r="S221" i="2"/>
  <c r="AG197" i="2"/>
  <c r="AL197" i="2" s="1"/>
  <c r="AE180" i="2"/>
  <c r="AF76" i="2"/>
  <c r="AF49" i="2"/>
  <c r="AE257" i="2"/>
  <c r="P249" i="2"/>
  <c r="AG208" i="2"/>
  <c r="AF195" i="2"/>
  <c r="AK195" i="2" s="1"/>
  <c r="AG237" i="2"/>
  <c r="AX237" i="2" s="1"/>
  <c r="Q219" i="2"/>
  <c r="AE190" i="2"/>
  <c r="AF223" i="2"/>
  <c r="AW223" i="2" s="1"/>
  <c r="AF235" i="2"/>
  <c r="AW235" i="2" s="1"/>
  <c r="AG221" i="2"/>
  <c r="AL221" i="2" s="1"/>
  <c r="AF234" i="2"/>
  <c r="AS234" i="2" s="1"/>
  <c r="S188" i="2"/>
  <c r="AE245" i="2"/>
  <c r="AG229" i="2"/>
  <c r="AL229" i="2" s="1"/>
  <c r="AG228" i="2"/>
  <c r="P188" i="2"/>
  <c r="V141" i="2"/>
  <c r="AG239" i="2"/>
  <c r="P224" i="2"/>
  <c r="AF200" i="2"/>
  <c r="AK200" i="2" s="1"/>
  <c r="P167" i="2"/>
  <c r="S157" i="2"/>
  <c r="S149" i="2"/>
  <c r="S147" i="2"/>
  <c r="P248" i="2"/>
  <c r="Q205" i="2"/>
  <c r="Q157" i="2"/>
  <c r="P149" i="2"/>
  <c r="P124" i="2"/>
  <c r="AF220" i="2"/>
  <c r="AF103" i="2"/>
  <c r="S259" i="2"/>
  <c r="AE208" i="2"/>
  <c r="P202" i="2"/>
  <c r="P91" i="2"/>
  <c r="V258" i="2"/>
  <c r="Q74" i="2"/>
  <c r="S164" i="2"/>
  <c r="S158" i="2"/>
  <c r="S152" i="2"/>
  <c r="V242" i="2"/>
  <c r="AG212" i="2"/>
  <c r="Q185" i="2"/>
  <c r="Q87" i="2"/>
  <c r="Q29" i="2"/>
  <c r="S27" i="2"/>
  <c r="V229" i="2"/>
  <c r="AG257" i="2"/>
  <c r="P253" i="2"/>
  <c r="Q251" i="2"/>
  <c r="AG240" i="2"/>
  <c r="AG233" i="2"/>
  <c r="S227" i="2"/>
  <c r="AF211" i="2"/>
  <c r="P207" i="2"/>
  <c r="AE204" i="2"/>
  <c r="AF201" i="2"/>
  <c r="AK201" i="2" s="1"/>
  <c r="P183" i="2"/>
  <c r="AG104" i="2"/>
  <c r="AG74" i="2"/>
  <c r="V212" i="2"/>
  <c r="Q125" i="2"/>
  <c r="AF254" i="2"/>
  <c r="AE239" i="2"/>
  <c r="AG230" i="2"/>
  <c r="AG219" i="2"/>
  <c r="AG206" i="2"/>
  <c r="S205" i="2"/>
  <c r="P196" i="2"/>
  <c r="AF185" i="2"/>
  <c r="S136" i="2"/>
  <c r="AG122" i="2"/>
  <c r="AL122" i="2" s="1"/>
  <c r="AG66" i="2"/>
  <c r="P23" i="2"/>
  <c r="AE253" i="2"/>
  <c r="AF251" i="2"/>
  <c r="P245" i="2"/>
  <c r="S243" i="2"/>
  <c r="AF238" i="2"/>
  <c r="S234" i="2"/>
  <c r="V191" i="2"/>
  <c r="AG181" i="2"/>
  <c r="Q243" i="2"/>
  <c r="Q223" i="2"/>
  <c r="AE85" i="2"/>
  <c r="AJ85" i="2" s="1"/>
  <c r="V28" i="2"/>
  <c r="S254" i="2"/>
  <c r="AE249" i="2"/>
  <c r="AJ249" i="2" s="1"/>
  <c r="AG245" i="2"/>
  <c r="AE227" i="2"/>
  <c r="AE196" i="2"/>
  <c r="AJ196" i="2" s="1"/>
  <c r="AE192" i="2"/>
  <c r="AG131" i="2"/>
  <c r="AG130" i="2"/>
  <c r="AL130" i="2" s="1"/>
  <c r="AF112" i="2"/>
  <c r="AF95" i="2"/>
  <c r="AG92" i="2"/>
  <c r="AT92" i="2" s="1"/>
  <c r="S63" i="2"/>
  <c r="S250" i="2"/>
  <c r="AE216" i="2"/>
  <c r="AJ216" i="2" s="1"/>
  <c r="P206" i="2"/>
  <c r="Q195" i="2"/>
  <c r="V176" i="2"/>
  <c r="P69" i="2"/>
  <c r="P61" i="2"/>
  <c r="S24" i="2"/>
  <c r="AE255" i="2"/>
  <c r="AR255" i="2" s="1"/>
  <c r="P250" i="2"/>
  <c r="AE234" i="2"/>
  <c r="AG201" i="2"/>
  <c r="AG150" i="2"/>
  <c r="AT150" i="2" s="1"/>
  <c r="AG147" i="2"/>
  <c r="AG144" i="2"/>
  <c r="Q177" i="2"/>
  <c r="S179" i="2"/>
  <c r="P98" i="2"/>
  <c r="P175" i="2"/>
  <c r="S173" i="2"/>
  <c r="Q173" i="2"/>
  <c r="AG64" i="2"/>
  <c r="AL64" i="2" s="1"/>
  <c r="P126" i="2"/>
  <c r="Q56" i="2"/>
  <c r="P21" i="2"/>
  <c r="AE130" i="2"/>
  <c r="AF127" i="2"/>
  <c r="AF126" i="2"/>
  <c r="S101" i="2"/>
  <c r="Q86" i="2"/>
  <c r="Q73" i="2"/>
  <c r="S32" i="2"/>
  <c r="Q101" i="2"/>
  <c r="AG88" i="2"/>
  <c r="AL88" i="2" s="1"/>
  <c r="Q84" i="2"/>
  <c r="AG50" i="2"/>
  <c r="AL50" i="2" s="1"/>
  <c r="Q30" i="2"/>
  <c r="AF146" i="2"/>
  <c r="AK146" i="2" s="1"/>
  <c r="AF54" i="2"/>
  <c r="AK54" i="2" s="1"/>
  <c r="AF43" i="2"/>
  <c r="AK43" i="2" s="1"/>
  <c r="AF39" i="2"/>
  <c r="S174" i="2"/>
  <c r="S172" i="2"/>
  <c r="AE162" i="2"/>
  <c r="AE160" i="2"/>
  <c r="AE149" i="2"/>
  <c r="S91" i="2"/>
  <c r="AG40" i="2"/>
  <c r="P28" i="2"/>
  <c r="P168" i="2"/>
  <c r="AE141" i="2"/>
  <c r="AJ141" i="2" s="1"/>
  <c r="P125" i="2"/>
  <c r="Q89" i="2"/>
  <c r="AE39" i="2"/>
  <c r="AJ39" i="2" s="1"/>
  <c r="P24" i="2"/>
  <c r="AG128" i="2"/>
  <c r="AL128" i="2" s="1"/>
  <c r="AE71" i="2"/>
  <c r="AJ71" i="2" s="1"/>
  <c r="S41" i="2"/>
  <c r="AG77" i="2"/>
  <c r="AF58" i="2"/>
  <c r="Q179" i="2"/>
  <c r="S258" i="2"/>
  <c r="V249" i="2"/>
  <c r="AF214" i="2"/>
  <c r="S212" i="2"/>
  <c r="AF204" i="2"/>
  <c r="P195" i="2"/>
  <c r="AE171" i="2"/>
  <c r="P160" i="2"/>
  <c r="P156" i="2"/>
  <c r="AF137" i="2"/>
  <c r="AK137" i="2" s="1"/>
  <c r="S118" i="2"/>
  <c r="S116" i="2"/>
  <c r="AG79" i="2"/>
  <c r="S73" i="2"/>
  <c r="AF59" i="2"/>
  <c r="S56" i="2"/>
  <c r="AG21" i="2"/>
  <c r="AG18" i="2"/>
  <c r="AG16" i="2"/>
  <c r="M179" i="2"/>
  <c r="V179" i="2" s="1"/>
  <c r="AF259" i="2"/>
  <c r="AK259" i="2" s="1"/>
  <c r="S249" i="2"/>
  <c r="S247" i="2"/>
  <c r="AF236" i="2"/>
  <c r="AK236" i="2" s="1"/>
  <c r="P234" i="2"/>
  <c r="S217" i="2"/>
  <c r="AF207" i="2"/>
  <c r="AF197" i="2"/>
  <c r="AF183" i="2"/>
  <c r="AE168" i="2"/>
  <c r="AG152" i="2"/>
  <c r="AF129" i="2"/>
  <c r="AK129" i="2" s="1"/>
  <c r="AF120" i="2"/>
  <c r="AK120" i="2" s="1"/>
  <c r="AE102" i="2"/>
  <c r="S25" i="2"/>
  <c r="AE259" i="2"/>
  <c r="AG251" i="2"/>
  <c r="AL251" i="2" s="1"/>
  <c r="Q217" i="2"/>
  <c r="Q210" i="2"/>
  <c r="AE206" i="2"/>
  <c r="AG202" i="2"/>
  <c r="AE120" i="2"/>
  <c r="AN120" i="2" s="1"/>
  <c r="AF99" i="2"/>
  <c r="AG96" i="2"/>
  <c r="AP96" i="2" s="1"/>
  <c r="Q82" i="2"/>
  <c r="P63" i="2"/>
  <c r="AE34" i="2"/>
  <c r="AV34" i="2" s="1"/>
  <c r="AG241" i="2"/>
  <c r="AL241" i="2" s="1"/>
  <c r="P240" i="2"/>
  <c r="S225" i="2"/>
  <c r="AF219" i="2"/>
  <c r="AE195" i="2"/>
  <c r="AJ195" i="2" s="1"/>
  <c r="AG192" i="2"/>
  <c r="AL192" i="2" s="1"/>
  <c r="AF181" i="2"/>
  <c r="AK181" i="2" s="1"/>
  <c r="AE164" i="2"/>
  <c r="AJ164" i="2" s="1"/>
  <c r="AE156" i="2"/>
  <c r="AF116" i="2"/>
  <c r="AO116" i="2" s="1"/>
  <c r="AG112" i="2"/>
  <c r="AE30" i="2"/>
  <c r="AR30" i="2" s="1"/>
  <c r="AG27" i="2"/>
  <c r="AT27" i="2" s="1"/>
  <c r="M259" i="2"/>
  <c r="AE251" i="2"/>
  <c r="AF242" i="2"/>
  <c r="AK242" i="2" s="1"/>
  <c r="V238" i="2"/>
  <c r="AG236" i="2"/>
  <c r="AP236" i="2" s="1"/>
  <c r="AF229" i="2"/>
  <c r="AE222" i="2"/>
  <c r="P208" i="2"/>
  <c r="P189" i="2"/>
  <c r="AF188" i="2"/>
  <c r="AF179" i="2"/>
  <c r="S134" i="2"/>
  <c r="AE118" i="2"/>
  <c r="AF83" i="2"/>
  <c r="AE29" i="2"/>
  <c r="Q238" i="2"/>
  <c r="AF237" i="2"/>
  <c r="AS237" i="2" s="1"/>
  <c r="AG234" i="2"/>
  <c r="AF227" i="2"/>
  <c r="P223" i="2"/>
  <c r="AG199" i="2"/>
  <c r="AF125" i="2"/>
  <c r="AK125" i="2" s="1"/>
  <c r="AG256" i="2"/>
  <c r="AL256" i="2" s="1"/>
  <c r="AG215" i="2"/>
  <c r="AF138" i="2"/>
  <c r="Q126" i="2"/>
  <c r="AE125" i="2"/>
  <c r="S115" i="2"/>
  <c r="AE67" i="2"/>
  <c r="AE62" i="2"/>
  <c r="Q59" i="2"/>
  <c r="AE205" i="2"/>
  <c r="AF122" i="2"/>
  <c r="AF79" i="2"/>
  <c r="AK79" i="2" s="1"/>
  <c r="AE54" i="2"/>
  <c r="M243" i="2"/>
  <c r="AE215" i="2"/>
  <c r="AE203" i="2"/>
  <c r="AJ203" i="2" s="1"/>
  <c r="AF134" i="2"/>
  <c r="AE61" i="2"/>
  <c r="AE46" i="2"/>
  <c r="AG252" i="2"/>
  <c r="P241" i="2"/>
  <c r="S236" i="2"/>
  <c r="AE232" i="2"/>
  <c r="S226" i="2"/>
  <c r="P211" i="2"/>
  <c r="Q209" i="2"/>
  <c r="Q202" i="2"/>
  <c r="AG196" i="2"/>
  <c r="AL196" i="2" s="1"/>
  <c r="AG193" i="2"/>
  <c r="S190" i="2"/>
  <c r="P187" i="2"/>
  <c r="AG119" i="2"/>
  <c r="P83" i="2"/>
  <c r="Q26" i="2"/>
  <c r="AG254" i="2"/>
  <c r="AG259" i="2"/>
  <c r="AE254" i="2"/>
  <c r="Q226" i="2"/>
  <c r="AG180" i="2"/>
  <c r="AT180" i="2" s="1"/>
  <c r="Q168" i="2"/>
  <c r="Q120" i="2"/>
  <c r="AG87" i="2"/>
  <c r="AL87" i="2" s="1"/>
  <c r="AF32" i="2"/>
  <c r="Q212" i="2"/>
  <c r="Q188" i="2"/>
  <c r="S90" i="2"/>
  <c r="AF87" i="2"/>
  <c r="P246" i="2"/>
  <c r="Q224" i="2"/>
  <c r="Q207" i="2"/>
  <c r="P204" i="2"/>
  <c r="P137" i="2"/>
  <c r="S253" i="2"/>
  <c r="P239" i="2"/>
  <c r="AE238" i="2"/>
  <c r="P231" i="2"/>
  <c r="P222" i="2"/>
  <c r="AF218" i="2"/>
  <c r="AE211" i="2"/>
  <c r="AJ211" i="2" s="1"/>
  <c r="S202" i="2"/>
  <c r="AG170" i="2"/>
  <c r="AL170" i="2" s="1"/>
  <c r="AG139" i="2"/>
  <c r="AL139" i="2" s="1"/>
  <c r="S120" i="2"/>
  <c r="AE82" i="2"/>
  <c r="AG81" i="2"/>
  <c r="P56" i="2"/>
  <c r="S39" i="2"/>
  <c r="P37" i="2"/>
  <c r="P14" i="2"/>
  <c r="S169" i="2"/>
  <c r="Q137" i="2"/>
  <c r="S108" i="2"/>
  <c r="P90" i="2"/>
  <c r="M147" i="2"/>
  <c r="V147" i="2" s="1"/>
  <c r="M99" i="2"/>
  <c r="M83" i="2"/>
  <c r="M51" i="2"/>
  <c r="M35" i="2"/>
  <c r="AE129" i="2"/>
  <c r="S126" i="2"/>
  <c r="Q121" i="2"/>
  <c r="Q110" i="2"/>
  <c r="P108" i="2"/>
  <c r="P106" i="2"/>
  <c r="P88" i="2"/>
  <c r="AF78" i="2"/>
  <c r="AK78" i="2" s="1"/>
  <c r="S62" i="2"/>
  <c r="AG138" i="2"/>
  <c r="Q70" i="2"/>
  <c r="P62" i="2"/>
  <c r="AF154" i="2"/>
  <c r="AK154" i="2" s="1"/>
  <c r="S135" i="2"/>
  <c r="AF130" i="2"/>
  <c r="P102" i="2"/>
  <c r="Q98" i="2"/>
  <c r="AF96" i="2"/>
  <c r="S86" i="2"/>
  <c r="AG72" i="2"/>
  <c r="AP72" i="2" s="1"/>
  <c r="S53" i="2"/>
  <c r="AG36" i="2"/>
  <c r="S30" i="2"/>
  <c r="AF147" i="2"/>
  <c r="P142" i="2"/>
  <c r="AE121" i="2"/>
  <c r="AF81" i="2"/>
  <c r="Q75" i="2"/>
  <c r="AF70" i="2"/>
  <c r="AF66" i="2"/>
  <c r="AK66" i="2" s="1"/>
  <c r="AF64" i="2"/>
  <c r="P60" i="2"/>
  <c r="AG55" i="2"/>
  <c r="AE31" i="2"/>
  <c r="P15" i="2"/>
  <c r="Q163" i="2"/>
  <c r="AG137" i="2"/>
  <c r="AL137" i="2" s="1"/>
  <c r="AE64" i="2"/>
  <c r="S26" i="2"/>
  <c r="Q24" i="2"/>
  <c r="AF178" i="2"/>
  <c r="AG167" i="2"/>
  <c r="AE94" i="2"/>
  <c r="AG84" i="2"/>
  <c r="AL84" i="2" s="1"/>
  <c r="AE178" i="2"/>
  <c r="AJ178" i="2" s="1"/>
  <c r="AF167" i="2"/>
  <c r="AF165" i="2"/>
  <c r="P151" i="2"/>
  <c r="AF142" i="2"/>
  <c r="S127" i="2"/>
  <c r="AG101" i="2"/>
  <c r="AT101" i="2" s="1"/>
  <c r="AG60" i="2"/>
  <c r="P39" i="2"/>
  <c r="AE32" i="2"/>
  <c r="AN32" i="2" s="1"/>
  <c r="Q149" i="2"/>
  <c r="AE146" i="2"/>
  <c r="AE144" i="2"/>
  <c r="S138" i="2"/>
  <c r="AE135" i="2"/>
  <c r="Q122" i="2"/>
  <c r="Q107" i="2"/>
  <c r="AF100" i="2"/>
  <c r="AG91" i="2"/>
  <c r="AF171" i="2"/>
  <c r="Q138" i="2"/>
  <c r="AE100" i="2"/>
  <c r="AF91" i="2"/>
  <c r="AW91" i="2" s="1"/>
  <c r="S87" i="2"/>
  <c r="V42" i="2"/>
  <c r="AE40" i="2"/>
  <c r="AV40" i="2" s="1"/>
  <c r="AG39" i="2"/>
  <c r="AP39" i="2" s="1"/>
  <c r="P29" i="2"/>
  <c r="AG82" i="2"/>
  <c r="AE77" i="2"/>
  <c r="AG73" i="2"/>
  <c r="AT73" i="2" s="1"/>
  <c r="AG37" i="2"/>
  <c r="AE152" i="2"/>
  <c r="AJ152" i="2" s="1"/>
  <c r="P136" i="2"/>
  <c r="Q134" i="2"/>
  <c r="AF121" i="2"/>
  <c r="AF111" i="2"/>
  <c r="S99" i="2"/>
  <c r="S83" i="2"/>
  <c r="AF82" i="2"/>
  <c r="S48" i="2"/>
  <c r="S46" i="2"/>
  <c r="S44" i="2"/>
  <c r="S42" i="2"/>
  <c r="Q40" i="2"/>
  <c r="P22" i="2"/>
  <c r="AE170" i="2"/>
  <c r="Q143" i="2"/>
  <c r="P134" i="2"/>
  <c r="AE127" i="2"/>
  <c r="S123" i="2"/>
  <c r="S74" i="2"/>
  <c r="S59" i="2"/>
  <c r="Q44" i="2"/>
  <c r="Q42" i="2"/>
  <c r="AE37" i="2"/>
  <c r="P171" i="2"/>
  <c r="AG146" i="2"/>
  <c r="AP146" i="2" s="1"/>
  <c r="V124" i="2"/>
  <c r="V86" i="2"/>
  <c r="V90" i="2"/>
  <c r="P105" i="2"/>
  <c r="P57" i="2"/>
  <c r="Q169" i="2"/>
  <c r="AG168" i="2"/>
  <c r="S155" i="2"/>
  <c r="P141" i="2"/>
  <c r="AE134" i="2"/>
  <c r="AE132" i="2"/>
  <c r="AG118" i="2"/>
  <c r="AE111" i="2"/>
  <c r="P103" i="2"/>
  <c r="AG97" i="2"/>
  <c r="Q88" i="2"/>
  <c r="M82" i="2"/>
  <c r="S76" i="2"/>
  <c r="AG59" i="2"/>
  <c r="AG32" i="2"/>
  <c r="S177" i="2"/>
  <c r="P150" i="2"/>
  <c r="S153" i="2"/>
  <c r="Q151" i="2"/>
  <c r="AF145" i="2"/>
  <c r="AF143" i="2"/>
  <c r="Q136" i="2"/>
  <c r="AG123" i="2"/>
  <c r="AG116" i="2"/>
  <c r="AE107" i="2"/>
  <c r="S98" i="2"/>
  <c r="AF97" i="2"/>
  <c r="AG95" i="2"/>
  <c r="AP95" i="2" s="1"/>
  <c r="Q91" i="2"/>
  <c r="Q83" i="2"/>
  <c r="S60" i="2"/>
  <c r="S28" i="2"/>
  <c r="AF24" i="2"/>
  <c r="AS24" i="2" s="1"/>
  <c r="P172" i="2"/>
  <c r="AG178" i="2"/>
  <c r="AG157" i="2"/>
  <c r="Q153" i="2"/>
  <c r="AE145" i="2"/>
  <c r="AE143" i="2"/>
  <c r="Q133" i="2"/>
  <c r="AG129" i="2"/>
  <c r="AE117" i="2"/>
  <c r="AR117" i="2" s="1"/>
  <c r="AG114" i="2"/>
  <c r="AG100" i="2"/>
  <c r="AX100" i="2" s="1"/>
  <c r="AF84" i="2"/>
  <c r="AF80" i="2"/>
  <c r="S141" i="2"/>
  <c r="AG172" i="2"/>
  <c r="P162" i="2"/>
  <c r="S160" i="2"/>
  <c r="AF157" i="2"/>
  <c r="P119" i="2"/>
  <c r="AE116" i="2"/>
  <c r="S110" i="2"/>
  <c r="AG103" i="2"/>
  <c r="M98" i="2"/>
  <c r="AG85" i="2"/>
  <c r="AX85" i="2" s="1"/>
  <c r="AG80" i="2"/>
  <c r="AE78" i="2"/>
  <c r="P74" i="2"/>
  <c r="AE57" i="2"/>
  <c r="Q47" i="2"/>
  <c r="P19" i="2"/>
  <c r="AE137" i="2"/>
  <c r="Q31" i="2"/>
  <c r="AF152" i="2"/>
  <c r="S151" i="2"/>
  <c r="S122" i="2"/>
  <c r="S117" i="2"/>
  <c r="S96" i="2"/>
  <c r="AE81" i="2"/>
  <c r="AG67" i="2"/>
  <c r="S58" i="2"/>
  <c r="P45" i="2"/>
  <c r="P31" i="2"/>
  <c r="P81" i="2"/>
  <c r="S171" i="2"/>
  <c r="AE169" i="2"/>
  <c r="AR169" i="2" s="1"/>
  <c r="AG132" i="2"/>
  <c r="Q106" i="2"/>
  <c r="P89" i="2"/>
  <c r="P84" i="2"/>
  <c r="AF67" i="2"/>
  <c r="AG51" i="2"/>
  <c r="AL51" i="2" s="1"/>
  <c r="AF35" i="2"/>
  <c r="AG33" i="2"/>
  <c r="AL33" i="2" s="1"/>
  <c r="AG19" i="2"/>
  <c r="AG17" i="2"/>
  <c r="S71" i="2"/>
  <c r="AG158" i="2"/>
  <c r="AF133" i="2"/>
  <c r="AW133" i="2" s="1"/>
  <c r="AF119" i="2"/>
  <c r="S113" i="2"/>
  <c r="AF110" i="2"/>
  <c r="AK110" i="2" s="1"/>
  <c r="P101" i="2"/>
  <c r="AE98" i="2"/>
  <c r="AJ98" i="2" s="1"/>
  <c r="S72" i="2"/>
  <c r="AF63" i="2"/>
  <c r="AE53" i="2"/>
  <c r="AF51" i="2"/>
  <c r="AG49" i="2"/>
  <c r="Q41" i="2"/>
  <c r="P38" i="2"/>
  <c r="AE35" i="2"/>
  <c r="AN35" i="2" s="1"/>
  <c r="AF17" i="2"/>
  <c r="P140" i="2"/>
  <c r="AE133" i="2"/>
  <c r="P115" i="2"/>
  <c r="Q113" i="2"/>
  <c r="AE110" i="2"/>
  <c r="AJ110" i="2" s="1"/>
  <c r="AF107" i="2"/>
  <c r="S92" i="2"/>
  <c r="S75" i="2"/>
  <c r="Q61" i="2"/>
  <c r="AE51" i="2"/>
  <c r="AJ51" i="2" s="1"/>
  <c r="AF48" i="2"/>
  <c r="AK48" i="2" s="1"/>
  <c r="AF47" i="2"/>
  <c r="AE33" i="2"/>
  <c r="S29" i="2"/>
  <c r="AE19" i="2"/>
  <c r="P85" i="2"/>
  <c r="Q171" i="2"/>
  <c r="AG142" i="2"/>
  <c r="AG135" i="2"/>
  <c r="AE128" i="2"/>
  <c r="AF117" i="2"/>
  <c r="AE73" i="2"/>
  <c r="AE47" i="2"/>
  <c r="AJ47" i="2" s="1"/>
  <c r="AF163" i="2"/>
  <c r="S170" i="2"/>
  <c r="AF151" i="2"/>
  <c r="AW151" i="2" s="1"/>
  <c r="AF136" i="2"/>
  <c r="AF86" i="2"/>
  <c r="AE76" i="2"/>
  <c r="AJ76" i="2" s="1"/>
  <c r="Q62" i="2"/>
  <c r="P44" i="2"/>
  <c r="Q39" i="2"/>
  <c r="AE26" i="2"/>
  <c r="AN26" i="2" s="1"/>
  <c r="Q172" i="2"/>
  <c r="S161" i="2"/>
  <c r="AE153" i="2"/>
  <c r="AJ153" i="2" s="1"/>
  <c r="AE136" i="2"/>
  <c r="AF115" i="2"/>
  <c r="AG113" i="2"/>
  <c r="S111" i="2"/>
  <c r="AF101" i="2"/>
  <c r="AE96" i="2"/>
  <c r="Q90" i="2"/>
  <c r="P87" i="2"/>
  <c r="AE86" i="2"/>
  <c r="AR86" i="2" s="1"/>
  <c r="AE58" i="2"/>
  <c r="AG56" i="2"/>
  <c r="Q54" i="2"/>
  <c r="P27" i="2"/>
  <c r="P73" i="2"/>
  <c r="P173" i="2"/>
  <c r="AF176" i="2"/>
  <c r="P169" i="2"/>
  <c r="AE167" i="2"/>
  <c r="Q161" i="2"/>
  <c r="AF149" i="2"/>
  <c r="AG136" i="2"/>
  <c r="AL136" i="2" s="1"/>
  <c r="P132" i="2"/>
  <c r="Q124" i="2"/>
  <c r="AG120" i="2"/>
  <c r="P107" i="2"/>
  <c r="AF77" i="2"/>
  <c r="AE72" i="2"/>
  <c r="AR72" i="2" s="1"/>
  <c r="Q25" i="2"/>
  <c r="AG151" i="2"/>
  <c r="Q105" i="2"/>
  <c r="AE83" i="2"/>
  <c r="M148" i="2"/>
  <c r="M132" i="2"/>
  <c r="M116" i="2"/>
  <c r="M84" i="2"/>
  <c r="M52" i="2"/>
  <c r="M36" i="2"/>
  <c r="M68" i="2"/>
  <c r="V214" i="2"/>
  <c r="M133" i="2"/>
  <c r="M20" i="2"/>
  <c r="V136" i="2"/>
  <c r="V105" i="2"/>
  <c r="V207" i="2"/>
  <c r="V54" i="2"/>
  <c r="S47" i="2"/>
  <c r="Q45" i="2"/>
  <c r="P30" i="2"/>
  <c r="S20" i="2"/>
  <c r="P47" i="2"/>
  <c r="Q38" i="2"/>
  <c r="S31" i="2"/>
  <c r="V30" i="2"/>
  <c r="AF27" i="2"/>
  <c r="AG22" i="2"/>
  <c r="AG52" i="2"/>
  <c r="M45" i="2"/>
  <c r="AG58" i="2"/>
  <c r="AF55" i="2"/>
  <c r="AG41" i="2"/>
  <c r="AP41" i="2" s="1"/>
  <c r="AF33" i="2"/>
  <c r="AK33" i="2" s="1"/>
  <c r="AG28" i="2"/>
  <c r="AX28" i="2" s="1"/>
  <c r="AG43" i="2"/>
  <c r="AF40" i="2"/>
  <c r="M56" i="2"/>
  <c r="AG53" i="2"/>
  <c r="S21" i="2"/>
  <c r="M43" i="2"/>
  <c r="Q27" i="2"/>
  <c r="M26" i="2"/>
  <c r="P25" i="2"/>
  <c r="AG23" i="2"/>
  <c r="AE20" i="2"/>
  <c r="AE17" i="2"/>
  <c r="S57" i="2"/>
  <c r="AF56" i="2"/>
  <c r="M49" i="2"/>
  <c r="AG44" i="2"/>
  <c r="AF36" i="2"/>
  <c r="AG34" i="2"/>
  <c r="AX34" i="2" s="1"/>
  <c r="AF23" i="2"/>
  <c r="AE56" i="2"/>
  <c r="AV56" i="2" s="1"/>
  <c r="AE50" i="2"/>
  <c r="AG42" i="2"/>
  <c r="AF30" i="2"/>
  <c r="AS30" i="2" s="1"/>
  <c r="AE23" i="2"/>
  <c r="AN23" i="2" s="1"/>
  <c r="M19" i="2"/>
  <c r="M37" i="2"/>
  <c r="V37" i="2" s="1"/>
  <c r="M58" i="2"/>
  <c r="AG48" i="2"/>
  <c r="P46" i="2"/>
  <c r="P43" i="2"/>
  <c r="AF41" i="2"/>
  <c r="AO41" i="2" s="1"/>
  <c r="P40" i="2"/>
  <c r="M33" i="2"/>
  <c r="Q28" i="2"/>
  <c r="AG24" i="2"/>
  <c r="AT24" i="2" s="1"/>
  <c r="AG20" i="2"/>
  <c r="S16" i="2"/>
  <c r="M46" i="2"/>
  <c r="AE42" i="2"/>
  <c r="M40" i="2"/>
  <c r="AF21" i="2"/>
  <c r="AG57" i="2"/>
  <c r="Q55" i="2"/>
  <c r="AE38" i="2"/>
  <c r="AF31" i="2"/>
  <c r="AW31" i="2" s="1"/>
  <c r="M23" i="2"/>
  <c r="AE21" i="2"/>
  <c r="AF18" i="2"/>
  <c r="M17" i="2"/>
  <c r="M24" i="2"/>
  <c r="V240" i="2"/>
  <c r="V189" i="2"/>
  <c r="V184" i="2"/>
  <c r="AG246" i="2"/>
  <c r="S195" i="2"/>
  <c r="M151" i="2"/>
  <c r="M150" i="2"/>
  <c r="AF247" i="2"/>
  <c r="AK247" i="2" s="1"/>
  <c r="S245" i="2"/>
  <c r="AG243" i="2"/>
  <c r="Q241" i="2"/>
  <c r="S232" i="2"/>
  <c r="Q218" i="2"/>
  <c r="M218" i="2"/>
  <c r="S214" i="2"/>
  <c r="Q189" i="2"/>
  <c r="AG166" i="2"/>
  <c r="V122" i="2"/>
  <c r="AF255" i="2"/>
  <c r="P257" i="2"/>
  <c r="S248" i="2"/>
  <c r="Q245" i="2"/>
  <c r="AF243" i="2"/>
  <c r="Q240" i="2"/>
  <c r="AE231" i="2"/>
  <c r="AE220" i="2"/>
  <c r="Q214" i="2"/>
  <c r="P209" i="2"/>
  <c r="AG205" i="2"/>
  <c r="AL205" i="2" s="1"/>
  <c r="M195" i="2"/>
  <c r="M188" i="2"/>
  <c r="AE185" i="2"/>
  <c r="S176" i="2"/>
  <c r="M158" i="2"/>
  <c r="M157" i="2"/>
  <c r="AG155" i="2"/>
  <c r="AG156" i="2"/>
  <c r="Q148" i="2"/>
  <c r="V140" i="2"/>
  <c r="AF132" i="2"/>
  <c r="AF131" i="2"/>
  <c r="AE80" i="2"/>
  <c r="AE79" i="2"/>
  <c r="V125" i="2"/>
  <c r="AE252" i="2"/>
  <c r="Q250" i="2"/>
  <c r="Q249" i="2"/>
  <c r="Q248" i="2"/>
  <c r="Q246" i="2"/>
  <c r="M246" i="2"/>
  <c r="Q234" i="2"/>
  <c r="M225" i="2"/>
  <c r="AF221" i="2"/>
  <c r="AK221" i="2" s="1"/>
  <c r="S219" i="2"/>
  <c r="AG216" i="2"/>
  <c r="M215" i="2"/>
  <c r="S203" i="2"/>
  <c r="M202" i="2"/>
  <c r="V202" i="2" s="1"/>
  <c r="P176" i="2"/>
  <c r="Q176" i="2"/>
  <c r="AF155" i="2"/>
  <c r="AF156" i="2"/>
  <c r="P143" i="2"/>
  <c r="S143" i="2"/>
  <c r="AE142" i="2"/>
  <c r="AE115" i="2"/>
  <c r="M143" i="2"/>
  <c r="M142" i="2"/>
  <c r="V142" i="2" s="1"/>
  <c r="AG253" i="2"/>
  <c r="S251" i="2"/>
  <c r="V239" i="2"/>
  <c r="M230" i="2"/>
  <c r="M226" i="2"/>
  <c r="AE221" i="2"/>
  <c r="AF216" i="2"/>
  <c r="AK216" i="2" s="1"/>
  <c r="Q211" i="2"/>
  <c r="AG207" i="2"/>
  <c r="AE198" i="2"/>
  <c r="AE194" i="2"/>
  <c r="AE191" i="2"/>
  <c r="P190" i="2"/>
  <c r="AG186" i="2"/>
  <c r="AE182" i="2"/>
  <c r="AE181" i="2"/>
  <c r="AR181" i="2" s="1"/>
  <c r="AE256" i="2"/>
  <c r="AN256" i="2" s="1"/>
  <c r="AF253" i="2"/>
  <c r="P242" i="2"/>
  <c r="AE236" i="2"/>
  <c r="AN236" i="2" s="1"/>
  <c r="AG232" i="2"/>
  <c r="AG214" i="2"/>
  <c r="AL214" i="2" s="1"/>
  <c r="P210" i="2"/>
  <c r="AF199" i="2"/>
  <c r="AF186" i="2"/>
  <c r="M173" i="2"/>
  <c r="AE163" i="2"/>
  <c r="S162" i="2"/>
  <c r="AF160" i="2"/>
  <c r="AG153" i="2"/>
  <c r="AT153" i="2" s="1"/>
  <c r="AG154" i="2"/>
  <c r="AF75" i="2"/>
  <c r="AK75" i="2" s="1"/>
  <c r="AG248" i="2"/>
  <c r="AL248" i="2" s="1"/>
  <c r="AE244" i="2"/>
  <c r="AV244" i="2" s="1"/>
  <c r="S239" i="2"/>
  <c r="S235" i="2"/>
  <c r="S233" i="2"/>
  <c r="AF232" i="2"/>
  <c r="AG223" i="2"/>
  <c r="AX223" i="2" s="1"/>
  <c r="AF222" i="2"/>
  <c r="AE207" i="2"/>
  <c r="AG200" i="2"/>
  <c r="AX200" i="2" s="1"/>
  <c r="AF191" i="2"/>
  <c r="P158" i="2"/>
  <c r="Q158" i="2"/>
  <c r="M137" i="2"/>
  <c r="M138" i="2"/>
  <c r="V123" i="2"/>
  <c r="AE74" i="2"/>
  <c r="AE75" i="2"/>
  <c r="M38" i="2"/>
  <c r="M39" i="2"/>
  <c r="AG224" i="2"/>
  <c r="AP224" i="2" s="1"/>
  <c r="S146" i="2"/>
  <c r="P258" i="2"/>
  <c r="AE248" i="2"/>
  <c r="AF245" i="2"/>
  <c r="AK245" i="2" s="1"/>
  <c r="M241" i="2"/>
  <c r="AG238" i="2"/>
  <c r="AE223" i="2"/>
  <c r="P219" i="2"/>
  <c r="S198" i="2"/>
  <c r="M190" i="2"/>
  <c r="S181" i="2"/>
  <c r="AG171" i="2"/>
  <c r="P155" i="2"/>
  <c r="P71" i="2"/>
  <c r="Q71" i="2"/>
  <c r="S64" i="2"/>
  <c r="S43" i="2"/>
  <c r="M234" i="2"/>
  <c r="Q174" i="2"/>
  <c r="AE15" i="2"/>
  <c r="AJ15" i="2" s="1"/>
  <c r="M251" i="2"/>
  <c r="M256" i="2"/>
  <c r="AE229" i="2"/>
  <c r="AG226" i="2"/>
  <c r="M216" i="2"/>
  <c r="S213" i="2"/>
  <c r="M211" i="2"/>
  <c r="AG209" i="2"/>
  <c r="AF209" i="2"/>
  <c r="AF196" i="2"/>
  <c r="AF193" i="2"/>
  <c r="AG188" i="2"/>
  <c r="AF187" i="2"/>
  <c r="AE183" i="2"/>
  <c r="AF164" i="2"/>
  <c r="AG161" i="2"/>
  <c r="Q159" i="2"/>
  <c r="P159" i="2"/>
  <c r="P144" i="2"/>
  <c r="Q144" i="2"/>
  <c r="M44" i="2"/>
  <c r="AG25" i="2"/>
  <c r="AX25" i="2" s="1"/>
  <c r="S237" i="2"/>
  <c r="AF226" i="2"/>
  <c r="AG189" i="2"/>
  <c r="AE187" i="2"/>
  <c r="S178" i="2"/>
  <c r="AE119" i="2"/>
  <c r="P259" i="2"/>
  <c r="AG250" i="2"/>
  <c r="AF239" i="2"/>
  <c r="Q237" i="2"/>
  <c r="P236" i="2"/>
  <c r="AE226" i="2"/>
  <c r="AR226" i="2" s="1"/>
  <c r="AE218" i="2"/>
  <c r="AV218" i="2" s="1"/>
  <c r="AE210" i="2"/>
  <c r="S199" i="2"/>
  <c r="M182" i="2"/>
  <c r="AF177" i="2"/>
  <c r="AF173" i="2"/>
  <c r="AF172" i="2"/>
  <c r="M135" i="2"/>
  <c r="V135" i="2" s="1"/>
  <c r="M134" i="2"/>
  <c r="V134" i="2" s="1"/>
  <c r="V75" i="2"/>
  <c r="P58" i="2"/>
  <c r="Q58" i="2"/>
  <c r="S23" i="2"/>
  <c r="AF258" i="2"/>
  <c r="M253" i="2"/>
  <c r="P247" i="2"/>
  <c r="AF241" i="2"/>
  <c r="AF240" i="2"/>
  <c r="M222" i="2"/>
  <c r="P221" i="2"/>
  <c r="AG218" i="2"/>
  <c r="AL218" i="2" s="1"/>
  <c r="AG211" i="2"/>
  <c r="M208" i="2"/>
  <c r="AG203" i="2"/>
  <c r="S186" i="2"/>
  <c r="AF180" i="2"/>
  <c r="AG174" i="2"/>
  <c r="AG173" i="2"/>
  <c r="AL173" i="2" s="1"/>
  <c r="AE161" i="2"/>
  <c r="Q160" i="2"/>
  <c r="AE155" i="2"/>
  <c r="V59" i="2"/>
  <c r="P135" i="2"/>
  <c r="AF250" i="2"/>
  <c r="AG242" i="2"/>
  <c r="AE241" i="2"/>
  <c r="Q232" i="2"/>
  <c r="S223" i="2"/>
  <c r="V89" i="2"/>
  <c r="S148" i="2"/>
  <c r="AG125" i="2"/>
  <c r="P121" i="2"/>
  <c r="M110" i="2"/>
  <c r="AE99" i="2"/>
  <c r="AG86" i="2"/>
  <c r="AG65" i="2"/>
  <c r="AF53" i="2"/>
  <c r="AG35" i="2"/>
  <c r="AP35" i="2" s="1"/>
  <c r="AG31" i="2"/>
  <c r="AX31" i="2" s="1"/>
  <c r="AF26" i="2"/>
  <c r="AO26" i="2" s="1"/>
  <c r="P18" i="2"/>
  <c r="AF16" i="2"/>
  <c r="S130" i="2"/>
  <c r="AG124" i="2"/>
  <c r="S119" i="2"/>
  <c r="AF118" i="2"/>
  <c r="Q116" i="2"/>
  <c r="Q115" i="2"/>
  <c r="S114" i="2"/>
  <c r="AG109" i="2"/>
  <c r="S97" i="2"/>
  <c r="V87" i="2"/>
  <c r="AF85" i="2"/>
  <c r="AW85" i="2" s="1"/>
  <c r="S55" i="2"/>
  <c r="AG54" i="2"/>
  <c r="P42" i="2"/>
  <c r="S40" i="2"/>
  <c r="M34" i="2"/>
  <c r="S22" i="2"/>
  <c r="S15" i="2"/>
  <c r="Q147" i="2"/>
  <c r="M131" i="2"/>
  <c r="AE126" i="2"/>
  <c r="Q119" i="2"/>
  <c r="P116" i="2"/>
  <c r="S107" i="2"/>
  <c r="AG102" i="2"/>
  <c r="S85" i="2"/>
  <c r="M73" i="2"/>
  <c r="Q181" i="2"/>
  <c r="AE179" i="2"/>
  <c r="AV179" i="2" s="1"/>
  <c r="M171" i="2"/>
  <c r="AG169" i="2"/>
  <c r="AF168" i="2"/>
  <c r="M155" i="2"/>
  <c r="AE151" i="2"/>
  <c r="AN151" i="2" s="1"/>
  <c r="AG127" i="2"/>
  <c r="P122" i="2"/>
  <c r="Q118" i="2"/>
  <c r="M115" i="2"/>
  <c r="AE109" i="2"/>
  <c r="AF102" i="2"/>
  <c r="Q99" i="2"/>
  <c r="AE95" i="2"/>
  <c r="AN95" i="2" s="1"/>
  <c r="P86" i="2"/>
  <c r="Q85" i="2"/>
  <c r="S84" i="2"/>
  <c r="AG83" i="2"/>
  <c r="V74" i="2"/>
  <c r="AG71" i="2"/>
  <c r="P55" i="2"/>
  <c r="P41" i="2"/>
  <c r="AE25" i="2"/>
  <c r="AK22" i="2"/>
  <c r="Q21" i="2"/>
  <c r="P20" i="2"/>
  <c r="S156" i="2"/>
  <c r="S150" i="2"/>
  <c r="M149" i="2"/>
  <c r="S144" i="2"/>
  <c r="AF135" i="2"/>
  <c r="AG134" i="2"/>
  <c r="S131" i="2"/>
  <c r="M121" i="2"/>
  <c r="P118" i="2"/>
  <c r="M117" i="2"/>
  <c r="V117" i="2" s="1"/>
  <c r="S100" i="2"/>
  <c r="P99" i="2"/>
  <c r="AE84" i="2"/>
  <c r="AE63" i="2"/>
  <c r="P52" i="2"/>
  <c r="AF50" i="2"/>
  <c r="AF46" i="2"/>
  <c r="AG38" i="2"/>
  <c r="AE36" i="2"/>
  <c r="AR36" i="2" s="1"/>
  <c r="V27" i="2"/>
  <c r="P26" i="2"/>
  <c r="AJ18" i="2"/>
  <c r="V111" i="2"/>
  <c r="M57" i="2"/>
  <c r="AF37" i="2"/>
  <c r="V25" i="2"/>
  <c r="P117" i="2"/>
  <c r="AG94" i="2"/>
  <c r="AE66" i="2"/>
  <c r="AF14" i="2"/>
  <c r="AF128" i="2"/>
  <c r="AK128" i="2" s="1"/>
  <c r="AE113" i="2"/>
  <c r="S175" i="2"/>
  <c r="M159" i="2"/>
  <c r="M120" i="2"/>
  <c r="AF114" i="2"/>
  <c r="AF106" i="2"/>
  <c r="AE97" i="2"/>
  <c r="AJ97" i="2" s="1"/>
  <c r="S95" i="2"/>
  <c r="AE91" i="2"/>
  <c r="Q63" i="2"/>
  <c r="AF42" i="2"/>
  <c r="M41" i="2"/>
  <c r="V41" i="2" s="1"/>
  <c r="M29" i="2"/>
  <c r="AF19" i="2"/>
  <c r="M156" i="2"/>
  <c r="AE148" i="2"/>
  <c r="AV148" i="2" s="1"/>
  <c r="M145" i="2"/>
  <c r="AE106" i="2"/>
  <c r="AF65" i="2"/>
  <c r="M61" i="2"/>
  <c r="AF57" i="2"/>
  <c r="M50" i="2"/>
  <c r="Q46" i="2"/>
  <c r="Q23" i="2"/>
  <c r="AF15" i="2"/>
  <c r="M160" i="2"/>
  <c r="M152" i="2"/>
  <c r="P138" i="2"/>
  <c r="AG121" i="2"/>
  <c r="P113" i="2"/>
  <c r="M103" i="2"/>
  <c r="AG98" i="2"/>
  <c r="S88" i="2"/>
  <c r="M85" i="2"/>
  <c r="S82" i="2"/>
  <c r="AE69" i="2"/>
  <c r="AR69" i="2" s="1"/>
  <c r="AE65" i="2"/>
  <c r="Q57" i="2"/>
  <c r="Q43" i="2"/>
  <c r="S37" i="2"/>
  <c r="P36" i="2"/>
  <c r="AF34" i="2"/>
  <c r="AW34" i="2" s="1"/>
  <c r="AG182" i="2"/>
  <c r="M175" i="2"/>
  <c r="V175" i="2" s="1"/>
  <c r="AE172" i="2"/>
  <c r="AF150" i="2"/>
  <c r="AS150" i="2" s="1"/>
  <c r="M146" i="2"/>
  <c r="AG143" i="2"/>
  <c r="AE122" i="2"/>
  <c r="AG115" i="2"/>
  <c r="S103" i="2"/>
  <c r="AF98" i="2"/>
  <c r="AK98" i="2" s="1"/>
  <c r="AF92" i="2"/>
  <c r="P59" i="2"/>
  <c r="S38" i="2"/>
  <c r="Q37" i="2"/>
  <c r="Q22" i="2"/>
  <c r="M18" i="2"/>
  <c r="AE150" i="2"/>
  <c r="P147" i="2"/>
  <c r="S121" i="2"/>
  <c r="AG117" i="2"/>
  <c r="AT117" i="2" s="1"/>
  <c r="AG99" i="2"/>
  <c r="V88" i="2"/>
  <c r="AF74" i="2"/>
  <c r="AK74" i="2" s="1"/>
  <c r="AE55" i="2"/>
  <c r="AF52" i="2"/>
  <c r="AE52" i="2"/>
  <c r="AE41" i="2"/>
  <c r="M14" i="2"/>
  <c r="V22" i="2"/>
  <c r="V205" i="2"/>
  <c r="V210" i="2"/>
  <c r="V102" i="2"/>
  <c r="V62" i="2"/>
  <c r="V224" i="2"/>
  <c r="V209" i="2"/>
  <c r="V55" i="2"/>
  <c r="V119" i="2"/>
  <c r="V183" i="2"/>
  <c r="V248" i="2"/>
  <c r="V244" i="2"/>
  <c r="V236" i="2"/>
  <c r="V255" i="2"/>
  <c r="V252" i="2"/>
  <c r="V247" i="2"/>
  <c r="V232" i="2"/>
  <c r="V257" i="2"/>
  <c r="S197" i="2"/>
  <c r="M245" i="2"/>
  <c r="AG244" i="2"/>
  <c r="S242" i="2"/>
  <c r="Q239" i="2"/>
  <c r="V237" i="2"/>
  <c r="Q235" i="2"/>
  <c r="Q233" i="2"/>
  <c r="AF231" i="2"/>
  <c r="AF230" i="2"/>
  <c r="AE228" i="2"/>
  <c r="M228" i="2"/>
  <c r="M227" i="2"/>
  <c r="AE212" i="2"/>
  <c r="AE213" i="2"/>
  <c r="M185" i="2"/>
  <c r="M186" i="2"/>
  <c r="AE177" i="2"/>
  <c r="AE176" i="2"/>
  <c r="AE247" i="2"/>
  <c r="AF244" i="2"/>
  <c r="P235" i="2"/>
  <c r="AE230" i="2"/>
  <c r="AG225" i="2"/>
  <c r="P215" i="2"/>
  <c r="Q215" i="2"/>
  <c r="Q198" i="2"/>
  <c r="P198" i="2"/>
  <c r="AF170" i="2"/>
  <c r="AF169" i="2"/>
  <c r="AF212" i="2"/>
  <c r="AF213" i="2"/>
  <c r="V21" i="2"/>
  <c r="V231" i="2"/>
  <c r="AF225" i="2"/>
  <c r="AF205" i="2"/>
  <c r="AF206" i="2"/>
  <c r="V199" i="2"/>
  <c r="Q186" i="2"/>
  <c r="P186" i="2"/>
  <c r="P197" i="2"/>
  <c r="Q197" i="2"/>
  <c r="P232" i="2"/>
  <c r="AE225" i="2"/>
  <c r="V187" i="2"/>
  <c r="V233" i="2"/>
  <c r="S231" i="2"/>
  <c r="V220" i="2"/>
  <c r="AG247" i="2"/>
  <c r="Q253" i="2"/>
  <c r="P252" i="2"/>
  <c r="M250" i="2"/>
  <c r="AE237" i="2"/>
  <c r="AV237" i="2" s="1"/>
  <c r="Q231" i="2"/>
  <c r="S230" i="2"/>
  <c r="Q222" i="2"/>
  <c r="S222" i="2"/>
  <c r="V201" i="2"/>
  <c r="AF162" i="2"/>
  <c r="AF161" i="2"/>
  <c r="V223" i="2"/>
  <c r="P230" i="2"/>
  <c r="Q230" i="2"/>
  <c r="S229" i="2"/>
  <c r="P220" i="2"/>
  <c r="S220" i="2"/>
  <c r="S182" i="2"/>
  <c r="AG231" i="2"/>
  <c r="S256" i="2"/>
  <c r="Q255" i="2"/>
  <c r="P254" i="2"/>
  <c r="AG249" i="2"/>
  <c r="Q247" i="2"/>
  <c r="S246" i="2"/>
  <c r="P237" i="2"/>
  <c r="P229" i="2"/>
  <c r="Q229" i="2"/>
  <c r="AF224" i="2"/>
  <c r="AO224" i="2" s="1"/>
  <c r="M217" i="2"/>
  <c r="P244" i="2"/>
  <c r="Q244" i="2"/>
  <c r="S255" i="2"/>
  <c r="Q254" i="2"/>
  <c r="S257" i="2"/>
  <c r="Q256" i="2"/>
  <c r="P255" i="2"/>
  <c r="AE224" i="2"/>
  <c r="P213" i="2"/>
  <c r="Q213" i="2"/>
  <c r="Q208" i="2"/>
  <c r="AG163" i="2"/>
  <c r="AG162" i="2"/>
  <c r="Q257" i="2"/>
  <c r="P256" i="2"/>
  <c r="M254" i="2"/>
  <c r="S244" i="2"/>
  <c r="S238" i="2"/>
  <c r="Q236" i="2"/>
  <c r="AG227" i="2"/>
  <c r="V204" i="2"/>
  <c r="Q258" i="2"/>
  <c r="AE250" i="2"/>
  <c r="P243" i="2"/>
  <c r="P228" i="2"/>
  <c r="Q228" i="2"/>
  <c r="V221" i="2"/>
  <c r="V219" i="2"/>
  <c r="Q204" i="2"/>
  <c r="S204" i="2"/>
  <c r="Q259" i="2"/>
  <c r="S241" i="2"/>
  <c r="P233" i="2"/>
  <c r="P165" i="2"/>
  <c r="Q165" i="2"/>
  <c r="AJ240" i="2"/>
  <c r="M235" i="2"/>
  <c r="AG195" i="2"/>
  <c r="AG220" i="2"/>
  <c r="AF217" i="2"/>
  <c r="AF215" i="2"/>
  <c r="AG213" i="2"/>
  <c r="Q203" i="2"/>
  <c r="S201" i="2"/>
  <c r="M198" i="2"/>
  <c r="M196" i="2"/>
  <c r="AG194" i="2"/>
  <c r="AF192" i="2"/>
  <c r="AG179" i="2"/>
  <c r="S166" i="2"/>
  <c r="S19" i="2"/>
  <c r="AE217" i="2"/>
  <c r="P214" i="2"/>
  <c r="S211" i="2"/>
  <c r="S209" i="2"/>
  <c r="Q201" i="2"/>
  <c r="S200" i="2"/>
  <c r="AF194" i="2"/>
  <c r="AE189" i="2"/>
  <c r="AE188" i="2"/>
  <c r="P166" i="2"/>
  <c r="Q166" i="2"/>
  <c r="Q206" i="2"/>
  <c r="AF203" i="2"/>
  <c r="AF202" i="2"/>
  <c r="V174" i="2"/>
  <c r="M166" i="2"/>
  <c r="M167" i="2"/>
  <c r="AG164" i="2"/>
  <c r="AG165" i="2"/>
  <c r="V101" i="2"/>
  <c r="S218" i="2"/>
  <c r="V203" i="2"/>
  <c r="V200" i="2"/>
  <c r="Q196" i="2"/>
  <c r="V194" i="2"/>
  <c r="AE193" i="2"/>
  <c r="AG185" i="2"/>
  <c r="P216" i="2"/>
  <c r="Q216" i="2"/>
  <c r="V197" i="2"/>
  <c r="AG184" i="2"/>
  <c r="AG183" i="2"/>
  <c r="P194" i="2"/>
  <c r="S194" i="2"/>
  <c r="P177" i="2"/>
  <c r="S228" i="2"/>
  <c r="P226" i="2"/>
  <c r="P200" i="2"/>
  <c r="AG191" i="2"/>
  <c r="AG190" i="2"/>
  <c r="Q178" i="2"/>
  <c r="P178" i="2"/>
  <c r="V170" i="2"/>
  <c r="P227" i="2"/>
  <c r="AG222" i="2"/>
  <c r="P217" i="2"/>
  <c r="AE209" i="2"/>
  <c r="S187" i="2"/>
  <c r="S180" i="2"/>
  <c r="M178" i="2"/>
  <c r="M177" i="2"/>
  <c r="S133" i="2"/>
  <c r="P133" i="2"/>
  <c r="P193" i="2"/>
  <c r="Q193" i="2"/>
  <c r="AE166" i="2"/>
  <c r="AN166" i="2" s="1"/>
  <c r="AE165" i="2"/>
  <c r="M213" i="2"/>
  <c r="S207" i="2"/>
  <c r="AE202" i="2"/>
  <c r="AE201" i="2"/>
  <c r="P127" i="2"/>
  <c r="Q127" i="2"/>
  <c r="S208" i="2"/>
  <c r="M206" i="2"/>
  <c r="P199" i="2"/>
  <c r="V165" i="2"/>
  <c r="AG210" i="2"/>
  <c r="AG204" i="2"/>
  <c r="M193" i="2"/>
  <c r="M192" i="2"/>
  <c r="AF190" i="2"/>
  <c r="AF189" i="2"/>
  <c r="P185" i="2"/>
  <c r="S185" i="2"/>
  <c r="P180" i="2"/>
  <c r="Q180" i="2"/>
  <c r="S215" i="2"/>
  <c r="AF210" i="2"/>
  <c r="P201" i="2"/>
  <c r="P184" i="2"/>
  <c r="Q184" i="2"/>
  <c r="V181" i="2"/>
  <c r="S165" i="2"/>
  <c r="P100" i="2"/>
  <c r="Q100" i="2"/>
  <c r="AF93" i="2"/>
  <c r="AS93" i="2" s="1"/>
  <c r="AF94" i="2"/>
  <c r="P205" i="2"/>
  <c r="S191" i="2"/>
  <c r="Q190" i="2"/>
  <c r="P182" i="2"/>
  <c r="AE174" i="2"/>
  <c r="AE173" i="2"/>
  <c r="AG160" i="2"/>
  <c r="AG159" i="2"/>
  <c r="M128" i="2"/>
  <c r="AG106" i="2"/>
  <c r="AG105" i="2"/>
  <c r="AG69" i="2"/>
  <c r="AP69" i="2" s="1"/>
  <c r="AG68" i="2"/>
  <c r="AG176" i="2"/>
  <c r="AG175" i="2"/>
  <c r="P164" i="2"/>
  <c r="Q164" i="2"/>
  <c r="S163" i="2"/>
  <c r="AF159" i="2"/>
  <c r="AF158" i="2"/>
  <c r="V129" i="2"/>
  <c r="AF69" i="2"/>
  <c r="AF68" i="2"/>
  <c r="AO68" i="2" s="1"/>
  <c r="S193" i="2"/>
  <c r="Q192" i="2"/>
  <c r="P191" i="2"/>
  <c r="P174" i="2"/>
  <c r="V169" i="2"/>
  <c r="P163" i="2"/>
  <c r="AE159" i="2"/>
  <c r="S145" i="2"/>
  <c r="P192" i="2"/>
  <c r="AG187" i="2"/>
  <c r="AF182" i="2"/>
  <c r="AW182" i="2" s="1"/>
  <c r="P179" i="2"/>
  <c r="M164" i="2"/>
  <c r="M154" i="2"/>
  <c r="M153" i="2"/>
  <c r="P145" i="2"/>
  <c r="Q145" i="2"/>
  <c r="S109" i="2"/>
  <c r="P78" i="2"/>
  <c r="Q78" i="2"/>
  <c r="M180" i="2"/>
  <c r="AF166" i="2"/>
  <c r="S154" i="2"/>
  <c r="Q142" i="2"/>
  <c r="S142" i="2"/>
  <c r="V139" i="2"/>
  <c r="AG111" i="2"/>
  <c r="AG110" i="2"/>
  <c r="V79" i="2"/>
  <c r="Q183" i="2"/>
  <c r="V168" i="2"/>
  <c r="Q162" i="2"/>
  <c r="AE158" i="2"/>
  <c r="AE157" i="2"/>
  <c r="P154" i="2"/>
  <c r="Q154" i="2"/>
  <c r="M163" i="2"/>
  <c r="S139" i="2"/>
  <c r="S79" i="2"/>
  <c r="AF175" i="2"/>
  <c r="AF174" i="2"/>
  <c r="S168" i="2"/>
  <c r="M162" i="2"/>
  <c r="M161" i="2"/>
  <c r="AG149" i="2"/>
  <c r="AG148" i="2"/>
  <c r="S184" i="2"/>
  <c r="AE175" i="2"/>
  <c r="AF153" i="2"/>
  <c r="AE88" i="2"/>
  <c r="AE87" i="2"/>
  <c r="V95" i="2"/>
  <c r="Q200" i="2"/>
  <c r="AF184" i="2"/>
  <c r="AG177" i="2"/>
  <c r="M172" i="2"/>
  <c r="Q170" i="2"/>
  <c r="S167" i="2"/>
  <c r="AG145" i="2"/>
  <c r="Q182" i="2"/>
  <c r="Q175" i="2"/>
  <c r="P170" i="2"/>
  <c r="Q167" i="2"/>
  <c r="AF144" i="2"/>
  <c r="Q156" i="2"/>
  <c r="P146" i="2"/>
  <c r="Q140" i="2"/>
  <c r="Q139" i="2"/>
  <c r="AE139" i="2"/>
  <c r="AE138" i="2"/>
  <c r="M127" i="2"/>
  <c r="M126" i="2"/>
  <c r="P109" i="2"/>
  <c r="Q109" i="2"/>
  <c r="M100" i="2"/>
  <c r="AG90" i="2"/>
  <c r="AT90" i="2" s="1"/>
  <c r="AG89" i="2"/>
  <c r="AP89" i="2" s="1"/>
  <c r="V80" i="2"/>
  <c r="S66" i="2"/>
  <c r="AE154" i="2"/>
  <c r="S132" i="2"/>
  <c r="AF113" i="2"/>
  <c r="V72" i="2"/>
  <c r="S159" i="2"/>
  <c r="P157" i="2"/>
  <c r="Q155" i="2"/>
  <c r="Q152" i="2"/>
  <c r="Q132" i="2"/>
  <c r="AE131" i="2"/>
  <c r="AF124" i="2"/>
  <c r="AE90" i="2"/>
  <c r="P72" i="2"/>
  <c r="Q72" i="2"/>
  <c r="P152" i="2"/>
  <c r="P148" i="2"/>
  <c r="AE124" i="2"/>
  <c r="AG108" i="2"/>
  <c r="AE104" i="2"/>
  <c r="AE103" i="2"/>
  <c r="V81" i="2"/>
  <c r="AF108" i="2"/>
  <c r="AF109" i="2"/>
  <c r="S140" i="2"/>
  <c r="AF140" i="2"/>
  <c r="AF139" i="2"/>
  <c r="P131" i="2"/>
  <c r="Q131" i="2"/>
  <c r="V130" i="2"/>
  <c r="AE108" i="2"/>
  <c r="V104" i="2"/>
  <c r="M53" i="2"/>
  <c r="AG46" i="2"/>
  <c r="AG45" i="2"/>
  <c r="P161" i="2"/>
  <c r="P153" i="2"/>
  <c r="AE147" i="2"/>
  <c r="M144" i="2"/>
  <c r="Q141" i="2"/>
  <c r="AE140" i="2"/>
  <c r="AF45" i="2"/>
  <c r="AF44" i="2"/>
  <c r="M112" i="2"/>
  <c r="M113" i="2"/>
  <c r="P104" i="2"/>
  <c r="S104" i="2"/>
  <c r="P130" i="2"/>
  <c r="Q130" i="2"/>
  <c r="AG126" i="2"/>
  <c r="V106" i="2"/>
  <c r="AG93" i="2"/>
  <c r="AT93" i="2" s="1"/>
  <c r="S54" i="2"/>
  <c r="P54" i="2"/>
  <c r="Q53" i="2"/>
  <c r="P53" i="2"/>
  <c r="AF148" i="2"/>
  <c r="AG133" i="2"/>
  <c r="S129" i="2"/>
  <c r="AF123" i="2"/>
  <c r="V118" i="2"/>
  <c r="P114" i="2"/>
  <c r="Q114" i="2"/>
  <c r="M114" i="2"/>
  <c r="Q150" i="2"/>
  <c r="AG141" i="2"/>
  <c r="AT141" i="2" s="1"/>
  <c r="AG140" i="2"/>
  <c r="P129" i="2"/>
  <c r="Q129" i="2"/>
  <c r="S128" i="2"/>
  <c r="AE123" i="2"/>
  <c r="Q102" i="2"/>
  <c r="AE93" i="2"/>
  <c r="AE92" i="2"/>
  <c r="Q146" i="2"/>
  <c r="AF141" i="2"/>
  <c r="P139" i="2"/>
  <c r="Q135" i="2"/>
  <c r="P128" i="2"/>
  <c r="Q128" i="2"/>
  <c r="S102" i="2"/>
  <c r="S78" i="2"/>
  <c r="AL76" i="2"/>
  <c r="AF90" i="2"/>
  <c r="S80" i="2"/>
  <c r="P79" i="2"/>
  <c r="Q79" i="2"/>
  <c r="P66" i="2"/>
  <c r="Q66" i="2"/>
  <c r="P97" i="2"/>
  <c r="S93" i="2"/>
  <c r="S81" i="2"/>
  <c r="P80" i="2"/>
  <c r="AG75" i="2"/>
  <c r="AP75" i="2" s="1"/>
  <c r="M67" i="2"/>
  <c r="S124" i="2"/>
  <c r="Q123" i="2"/>
  <c r="AE114" i="2"/>
  <c r="P111" i="2"/>
  <c r="Q111" i="2"/>
  <c r="P93" i="2"/>
  <c r="Q93" i="2"/>
  <c r="P92" i="2"/>
  <c r="Q92" i="2"/>
  <c r="Q81" i="2"/>
  <c r="AF71" i="2"/>
  <c r="AW71" i="2" s="1"/>
  <c r="AF72" i="2"/>
  <c r="AO72" i="2" s="1"/>
  <c r="S125" i="2"/>
  <c r="P123" i="2"/>
  <c r="Q103" i="2"/>
  <c r="V97" i="2"/>
  <c r="V96" i="2"/>
  <c r="S94" i="2"/>
  <c r="M94" i="2"/>
  <c r="M93" i="2"/>
  <c r="P94" i="2"/>
  <c r="Q94" i="2"/>
  <c r="V69" i="2"/>
  <c r="Q108" i="2"/>
  <c r="AF105" i="2"/>
  <c r="AF104" i="2"/>
  <c r="M92" i="2"/>
  <c r="M91" i="2"/>
  <c r="AF89" i="2"/>
  <c r="AO89" i="2" s="1"/>
  <c r="AF88" i="2"/>
  <c r="AW88" i="2" s="1"/>
  <c r="M109" i="2"/>
  <c r="AG107" i="2"/>
  <c r="AE105" i="2"/>
  <c r="Q97" i="2"/>
  <c r="P96" i="2"/>
  <c r="Q96" i="2"/>
  <c r="P95" i="2"/>
  <c r="Q95" i="2"/>
  <c r="AE89" i="2"/>
  <c r="AN89" i="2" s="1"/>
  <c r="M32" i="2"/>
  <c r="M31" i="2"/>
  <c r="P76" i="2"/>
  <c r="Q76" i="2"/>
  <c r="P32" i="2"/>
  <c r="Q32" i="2"/>
  <c r="S77" i="2"/>
  <c r="M77" i="2"/>
  <c r="M76" i="2"/>
  <c r="P110" i="2"/>
  <c r="P77" i="2"/>
  <c r="Q77" i="2"/>
  <c r="S70" i="2"/>
  <c r="P70" i="2"/>
  <c r="AE49" i="2"/>
  <c r="AE48" i="2"/>
  <c r="Q117" i="2"/>
  <c r="S112" i="2"/>
  <c r="AE112" i="2"/>
  <c r="M78" i="2"/>
  <c r="P112" i="2"/>
  <c r="Q112" i="2"/>
  <c r="M108" i="2"/>
  <c r="M107" i="2"/>
  <c r="AL78" i="2"/>
  <c r="M70" i="2"/>
  <c r="M71" i="2"/>
  <c r="S65" i="2"/>
  <c r="S52" i="2"/>
  <c r="P65" i="2"/>
  <c r="Q65" i="2"/>
  <c r="AF61" i="2"/>
  <c r="AF60" i="2"/>
  <c r="AE45" i="2"/>
  <c r="S33" i="2"/>
  <c r="M16" i="2"/>
  <c r="M15" i="2"/>
  <c r="S69" i="2"/>
  <c r="M66" i="2"/>
  <c r="P33" i="2"/>
  <c r="Q33" i="2"/>
  <c r="S105" i="2"/>
  <c r="Q104" i="2"/>
  <c r="S89" i="2"/>
  <c r="AF73" i="2"/>
  <c r="AS73" i="2" s="1"/>
  <c r="AE70" i="2"/>
  <c r="Q69" i="2"/>
  <c r="AG30" i="2"/>
  <c r="AT30" i="2" s="1"/>
  <c r="AG29" i="2"/>
  <c r="S106" i="2"/>
  <c r="AG63" i="2"/>
  <c r="P48" i="2"/>
  <c r="Q48" i="2"/>
  <c r="AJ14" i="2"/>
  <c r="AE68" i="2"/>
  <c r="AV68" i="2" s="1"/>
  <c r="P64" i="2"/>
  <c r="Q64" i="2"/>
  <c r="V60" i="2"/>
  <c r="S49" i="2"/>
  <c r="M48" i="2"/>
  <c r="M47" i="2"/>
  <c r="AJ16" i="2"/>
  <c r="P16" i="2"/>
  <c r="Q16" i="2"/>
  <c r="AG15" i="2"/>
  <c r="AG14" i="2"/>
  <c r="S68" i="2"/>
  <c r="M65" i="2"/>
  <c r="P49" i="2"/>
  <c r="Q49" i="2"/>
  <c r="S34" i="2"/>
  <c r="AF29" i="2"/>
  <c r="AF28" i="2"/>
  <c r="P68" i="2"/>
  <c r="Q68" i="2"/>
  <c r="P34" i="2"/>
  <c r="S17" i="2"/>
  <c r="S50" i="2"/>
  <c r="P17" i="2"/>
  <c r="Q17" i="2"/>
  <c r="AG70" i="2"/>
  <c r="AG62" i="2"/>
  <c r="AG61" i="2"/>
  <c r="P50" i="2"/>
  <c r="Q50" i="2"/>
  <c r="AE44" i="2"/>
  <c r="AE43" i="2"/>
  <c r="AR43" i="2" s="1"/>
  <c r="S35" i="2"/>
  <c r="Q80" i="2"/>
  <c r="P75" i="2"/>
  <c r="S67" i="2"/>
  <c r="M64" i="2"/>
  <c r="M63" i="2"/>
  <c r="AF62" i="2"/>
  <c r="AE60" i="2"/>
  <c r="AN60" i="2" s="1"/>
  <c r="AE59" i="2"/>
  <c r="AG47" i="2"/>
  <c r="P35" i="2"/>
  <c r="P67" i="2"/>
  <c r="Q67" i="2"/>
  <c r="S51" i="2"/>
  <c r="S36" i="2"/>
  <c r="AE28" i="2"/>
  <c r="AV28" i="2" s="1"/>
  <c r="AE27" i="2"/>
  <c r="AR27" i="2" s="1"/>
  <c r="S18" i="2"/>
  <c r="AK38" i="2"/>
  <c r="S61" i="2"/>
  <c r="Q60" i="2"/>
  <c r="S45" i="2"/>
  <c r="S14" i="2"/>
  <c r="Q14" i="2"/>
  <c r="Q15" i="2"/>
  <c r="AG26" i="2"/>
  <c r="AF25" i="2"/>
  <c r="AW25" i="2" s="1"/>
  <c r="AE24" i="2"/>
  <c r="AR24" i="2" s="1"/>
  <c r="Q34" i="2"/>
  <c r="Q18" i="2"/>
  <c r="Q51" i="2"/>
  <c r="Q35" i="2"/>
  <c r="Q19" i="2"/>
  <c r="Q52" i="2"/>
  <c r="Q36" i="2"/>
  <c r="Q20" i="2"/>
  <c r="K267" i="2"/>
  <c r="K268" i="2" s="1"/>
  <c r="J267" i="2"/>
  <c r="J268" i="2" s="1"/>
  <c r="L267" i="2"/>
  <c r="L268" i="2" s="1"/>
  <c r="AK267" i="2"/>
  <c r="AK268" i="2" s="1"/>
  <c r="Z267" i="2"/>
  <c r="Z268" i="2" s="1"/>
  <c r="AL267" i="2"/>
  <c r="AL268" i="2" s="1"/>
  <c r="AM267" i="2"/>
  <c r="AM268" i="2" s="1"/>
  <c r="Q11" i="2"/>
  <c r="AA267" i="2"/>
  <c r="AA268" i="2" s="1"/>
  <c r="AB267" i="2"/>
  <c r="AB268" i="2" s="1"/>
  <c r="M11" i="2"/>
  <c r="M7" i="2"/>
  <c r="V7" i="2" s="1"/>
  <c r="M13" i="2"/>
  <c r="M12" i="2"/>
  <c r="M10" i="2"/>
  <c r="M9" i="2"/>
  <c r="AF11" i="2"/>
  <c r="M6" i="2"/>
  <c r="M8" i="2"/>
  <c r="S13" i="2"/>
  <c r="AF6" i="2"/>
  <c r="AW6" i="2" s="1"/>
  <c r="AE7" i="2"/>
  <c r="AV7" i="2" s="1"/>
  <c r="Q8" i="2"/>
  <c r="AF12" i="2"/>
  <c r="AE8" i="2"/>
  <c r="AE6" i="2"/>
  <c r="AN6" i="2" s="1"/>
  <c r="Q10" i="2"/>
  <c r="P13" i="2"/>
  <c r="S8" i="2"/>
  <c r="Q6" i="2"/>
  <c r="S7" i="2"/>
  <c r="Q7" i="2"/>
  <c r="Q9" i="2"/>
  <c r="S9" i="2"/>
  <c r="S10" i="2"/>
  <c r="P12" i="2"/>
  <c r="P11" i="2"/>
  <c r="P10" i="2"/>
  <c r="P9" i="2"/>
  <c r="P8" i="2"/>
  <c r="P7" i="2"/>
  <c r="P6" i="2"/>
  <c r="S5" i="2"/>
  <c r="S12" i="2"/>
  <c r="S11" i="2"/>
  <c r="Q13" i="2"/>
  <c r="Q12" i="2"/>
  <c r="AF10" i="2"/>
  <c r="S6" i="2"/>
  <c r="AE9" i="2"/>
  <c r="AE12" i="2"/>
  <c r="AG9" i="2"/>
  <c r="AG10" i="2"/>
  <c r="AF13" i="2"/>
  <c r="AF9" i="2"/>
  <c r="AG8" i="2"/>
  <c r="AT8" i="2" s="1"/>
  <c r="AG6" i="2"/>
  <c r="AX6" i="2" s="1"/>
  <c r="AG7" i="2"/>
  <c r="AX7" i="2" s="1"/>
  <c r="AG12" i="2"/>
  <c r="AF7" i="2"/>
  <c r="AW7" i="2" s="1"/>
  <c r="AE13" i="2"/>
  <c r="AG11" i="2"/>
  <c r="AG13" i="2"/>
  <c r="AE10" i="2"/>
  <c r="AF8" i="2"/>
  <c r="AE11" i="2"/>
  <c r="AY276" i="5" l="1"/>
  <c r="AQ277" i="5"/>
  <c r="AQ278" i="5"/>
  <c r="AQ279" i="5" s="1"/>
  <c r="AY275" i="5"/>
  <c r="AY277" i="5" s="1"/>
  <c r="AX276" i="5"/>
  <c r="AM278" i="5"/>
  <c r="AM279" i="5" s="1"/>
  <c r="U277" i="5"/>
  <c r="AS277" i="4"/>
  <c r="AQ278" i="4"/>
  <c r="AQ279" i="4" s="1"/>
  <c r="V268" i="2"/>
  <c r="U268" i="2"/>
  <c r="U269" i="2" s="1"/>
  <c r="AX277" i="5"/>
  <c r="AH275" i="4"/>
  <c r="AH276" i="4"/>
  <c r="AG276" i="4"/>
  <c r="AG277" i="4" s="1"/>
  <c r="AU278" i="4"/>
  <c r="AU279" i="4" s="1"/>
  <c r="AV278" i="4"/>
  <c r="AV279" i="4" s="1"/>
  <c r="AV276" i="6"/>
  <c r="AV278" i="6" s="1"/>
  <c r="AV279" i="6" s="1"/>
  <c r="AM278" i="4"/>
  <c r="AM279" i="4" s="1"/>
  <c r="K278" i="4"/>
  <c r="K279" i="4" s="1"/>
  <c r="AN276" i="6"/>
  <c r="AN277" i="6" s="1"/>
  <c r="AT277" i="4"/>
  <c r="J276" i="6"/>
  <c r="J278" i="6" s="1"/>
  <c r="AK276" i="6"/>
  <c r="AK277" i="6" s="1"/>
  <c r="AP276" i="6"/>
  <c r="AP277" i="6" s="1"/>
  <c r="AT276" i="6"/>
  <c r="AT278" i="6" s="1"/>
  <c r="AT279" i="6" s="1"/>
  <c r="V277" i="5"/>
  <c r="L276" i="6"/>
  <c r="L278" i="6" s="1"/>
  <c r="L279" i="6" s="1"/>
  <c r="I269" i="2"/>
  <c r="AO276" i="6"/>
  <c r="K276" i="6"/>
  <c r="AN277" i="4"/>
  <c r="AN278" i="4"/>
  <c r="AN279" i="4" s="1"/>
  <c r="AY276" i="4"/>
  <c r="AK278" i="4"/>
  <c r="AK277" i="4"/>
  <c r="AX276" i="4"/>
  <c r="AY275" i="4"/>
  <c r="L277" i="4"/>
  <c r="L278" i="4"/>
  <c r="L279" i="4" s="1"/>
  <c r="AS276" i="6"/>
  <c r="AP277" i="4"/>
  <c r="AP278" i="4"/>
  <c r="AP279" i="4" s="1"/>
  <c r="AO277" i="4"/>
  <c r="AO278" i="4"/>
  <c r="AO279" i="4" s="1"/>
  <c r="AG268" i="2"/>
  <c r="AG269" i="2" s="1"/>
  <c r="AH268" i="2"/>
  <c r="AH267" i="2"/>
  <c r="AU276" i="6"/>
  <c r="AY268" i="2"/>
  <c r="AY267" i="2"/>
  <c r="AX268" i="2"/>
  <c r="AX269" i="2" s="1"/>
  <c r="AY278" i="5"/>
  <c r="AY279" i="5"/>
  <c r="AX278" i="5"/>
  <c r="AX279" i="5" s="1"/>
  <c r="AK279" i="5"/>
  <c r="AQ276" i="6"/>
  <c r="V279" i="5"/>
  <c r="V278" i="5"/>
  <c r="J279" i="5"/>
  <c r="U278" i="5"/>
  <c r="U279" i="5" s="1"/>
  <c r="V267" i="2"/>
  <c r="I277" i="4"/>
  <c r="AL276" i="6"/>
  <c r="AM276" i="6"/>
  <c r="AR276" i="6"/>
  <c r="AR277" i="4"/>
  <c r="AR278" i="4"/>
  <c r="AR279" i="4" s="1"/>
  <c r="V276" i="4"/>
  <c r="U276" i="4"/>
  <c r="V275" i="4"/>
  <c r="J278" i="4"/>
  <c r="J277" i="4"/>
  <c r="AL277" i="4"/>
  <c r="AL278" i="4"/>
  <c r="AL279" i="4" s="1"/>
  <c r="AC274" i="2"/>
  <c r="AC275" i="2"/>
  <c r="AK234" i="2"/>
  <c r="AJ236" i="2"/>
  <c r="AJ179" i="2"/>
  <c r="AL150" i="2"/>
  <c r="AK34" i="2"/>
  <c r="AJ22" i="2"/>
  <c r="AK223" i="2"/>
  <c r="AJ256" i="2"/>
  <c r="AV69" i="2"/>
  <c r="AV233" i="2"/>
  <c r="AK235" i="2"/>
  <c r="AV6" i="2"/>
  <c r="AR274" i="2"/>
  <c r="AO233" i="2"/>
  <c r="AL73" i="2"/>
  <c r="AL237" i="2"/>
  <c r="F275" i="2"/>
  <c r="F276" i="2" s="1"/>
  <c r="F277" i="2" s="1"/>
  <c r="AO13" i="2"/>
  <c r="AW13" i="2"/>
  <c r="AS13" i="2"/>
  <c r="AT26" i="2"/>
  <c r="AX26" i="2"/>
  <c r="AR44" i="2"/>
  <c r="AN44" i="2"/>
  <c r="AO28" i="2"/>
  <c r="AS28" i="2"/>
  <c r="W71" i="2"/>
  <c r="X71" i="2"/>
  <c r="AK105" i="2"/>
  <c r="AO105" i="2"/>
  <c r="AW105" i="2"/>
  <c r="AS105" i="2"/>
  <c r="AW141" i="2"/>
  <c r="AO141" i="2"/>
  <c r="AS141" i="2"/>
  <c r="AX126" i="2"/>
  <c r="AP126" i="2"/>
  <c r="AT126" i="2"/>
  <c r="AX45" i="2"/>
  <c r="AT45" i="2"/>
  <c r="AP45" i="2"/>
  <c r="AJ104" i="2"/>
  <c r="AR104" i="2"/>
  <c r="AV104" i="2"/>
  <c r="AN104" i="2"/>
  <c r="AV138" i="2"/>
  <c r="AR138" i="2"/>
  <c r="AN138" i="2"/>
  <c r="AT177" i="2"/>
  <c r="AX177" i="2"/>
  <c r="W162" i="2"/>
  <c r="X162" i="2"/>
  <c r="AL110" i="2"/>
  <c r="AT110" i="2"/>
  <c r="AX110" i="2"/>
  <c r="AP110" i="2"/>
  <c r="AL159" i="2"/>
  <c r="AX159" i="2"/>
  <c r="AT159" i="2"/>
  <c r="AP159" i="2"/>
  <c r="AN193" i="2"/>
  <c r="AV193" i="2"/>
  <c r="AP179" i="2"/>
  <c r="AT179" i="2"/>
  <c r="AN250" i="2"/>
  <c r="AR250" i="2"/>
  <c r="AV250" i="2"/>
  <c r="AP247" i="2"/>
  <c r="AT247" i="2"/>
  <c r="AX247" i="2"/>
  <c r="AW225" i="2"/>
  <c r="AO225" i="2"/>
  <c r="AS230" i="2"/>
  <c r="AO230" i="2"/>
  <c r="AW230" i="2"/>
  <c r="AV150" i="2"/>
  <c r="AN150" i="2"/>
  <c r="AR150" i="2"/>
  <c r="AV172" i="2"/>
  <c r="AR172" i="2"/>
  <c r="AP121" i="2"/>
  <c r="AX121" i="2"/>
  <c r="AT121" i="2"/>
  <c r="W29" i="2"/>
  <c r="X29" i="2"/>
  <c r="AK50" i="2"/>
  <c r="AO50" i="2"/>
  <c r="AS50" i="2"/>
  <c r="AW50" i="2"/>
  <c r="AW102" i="2"/>
  <c r="AS102" i="2"/>
  <c r="AO102" i="2"/>
  <c r="AP65" i="2"/>
  <c r="AX65" i="2"/>
  <c r="AT65" i="2"/>
  <c r="W253" i="2"/>
  <c r="X253" i="2"/>
  <c r="W256" i="2"/>
  <c r="X256" i="2"/>
  <c r="AN223" i="2"/>
  <c r="AR223" i="2"/>
  <c r="W137" i="2"/>
  <c r="X137" i="2"/>
  <c r="AT186" i="2"/>
  <c r="AP186" i="2"/>
  <c r="AX186" i="2"/>
  <c r="AX19" i="2"/>
  <c r="AP19" i="2"/>
  <c r="AV81" i="2"/>
  <c r="AR81" i="2"/>
  <c r="AN81" i="2"/>
  <c r="AP103" i="2"/>
  <c r="AT103" i="2"/>
  <c r="AX103" i="2"/>
  <c r="AV143" i="2"/>
  <c r="AR143" i="2"/>
  <c r="AN143" i="2"/>
  <c r="AL123" i="2"/>
  <c r="AP123" i="2"/>
  <c r="AX123" i="2"/>
  <c r="AT123" i="2"/>
  <c r="AJ31" i="2"/>
  <c r="AR31" i="2"/>
  <c r="AN31" i="2"/>
  <c r="AK96" i="2"/>
  <c r="AW96" i="2"/>
  <c r="AO96" i="2"/>
  <c r="AV82" i="2"/>
  <c r="AN82" i="2"/>
  <c r="AR82" i="2"/>
  <c r="AX259" i="2"/>
  <c r="AP259" i="2"/>
  <c r="AT259" i="2"/>
  <c r="AP252" i="2"/>
  <c r="AX252" i="2"/>
  <c r="AT252" i="2"/>
  <c r="AO179" i="2"/>
  <c r="AS179" i="2"/>
  <c r="AW179" i="2"/>
  <c r="AR156" i="2"/>
  <c r="AV156" i="2"/>
  <c r="AN206" i="2"/>
  <c r="AR206" i="2"/>
  <c r="AV206" i="2"/>
  <c r="AS236" i="2"/>
  <c r="AW236" i="2"/>
  <c r="AV190" i="2"/>
  <c r="AN190" i="2"/>
  <c r="AR190" i="2"/>
  <c r="AR101" i="2"/>
  <c r="AV101" i="2"/>
  <c r="AN258" i="2"/>
  <c r="AV258" i="2"/>
  <c r="AR258" i="2"/>
  <c r="AT10" i="2"/>
  <c r="AP10" i="2"/>
  <c r="AX10" i="2"/>
  <c r="AS29" i="2"/>
  <c r="AW29" i="2"/>
  <c r="X70" i="2"/>
  <c r="W70" i="2"/>
  <c r="AO123" i="2"/>
  <c r="AW123" i="2"/>
  <c r="AS123" i="2"/>
  <c r="AP46" i="2"/>
  <c r="AX46" i="2"/>
  <c r="AT46" i="2"/>
  <c r="AT108" i="2"/>
  <c r="AX108" i="2"/>
  <c r="AP108" i="2"/>
  <c r="AS113" i="2"/>
  <c r="AW113" i="2"/>
  <c r="AO113" i="2"/>
  <c r="AN139" i="2"/>
  <c r="AV139" i="2"/>
  <c r="AW184" i="2"/>
  <c r="AO184" i="2"/>
  <c r="AS184" i="2"/>
  <c r="AL111" i="2"/>
  <c r="AX111" i="2"/>
  <c r="AP111" i="2"/>
  <c r="W153" i="2"/>
  <c r="X153" i="2"/>
  <c r="AX160" i="2"/>
  <c r="AT160" i="2"/>
  <c r="AP160" i="2"/>
  <c r="AX190" i="2"/>
  <c r="AP190" i="2"/>
  <c r="AJ206" i="2"/>
  <c r="AK192" i="2"/>
  <c r="AS192" i="2"/>
  <c r="AW192" i="2"/>
  <c r="AO192" i="2"/>
  <c r="AK161" i="2"/>
  <c r="AO161" i="2"/>
  <c r="AS161" i="2"/>
  <c r="AW161" i="2"/>
  <c r="AS244" i="2"/>
  <c r="AO244" i="2"/>
  <c r="AW244" i="2"/>
  <c r="AW231" i="2"/>
  <c r="AS231" i="2"/>
  <c r="AO231" i="2"/>
  <c r="V18" i="2"/>
  <c r="W18" i="2"/>
  <c r="X18" i="2"/>
  <c r="W175" i="2"/>
  <c r="X175" i="2"/>
  <c r="W41" i="2"/>
  <c r="X41" i="2"/>
  <c r="AJ66" i="2"/>
  <c r="AR66" i="2"/>
  <c r="AN66" i="2"/>
  <c r="AV66" i="2"/>
  <c r="AN109" i="2"/>
  <c r="AV109" i="2"/>
  <c r="AR109" i="2"/>
  <c r="AP109" i="2"/>
  <c r="AT109" i="2"/>
  <c r="AX109" i="2"/>
  <c r="AT86" i="2"/>
  <c r="AX86" i="2"/>
  <c r="AJ161" i="2"/>
  <c r="AN161" i="2"/>
  <c r="AR161" i="2"/>
  <c r="AV161" i="2"/>
  <c r="AO258" i="2"/>
  <c r="AW258" i="2"/>
  <c r="AS258" i="2"/>
  <c r="W251" i="2"/>
  <c r="X251" i="2"/>
  <c r="AP238" i="2"/>
  <c r="AX238" i="2"/>
  <c r="AT238" i="2"/>
  <c r="AW160" i="2"/>
  <c r="AO160" i="2"/>
  <c r="AS160" i="2"/>
  <c r="AR142" i="2"/>
  <c r="AN142" i="2"/>
  <c r="AV142" i="2"/>
  <c r="W157" i="2"/>
  <c r="X157" i="2"/>
  <c r="AO255" i="2"/>
  <c r="AW255" i="2"/>
  <c r="AS255" i="2"/>
  <c r="AL57" i="2"/>
  <c r="AT57" i="2"/>
  <c r="AP57" i="2"/>
  <c r="AX57" i="2"/>
  <c r="X37" i="2"/>
  <c r="W37" i="2"/>
  <c r="AX23" i="2"/>
  <c r="AT23" i="2"/>
  <c r="AL52" i="2"/>
  <c r="AX52" i="2"/>
  <c r="AT52" i="2"/>
  <c r="X133" i="2"/>
  <c r="W133" i="2"/>
  <c r="AX120" i="2"/>
  <c r="AT120" i="2"/>
  <c r="AP120" i="2"/>
  <c r="AV76" i="2"/>
  <c r="AN76" i="2"/>
  <c r="AR76" i="2"/>
  <c r="AV33" i="2"/>
  <c r="AN33" i="2"/>
  <c r="AX33" i="2"/>
  <c r="AP33" i="2"/>
  <c r="AN145" i="2"/>
  <c r="AV145" i="2"/>
  <c r="AR145" i="2"/>
  <c r="AV132" i="2"/>
  <c r="AR132" i="2"/>
  <c r="AN132" i="2"/>
  <c r="AK111" i="2"/>
  <c r="AW111" i="2"/>
  <c r="AO111" i="2"/>
  <c r="AS111" i="2"/>
  <c r="AS142" i="2"/>
  <c r="AO142" i="2"/>
  <c r="AX55" i="2"/>
  <c r="AP55" i="2"/>
  <c r="AT55" i="2"/>
  <c r="AJ129" i="2"/>
  <c r="AV129" i="2"/>
  <c r="AN129" i="2"/>
  <c r="AR129" i="2"/>
  <c r="AL254" i="2"/>
  <c r="AT254" i="2"/>
  <c r="AX254" i="2"/>
  <c r="AP254" i="2"/>
  <c r="AN46" i="2"/>
  <c r="AV46" i="2"/>
  <c r="AR46" i="2"/>
  <c r="AK138" i="2"/>
  <c r="AW138" i="2"/>
  <c r="AO138" i="2"/>
  <c r="AS138" i="2"/>
  <c r="AO188" i="2"/>
  <c r="AW188" i="2"/>
  <c r="AS188" i="2"/>
  <c r="AN164" i="2"/>
  <c r="AR164" i="2"/>
  <c r="AV164" i="2"/>
  <c r="AR171" i="2"/>
  <c r="AV171" i="2"/>
  <c r="AN171" i="2"/>
  <c r="AP50" i="2"/>
  <c r="AT50" i="2"/>
  <c r="AX50" i="2"/>
  <c r="AK185" i="2"/>
  <c r="AO185" i="2"/>
  <c r="AW185" i="2"/>
  <c r="AS185" i="2"/>
  <c r="AK211" i="2"/>
  <c r="AW211" i="2"/>
  <c r="AO211" i="2"/>
  <c r="AS211" i="2"/>
  <c r="AN197" i="2"/>
  <c r="AV197" i="2"/>
  <c r="AR197" i="2"/>
  <c r="AO246" i="2"/>
  <c r="AW246" i="2"/>
  <c r="AS246" i="2"/>
  <c r="AR219" i="2"/>
  <c r="AV219" i="2"/>
  <c r="AN219" i="2"/>
  <c r="AP26" i="2"/>
  <c r="AP101" i="2"/>
  <c r="AN156" i="2"/>
  <c r="AV86" i="2"/>
  <c r="AX9" i="2"/>
  <c r="AP9" i="2"/>
  <c r="AT9" i="2"/>
  <c r="AP47" i="2"/>
  <c r="AT47" i="2"/>
  <c r="AX47" i="2"/>
  <c r="AJ92" i="2"/>
  <c r="AR92" i="2"/>
  <c r="AV92" i="2"/>
  <c r="X53" i="2"/>
  <c r="W53" i="2"/>
  <c r="AR124" i="2"/>
  <c r="AN124" i="2"/>
  <c r="AS174" i="2"/>
  <c r="AW174" i="2"/>
  <c r="AO174" i="2"/>
  <c r="W154" i="2"/>
  <c r="X154" i="2"/>
  <c r="AS69" i="2"/>
  <c r="AW69" i="2"/>
  <c r="AT191" i="2"/>
  <c r="AP191" i="2"/>
  <c r="AX191" i="2"/>
  <c r="AX194" i="2"/>
  <c r="AP194" i="2"/>
  <c r="AT194" i="2"/>
  <c r="AS162" i="2"/>
  <c r="AO162" i="2"/>
  <c r="AW162" i="2"/>
  <c r="AN247" i="2"/>
  <c r="AR247" i="2"/>
  <c r="AV247" i="2"/>
  <c r="AL259" i="2"/>
  <c r="AP182" i="2"/>
  <c r="AT182" i="2"/>
  <c r="AX182" i="2"/>
  <c r="W152" i="2"/>
  <c r="X152" i="2"/>
  <c r="AW42" i="2"/>
  <c r="AO42" i="2"/>
  <c r="AP94" i="2"/>
  <c r="AT94" i="2"/>
  <c r="AV63" i="2"/>
  <c r="AR63" i="2"/>
  <c r="AN63" i="2"/>
  <c r="W115" i="2"/>
  <c r="X115" i="2"/>
  <c r="AV99" i="2"/>
  <c r="AN99" i="2"/>
  <c r="AP173" i="2"/>
  <c r="AX173" i="2"/>
  <c r="AT173" i="2"/>
  <c r="AW239" i="2"/>
  <c r="AS239" i="2"/>
  <c r="AO239" i="2"/>
  <c r="AT161" i="2"/>
  <c r="AP161" i="2"/>
  <c r="AX161" i="2"/>
  <c r="AR15" i="2"/>
  <c r="AV15" i="2"/>
  <c r="W241" i="2"/>
  <c r="X241" i="2"/>
  <c r="AR191" i="2"/>
  <c r="AN191" i="2"/>
  <c r="AV191" i="2"/>
  <c r="W158" i="2"/>
  <c r="X158" i="2"/>
  <c r="AW21" i="2"/>
  <c r="AS21" i="2"/>
  <c r="AO21" i="2"/>
  <c r="V19" i="2"/>
  <c r="W19" i="2"/>
  <c r="X19" i="2"/>
  <c r="AL22" i="2"/>
  <c r="AP22" i="2"/>
  <c r="AT22" i="2"/>
  <c r="AS86" i="2"/>
  <c r="AW86" i="2"/>
  <c r="AK47" i="2"/>
  <c r="AO47" i="2"/>
  <c r="AW47" i="2"/>
  <c r="AS47" i="2"/>
  <c r="AL49" i="2"/>
  <c r="AX49" i="2"/>
  <c r="AP49" i="2"/>
  <c r="AT49" i="2"/>
  <c r="AK35" i="2"/>
  <c r="AS35" i="2"/>
  <c r="AW35" i="2"/>
  <c r="AR116" i="2"/>
  <c r="AN116" i="2"/>
  <c r="AV116" i="2"/>
  <c r="AW143" i="2"/>
  <c r="AS143" i="2"/>
  <c r="AO143" i="2"/>
  <c r="AJ134" i="2"/>
  <c r="AR134" i="2"/>
  <c r="AN134" i="2"/>
  <c r="AV134" i="2"/>
  <c r="AO121" i="2"/>
  <c r="AS121" i="2"/>
  <c r="AW121" i="2"/>
  <c r="AS171" i="2"/>
  <c r="AW171" i="2"/>
  <c r="AO171" i="2"/>
  <c r="V35" i="2"/>
  <c r="W35" i="2"/>
  <c r="X35" i="2"/>
  <c r="AP139" i="2"/>
  <c r="AT139" i="2"/>
  <c r="AX139" i="2"/>
  <c r="AJ61" i="2"/>
  <c r="AV61" i="2"/>
  <c r="AN61" i="2"/>
  <c r="AR61" i="2"/>
  <c r="AP215" i="2"/>
  <c r="AX215" i="2"/>
  <c r="AT215" i="2"/>
  <c r="AW181" i="2"/>
  <c r="AS181" i="2"/>
  <c r="AO181" i="2"/>
  <c r="AV141" i="2"/>
  <c r="AN141" i="2"/>
  <c r="AR141" i="2"/>
  <c r="AN85" i="2"/>
  <c r="AR85" i="2"/>
  <c r="AO208" i="2"/>
  <c r="AW208" i="2"/>
  <c r="AS208" i="2"/>
  <c r="AV151" i="2"/>
  <c r="AN274" i="2"/>
  <c r="AN275" i="2"/>
  <c r="AT7" i="2"/>
  <c r="AP86" i="2"/>
  <c r="AV31" i="2"/>
  <c r="AN72" i="2"/>
  <c r="AX101" i="2"/>
  <c r="AN100" i="2"/>
  <c r="AR100" i="2"/>
  <c r="AN12" i="2"/>
  <c r="AR12" i="2"/>
  <c r="AV12" i="2"/>
  <c r="W8" i="2"/>
  <c r="X8" i="2"/>
  <c r="V8" i="2"/>
  <c r="AN68" i="2"/>
  <c r="AR68" i="2"/>
  <c r="W66" i="2"/>
  <c r="X66" i="2"/>
  <c r="AV93" i="2"/>
  <c r="AN93" i="2"/>
  <c r="AR93" i="2"/>
  <c r="AW175" i="2"/>
  <c r="AO175" i="2"/>
  <c r="AS175" i="2"/>
  <c r="W164" i="2"/>
  <c r="X164" i="2"/>
  <c r="AN173" i="2"/>
  <c r="AV173" i="2"/>
  <c r="AR173" i="2"/>
  <c r="AW210" i="2"/>
  <c r="AS210" i="2"/>
  <c r="AO210" i="2"/>
  <c r="W206" i="2"/>
  <c r="X206" i="2"/>
  <c r="W196" i="2"/>
  <c r="X196" i="2"/>
  <c r="AJ224" i="2"/>
  <c r="AR224" i="2"/>
  <c r="AV224" i="2"/>
  <c r="AW213" i="2"/>
  <c r="AS213" i="2"/>
  <c r="AO213" i="2"/>
  <c r="AN176" i="2"/>
  <c r="AV176" i="2"/>
  <c r="AR176" i="2"/>
  <c r="AO34" i="2"/>
  <c r="AS34" i="2"/>
  <c r="V160" i="2"/>
  <c r="W160" i="2"/>
  <c r="X160" i="2"/>
  <c r="AV84" i="2"/>
  <c r="AR84" i="2"/>
  <c r="AN84" i="2"/>
  <c r="AJ25" i="2"/>
  <c r="AN25" i="2"/>
  <c r="AR25" i="2"/>
  <c r="AJ126" i="2"/>
  <c r="AV126" i="2"/>
  <c r="AR126" i="2"/>
  <c r="AN126" i="2"/>
  <c r="V110" i="2"/>
  <c r="W110" i="2"/>
  <c r="X110" i="2"/>
  <c r="AT174" i="2"/>
  <c r="AX174" i="2"/>
  <c r="AP250" i="2"/>
  <c r="AT250" i="2"/>
  <c r="AX250" i="2"/>
  <c r="AK164" i="2"/>
  <c r="AO164" i="2"/>
  <c r="AS164" i="2"/>
  <c r="AW164" i="2"/>
  <c r="AS245" i="2"/>
  <c r="AW245" i="2"/>
  <c r="AO245" i="2"/>
  <c r="AS191" i="2"/>
  <c r="AO191" i="2"/>
  <c r="AW191" i="2"/>
  <c r="AV163" i="2"/>
  <c r="AN163" i="2"/>
  <c r="AV194" i="2"/>
  <c r="AR194" i="2"/>
  <c r="AN194" i="2"/>
  <c r="AP246" i="2"/>
  <c r="AX246" i="2"/>
  <c r="AT246" i="2"/>
  <c r="W40" i="2"/>
  <c r="X40" i="2"/>
  <c r="AJ23" i="2"/>
  <c r="AR23" i="2"/>
  <c r="V26" i="2"/>
  <c r="W26" i="2"/>
  <c r="X26" i="2"/>
  <c r="AO27" i="2"/>
  <c r="AW27" i="2"/>
  <c r="V68" i="2"/>
  <c r="W68" i="2"/>
  <c r="X68" i="2"/>
  <c r="AJ96" i="2"/>
  <c r="AV96" i="2"/>
  <c r="AN96" i="2"/>
  <c r="AO136" i="2"/>
  <c r="AW136" i="2"/>
  <c r="AS136" i="2"/>
  <c r="AS48" i="2"/>
  <c r="AO48" i="2"/>
  <c r="AW48" i="2"/>
  <c r="AK51" i="2"/>
  <c r="AS51" i="2"/>
  <c r="AW51" i="2"/>
  <c r="AO51" i="2"/>
  <c r="AP51" i="2"/>
  <c r="AX51" i="2"/>
  <c r="AT51" i="2"/>
  <c r="AP157" i="2"/>
  <c r="AX157" i="2"/>
  <c r="AT157" i="2"/>
  <c r="AO145" i="2"/>
  <c r="AS145" i="2"/>
  <c r="AW145" i="2"/>
  <c r="AL91" i="2"/>
  <c r="AT91" i="2"/>
  <c r="AP91" i="2"/>
  <c r="AS165" i="2"/>
  <c r="AW165" i="2"/>
  <c r="AW64" i="2"/>
  <c r="AO64" i="2"/>
  <c r="AS64" i="2"/>
  <c r="AS130" i="2"/>
  <c r="AO130" i="2"/>
  <c r="AW130" i="2"/>
  <c r="V51" i="2"/>
  <c r="W51" i="2"/>
  <c r="X51" i="2"/>
  <c r="AP170" i="2"/>
  <c r="AT170" i="2"/>
  <c r="AX170" i="2"/>
  <c r="AO87" i="2"/>
  <c r="AW87" i="2"/>
  <c r="AS134" i="2"/>
  <c r="AO134" i="2"/>
  <c r="AW134" i="2"/>
  <c r="AT256" i="2"/>
  <c r="AP256" i="2"/>
  <c r="AX256" i="2"/>
  <c r="AT192" i="2"/>
  <c r="AX192" i="2"/>
  <c r="AP192" i="2"/>
  <c r="AT251" i="2"/>
  <c r="AX251" i="2"/>
  <c r="AP251" i="2"/>
  <c r="AW259" i="2"/>
  <c r="AS259" i="2"/>
  <c r="AO259" i="2"/>
  <c r="AW204" i="2"/>
  <c r="AS204" i="2"/>
  <c r="AO204" i="2"/>
  <c r="AP88" i="2"/>
  <c r="AT88" i="2"/>
  <c r="AV216" i="2"/>
  <c r="AN216" i="2"/>
  <c r="AR216" i="2"/>
  <c r="AT233" i="2"/>
  <c r="AX233" i="2"/>
  <c r="AO200" i="2"/>
  <c r="AS200" i="2"/>
  <c r="AW200" i="2"/>
  <c r="AS195" i="2"/>
  <c r="AW195" i="2"/>
  <c r="AO195" i="2"/>
  <c r="AS233" i="2"/>
  <c r="AW233" i="2"/>
  <c r="AS87" i="2"/>
  <c r="AN101" i="2"/>
  <c r="AT111" i="2"/>
  <c r="AV72" i="2"/>
  <c r="AP118" i="2"/>
  <c r="AX118" i="2"/>
  <c r="AT118" i="2"/>
  <c r="AV11" i="2"/>
  <c r="AN11" i="2"/>
  <c r="AR11" i="2"/>
  <c r="AV9" i="2"/>
  <c r="AN9" i="2"/>
  <c r="AR9" i="2"/>
  <c r="X6" i="2"/>
  <c r="W6" i="2"/>
  <c r="AX61" i="2"/>
  <c r="AP61" i="2"/>
  <c r="AT61" i="2"/>
  <c r="W107" i="2"/>
  <c r="X107" i="2"/>
  <c r="W76" i="2"/>
  <c r="X76" i="2"/>
  <c r="AW90" i="2"/>
  <c r="AO90" i="2"/>
  <c r="AN108" i="2"/>
  <c r="AR108" i="2"/>
  <c r="AV108" i="2"/>
  <c r="AV154" i="2"/>
  <c r="AN154" i="2"/>
  <c r="AR154" i="2"/>
  <c r="AS158" i="2"/>
  <c r="AW158" i="2"/>
  <c r="AO158" i="2"/>
  <c r="AV174" i="2"/>
  <c r="AR174" i="2"/>
  <c r="AN174" i="2"/>
  <c r="W177" i="2"/>
  <c r="X177" i="2"/>
  <c r="AN188" i="2"/>
  <c r="AV188" i="2"/>
  <c r="AR188" i="2"/>
  <c r="X198" i="2"/>
  <c r="W198" i="2"/>
  <c r="AX249" i="2"/>
  <c r="AT249" i="2"/>
  <c r="AP249" i="2"/>
  <c r="AO212" i="2"/>
  <c r="AS212" i="2"/>
  <c r="AW212" i="2"/>
  <c r="AR177" i="2"/>
  <c r="AV177" i="2"/>
  <c r="AN177" i="2"/>
  <c r="AS15" i="2"/>
  <c r="AW15" i="2"/>
  <c r="AO15" i="2"/>
  <c r="AJ91" i="2"/>
  <c r="AN91" i="2"/>
  <c r="AR91" i="2"/>
  <c r="AV91" i="2"/>
  <c r="V131" i="2"/>
  <c r="W131" i="2"/>
  <c r="X131" i="2"/>
  <c r="AR183" i="2"/>
  <c r="AN183" i="2"/>
  <c r="AV183" i="2"/>
  <c r="AV248" i="2"/>
  <c r="AR248" i="2"/>
  <c r="AN248" i="2"/>
  <c r="AP200" i="2"/>
  <c r="AT200" i="2"/>
  <c r="V173" i="2"/>
  <c r="W173" i="2"/>
  <c r="X173" i="2"/>
  <c r="AV198" i="2"/>
  <c r="AN198" i="2"/>
  <c r="AR198" i="2"/>
  <c r="AK156" i="2"/>
  <c r="AS156" i="2"/>
  <c r="AW156" i="2"/>
  <c r="AO156" i="2"/>
  <c r="AN185" i="2"/>
  <c r="AV185" i="2"/>
  <c r="AR185" i="2"/>
  <c r="AP166" i="2"/>
  <c r="AT166" i="2"/>
  <c r="AX166" i="2"/>
  <c r="AN42" i="2"/>
  <c r="AV42" i="2"/>
  <c r="AK30" i="2"/>
  <c r="AW30" i="2"/>
  <c r="AO30" i="2"/>
  <c r="V36" i="2"/>
  <c r="W36" i="2"/>
  <c r="X36" i="2"/>
  <c r="AP136" i="2"/>
  <c r="AX136" i="2"/>
  <c r="AT136" i="2"/>
  <c r="AW101" i="2"/>
  <c r="AS101" i="2"/>
  <c r="AO101" i="2"/>
  <c r="AO151" i="2"/>
  <c r="AS151" i="2"/>
  <c r="AR51" i="2"/>
  <c r="AV51" i="2"/>
  <c r="AN53" i="2"/>
  <c r="AR53" i="2"/>
  <c r="AK67" i="2"/>
  <c r="AW67" i="2"/>
  <c r="AO67" i="2"/>
  <c r="AS67" i="2"/>
  <c r="AW157" i="2"/>
  <c r="AS157" i="2"/>
  <c r="AO157" i="2"/>
  <c r="AX178" i="2"/>
  <c r="AT178" i="2"/>
  <c r="AP178" i="2"/>
  <c r="AN127" i="2"/>
  <c r="AR127" i="2"/>
  <c r="AV127" i="2"/>
  <c r="AO100" i="2"/>
  <c r="AW100" i="2"/>
  <c r="AO167" i="2"/>
  <c r="AW167" i="2"/>
  <c r="AS167" i="2"/>
  <c r="AS66" i="2"/>
  <c r="AW66" i="2"/>
  <c r="AO66" i="2"/>
  <c r="V83" i="2"/>
  <c r="W83" i="2"/>
  <c r="X83" i="2"/>
  <c r="AT119" i="2"/>
  <c r="AX119" i="2"/>
  <c r="AR203" i="2"/>
  <c r="AN203" i="2"/>
  <c r="AV203" i="2"/>
  <c r="AW125" i="2"/>
  <c r="AS125" i="2"/>
  <c r="AO125" i="2"/>
  <c r="AJ222" i="2"/>
  <c r="AV222" i="2"/>
  <c r="AR222" i="2"/>
  <c r="AN222" i="2"/>
  <c r="AR195" i="2"/>
  <c r="AV195" i="2"/>
  <c r="AV259" i="2"/>
  <c r="AR259" i="2"/>
  <c r="AN259" i="2"/>
  <c r="W179" i="2"/>
  <c r="X179" i="2"/>
  <c r="AP206" i="2"/>
  <c r="AT206" i="2"/>
  <c r="AX206" i="2"/>
  <c r="AL240" i="2"/>
  <c r="AP240" i="2"/>
  <c r="AX240" i="2"/>
  <c r="AX208" i="2"/>
  <c r="AP208" i="2"/>
  <c r="AT208" i="2"/>
  <c r="AR235" i="2"/>
  <c r="AN235" i="2"/>
  <c r="AV199" i="2"/>
  <c r="AR199" i="2"/>
  <c r="AO249" i="2"/>
  <c r="AW249" i="2"/>
  <c r="AS249" i="2"/>
  <c r="AS256" i="2"/>
  <c r="AO256" i="2"/>
  <c r="AW256" i="2"/>
  <c r="AP233" i="2"/>
  <c r="AT237" i="2"/>
  <c r="AT6" i="2"/>
  <c r="AO86" i="2"/>
  <c r="AR89" i="2"/>
  <c r="AV89" i="2"/>
  <c r="V20" i="2"/>
  <c r="W20" i="2"/>
  <c r="X20" i="2"/>
  <c r="AW8" i="2"/>
  <c r="AO8" i="2"/>
  <c r="AW11" i="2"/>
  <c r="AO11" i="2"/>
  <c r="AS11" i="2"/>
  <c r="AR59" i="2"/>
  <c r="AN59" i="2"/>
  <c r="AV59" i="2"/>
  <c r="AL62" i="2"/>
  <c r="AT62" i="2"/>
  <c r="AP62" i="2"/>
  <c r="AX62" i="2"/>
  <c r="W15" i="2"/>
  <c r="X15" i="2"/>
  <c r="W108" i="2"/>
  <c r="X108" i="2"/>
  <c r="W77" i="2"/>
  <c r="X77" i="2"/>
  <c r="W93" i="2"/>
  <c r="X93" i="2"/>
  <c r="AJ123" i="2"/>
  <c r="AV123" i="2"/>
  <c r="AR123" i="2"/>
  <c r="AN123" i="2"/>
  <c r="AP133" i="2"/>
  <c r="AT133" i="2"/>
  <c r="AX133" i="2"/>
  <c r="W113" i="2"/>
  <c r="X113" i="2"/>
  <c r="AW159" i="2"/>
  <c r="AS159" i="2"/>
  <c r="AO159" i="2"/>
  <c r="W178" i="2"/>
  <c r="X178" i="2"/>
  <c r="AV189" i="2"/>
  <c r="AR189" i="2"/>
  <c r="AN189" i="2"/>
  <c r="V14" i="2"/>
  <c r="W14" i="2"/>
  <c r="X14" i="2"/>
  <c r="AP127" i="2"/>
  <c r="AT127" i="2"/>
  <c r="AX127" i="2"/>
  <c r="AO118" i="2"/>
  <c r="AS118" i="2"/>
  <c r="AW118" i="2"/>
  <c r="AL125" i="2"/>
  <c r="AX125" i="2"/>
  <c r="AP125" i="2"/>
  <c r="AT125" i="2"/>
  <c r="AS180" i="2"/>
  <c r="AO180" i="2"/>
  <c r="AW180" i="2"/>
  <c r="AR119" i="2"/>
  <c r="AV119" i="2"/>
  <c r="AN119" i="2"/>
  <c r="AW187" i="2"/>
  <c r="AO187" i="2"/>
  <c r="AS187" i="2"/>
  <c r="W234" i="2"/>
  <c r="X234" i="2"/>
  <c r="AR207" i="2"/>
  <c r="AV207" i="2"/>
  <c r="AN207" i="2"/>
  <c r="AS186" i="2"/>
  <c r="AO186" i="2"/>
  <c r="AW186" i="2"/>
  <c r="AT207" i="2"/>
  <c r="AX207" i="2"/>
  <c r="AP207" i="2"/>
  <c r="AS155" i="2"/>
  <c r="AO155" i="2"/>
  <c r="AW155" i="2"/>
  <c r="AN252" i="2"/>
  <c r="AV252" i="2"/>
  <c r="AR252" i="2"/>
  <c r="V188" i="2"/>
  <c r="W188" i="2"/>
  <c r="X188" i="2"/>
  <c r="V46" i="2"/>
  <c r="W46" i="2"/>
  <c r="X46" i="2"/>
  <c r="AL42" i="2"/>
  <c r="AP42" i="2"/>
  <c r="AX42" i="2"/>
  <c r="W43" i="2"/>
  <c r="X43" i="2"/>
  <c r="V52" i="2"/>
  <c r="W52" i="2"/>
  <c r="X52" i="2"/>
  <c r="AK149" i="2"/>
  <c r="AS149" i="2"/>
  <c r="AW149" i="2"/>
  <c r="AO149" i="2"/>
  <c r="AK63" i="2"/>
  <c r="AW63" i="2"/>
  <c r="AS63" i="2"/>
  <c r="AO63" i="2"/>
  <c r="AS152" i="2"/>
  <c r="AW152" i="2"/>
  <c r="AX168" i="2"/>
  <c r="AT168" i="2"/>
  <c r="AP168" i="2"/>
  <c r="AR152" i="2"/>
  <c r="AV152" i="2"/>
  <c r="AV178" i="2"/>
  <c r="AR178" i="2"/>
  <c r="AN178" i="2"/>
  <c r="AK70" i="2"/>
  <c r="AO70" i="2"/>
  <c r="AW70" i="2"/>
  <c r="AO154" i="2"/>
  <c r="AW154" i="2"/>
  <c r="AS154" i="2"/>
  <c r="V99" i="2"/>
  <c r="W99" i="2"/>
  <c r="X99" i="2"/>
  <c r="AV211" i="2"/>
  <c r="AN211" i="2"/>
  <c r="AR211" i="2"/>
  <c r="AN215" i="2"/>
  <c r="AR215" i="2"/>
  <c r="AV215" i="2"/>
  <c r="AL199" i="2"/>
  <c r="AX199" i="2"/>
  <c r="AT199" i="2"/>
  <c r="AP199" i="2"/>
  <c r="AW229" i="2"/>
  <c r="AO229" i="2"/>
  <c r="AS229" i="2"/>
  <c r="AS219" i="2"/>
  <c r="AW219" i="2"/>
  <c r="AO219" i="2"/>
  <c r="AX16" i="2"/>
  <c r="AP16" i="2"/>
  <c r="AT16" i="2"/>
  <c r="AO214" i="2"/>
  <c r="AW214" i="2"/>
  <c r="AS214" i="2"/>
  <c r="AP40" i="2"/>
  <c r="AT40" i="2"/>
  <c r="AP181" i="2"/>
  <c r="AT181" i="2"/>
  <c r="AX181" i="2"/>
  <c r="AT219" i="2"/>
  <c r="AX219" i="2"/>
  <c r="AP219" i="2"/>
  <c r="AX239" i="2"/>
  <c r="AP239" i="2"/>
  <c r="AT239" i="2"/>
  <c r="AV214" i="2"/>
  <c r="AN214" i="2"/>
  <c r="AV184" i="2"/>
  <c r="AR184" i="2"/>
  <c r="AP258" i="2"/>
  <c r="AX258" i="2"/>
  <c r="AT258" i="2"/>
  <c r="AS6" i="2"/>
  <c r="AN86" i="2"/>
  <c r="AW28" i="2"/>
  <c r="AS90" i="2"/>
  <c r="AV100" i="2"/>
  <c r="AP180" i="2"/>
  <c r="AV10" i="2"/>
  <c r="AR10" i="2"/>
  <c r="AN10" i="2"/>
  <c r="AS10" i="2"/>
  <c r="AW10" i="2"/>
  <c r="AO10" i="2"/>
  <c r="W9" i="2"/>
  <c r="X9" i="2"/>
  <c r="AR60" i="2"/>
  <c r="AV60" i="2"/>
  <c r="AX70" i="2"/>
  <c r="AP70" i="2"/>
  <c r="W65" i="2"/>
  <c r="X65" i="2"/>
  <c r="W16" i="2"/>
  <c r="X16" i="2"/>
  <c r="AL103" i="2"/>
  <c r="W94" i="2"/>
  <c r="X94" i="2"/>
  <c r="AV114" i="2"/>
  <c r="AR114" i="2"/>
  <c r="AN114" i="2"/>
  <c r="AO148" i="2"/>
  <c r="AS148" i="2"/>
  <c r="AW148" i="2"/>
  <c r="W112" i="2"/>
  <c r="X112" i="2"/>
  <c r="AK144" i="2"/>
  <c r="AW144" i="2"/>
  <c r="AO144" i="2"/>
  <c r="AS144" i="2"/>
  <c r="AV87" i="2"/>
  <c r="AN87" i="2"/>
  <c r="AO182" i="2"/>
  <c r="AS182" i="2"/>
  <c r="AK194" i="2"/>
  <c r="AO194" i="2"/>
  <c r="AW194" i="2"/>
  <c r="AS194" i="2"/>
  <c r="AL227" i="2"/>
  <c r="AT227" i="2"/>
  <c r="AP227" i="2"/>
  <c r="AX227" i="2"/>
  <c r="AJ225" i="2"/>
  <c r="AV225" i="2"/>
  <c r="AN225" i="2"/>
  <c r="AO169" i="2"/>
  <c r="AW169" i="2"/>
  <c r="AS169" i="2"/>
  <c r="W186" i="2"/>
  <c r="X186" i="2"/>
  <c r="AL252" i="2"/>
  <c r="AR41" i="2"/>
  <c r="AV41" i="2"/>
  <c r="AS92" i="2"/>
  <c r="AW92" i="2"/>
  <c r="AN97" i="2"/>
  <c r="AR97" i="2"/>
  <c r="AV97" i="2"/>
  <c r="AK37" i="2"/>
  <c r="AW37" i="2"/>
  <c r="AS37" i="2"/>
  <c r="AO37" i="2"/>
  <c r="X117" i="2"/>
  <c r="W117" i="2"/>
  <c r="AL71" i="2"/>
  <c r="AP71" i="2"/>
  <c r="AT71" i="2"/>
  <c r="X134" i="2"/>
  <c r="W134" i="2"/>
  <c r="AP188" i="2"/>
  <c r="AX188" i="2"/>
  <c r="AT188" i="2"/>
  <c r="AW222" i="2"/>
  <c r="AS222" i="2"/>
  <c r="AW199" i="2"/>
  <c r="AS199" i="2"/>
  <c r="AO199" i="2"/>
  <c r="W195" i="2"/>
  <c r="X195" i="2"/>
  <c r="AN50" i="2"/>
  <c r="AR50" i="2"/>
  <c r="AV50" i="2"/>
  <c r="V84" i="2"/>
  <c r="W84" i="2"/>
  <c r="X84" i="2"/>
  <c r="AL113" i="2"/>
  <c r="AT113" i="2"/>
  <c r="AX113" i="2"/>
  <c r="AP113" i="2"/>
  <c r="AW163" i="2"/>
  <c r="AS163" i="2"/>
  <c r="AO163" i="2"/>
  <c r="AW24" i="2"/>
  <c r="AO24" i="2"/>
  <c r="AL37" i="2"/>
  <c r="AP37" i="2"/>
  <c r="AX37" i="2"/>
  <c r="AT37" i="2"/>
  <c r="AX84" i="2"/>
  <c r="AT84" i="2"/>
  <c r="AP84" i="2"/>
  <c r="W147" i="2"/>
  <c r="X147" i="2"/>
  <c r="AO218" i="2"/>
  <c r="AS218" i="2"/>
  <c r="AW218" i="2"/>
  <c r="V243" i="2"/>
  <c r="W243" i="2"/>
  <c r="X243" i="2"/>
  <c r="AT236" i="2"/>
  <c r="AX236" i="2"/>
  <c r="AJ102" i="2"/>
  <c r="AV102" i="2"/>
  <c r="AN102" i="2"/>
  <c r="AT18" i="2"/>
  <c r="AX18" i="2"/>
  <c r="AP18" i="2"/>
  <c r="AX144" i="2"/>
  <c r="AT144" i="2"/>
  <c r="AP144" i="2"/>
  <c r="AL230" i="2"/>
  <c r="AT230" i="2"/>
  <c r="AP230" i="2"/>
  <c r="AX230" i="2"/>
  <c r="AN208" i="2"/>
  <c r="AV208" i="2"/>
  <c r="AR208" i="2"/>
  <c r="AV257" i="2"/>
  <c r="AR257" i="2"/>
  <c r="AW198" i="2"/>
  <c r="AS198" i="2"/>
  <c r="AN246" i="2"/>
  <c r="AV246" i="2"/>
  <c r="AR246" i="2"/>
  <c r="AN233" i="2"/>
  <c r="AR237" i="2"/>
  <c r="AR6" i="2"/>
  <c r="AP7" i="2"/>
  <c r="AR87" i="2"/>
  <c r="AV25" i="2"/>
  <c r="AR102" i="2"/>
  <c r="AT190" i="2"/>
  <c r="AN172" i="2"/>
  <c r="AX13" i="2"/>
  <c r="AT13" i="2"/>
  <c r="AP13" i="2"/>
  <c r="W10" i="2"/>
  <c r="X10" i="2"/>
  <c r="AS62" i="2"/>
  <c r="AO62" i="2"/>
  <c r="AT63" i="2"/>
  <c r="AX63" i="2"/>
  <c r="AP63" i="2"/>
  <c r="AN105" i="2"/>
  <c r="AV105" i="2"/>
  <c r="AS44" i="2"/>
  <c r="AO44" i="2"/>
  <c r="AW44" i="2"/>
  <c r="AV90" i="2"/>
  <c r="AN90" i="2"/>
  <c r="AN88" i="2"/>
  <c r="AR88" i="2"/>
  <c r="W163" i="2"/>
  <c r="X163" i="2"/>
  <c r="AX187" i="2"/>
  <c r="AP187" i="2"/>
  <c r="AT187" i="2"/>
  <c r="AV201" i="2"/>
  <c r="AR201" i="2"/>
  <c r="AN201" i="2"/>
  <c r="AS170" i="2"/>
  <c r="AW170" i="2"/>
  <c r="AO170" i="2"/>
  <c r="W185" i="2"/>
  <c r="X185" i="2"/>
  <c r="AT244" i="2"/>
  <c r="AP244" i="2"/>
  <c r="AX244" i="2"/>
  <c r="AJ52" i="2"/>
  <c r="AV52" i="2"/>
  <c r="AN52" i="2"/>
  <c r="AR52" i="2"/>
  <c r="AS98" i="2"/>
  <c r="AW98" i="2"/>
  <c r="AO98" i="2"/>
  <c r="V50" i="2"/>
  <c r="W50" i="2"/>
  <c r="X50" i="2"/>
  <c r="AS106" i="2"/>
  <c r="AO106" i="2"/>
  <c r="AW106" i="2"/>
  <c r="V57" i="2"/>
  <c r="W57" i="2"/>
  <c r="X57" i="2"/>
  <c r="V155" i="2"/>
  <c r="W155" i="2"/>
  <c r="X155" i="2"/>
  <c r="AL203" i="2"/>
  <c r="AT203" i="2"/>
  <c r="AX203" i="2"/>
  <c r="AP203" i="2"/>
  <c r="W135" i="2"/>
  <c r="X135" i="2"/>
  <c r="AN187" i="2"/>
  <c r="AV187" i="2"/>
  <c r="AR187" i="2"/>
  <c r="AK193" i="2"/>
  <c r="AO193" i="2"/>
  <c r="AW193" i="2"/>
  <c r="AS193" i="2"/>
  <c r="AP223" i="2"/>
  <c r="AT223" i="2"/>
  <c r="AW216" i="2"/>
  <c r="AO216" i="2"/>
  <c r="AS216" i="2"/>
  <c r="AP205" i="2"/>
  <c r="AT205" i="2"/>
  <c r="AX205" i="2"/>
  <c r="W218" i="2"/>
  <c r="X218" i="2"/>
  <c r="AL20" i="2"/>
  <c r="AP20" i="2"/>
  <c r="AT20" i="2"/>
  <c r="AX20" i="2"/>
  <c r="AN56" i="2"/>
  <c r="AR56" i="2"/>
  <c r="AL53" i="2"/>
  <c r="AP53" i="2"/>
  <c r="AX53" i="2"/>
  <c r="AT53" i="2"/>
  <c r="W116" i="2"/>
  <c r="X116" i="2"/>
  <c r="AN167" i="2"/>
  <c r="AR167" i="2"/>
  <c r="AV167" i="2"/>
  <c r="AK115" i="2"/>
  <c r="AO115" i="2"/>
  <c r="AS115" i="2"/>
  <c r="AW115" i="2"/>
  <c r="AN47" i="2"/>
  <c r="AR47" i="2"/>
  <c r="AV47" i="2"/>
  <c r="AR98" i="2"/>
  <c r="AN98" i="2"/>
  <c r="AV98" i="2"/>
  <c r="AR137" i="2"/>
  <c r="AN137" i="2"/>
  <c r="AV137" i="2"/>
  <c r="AL172" i="2"/>
  <c r="AX172" i="2"/>
  <c r="AT172" i="2"/>
  <c r="AP172" i="2"/>
  <c r="AR170" i="2"/>
  <c r="AN170" i="2"/>
  <c r="AV170" i="2"/>
  <c r="AX73" i="2"/>
  <c r="AP73" i="2"/>
  <c r="AV135" i="2"/>
  <c r="AR135" i="2"/>
  <c r="AN135" i="2"/>
  <c r="AR94" i="2"/>
  <c r="AN94" i="2"/>
  <c r="AW81" i="2"/>
  <c r="AS81" i="2"/>
  <c r="AO81" i="2"/>
  <c r="AK32" i="2"/>
  <c r="AS32" i="2"/>
  <c r="AW32" i="2"/>
  <c r="AX193" i="2"/>
  <c r="AT193" i="2"/>
  <c r="AP193" i="2"/>
  <c r="AJ54" i="2"/>
  <c r="AV54" i="2"/>
  <c r="AR54" i="2"/>
  <c r="AN54" i="2"/>
  <c r="AK227" i="2"/>
  <c r="AS227" i="2"/>
  <c r="AO227" i="2"/>
  <c r="AW227" i="2"/>
  <c r="AW120" i="2"/>
  <c r="AS120" i="2"/>
  <c r="AO120" i="2"/>
  <c r="AL21" i="2"/>
  <c r="AT21" i="2"/>
  <c r="AX21" i="2"/>
  <c r="AP21" i="2"/>
  <c r="AJ149" i="2"/>
  <c r="AR149" i="2"/>
  <c r="AV149" i="2"/>
  <c r="AL147" i="2"/>
  <c r="AP147" i="2"/>
  <c r="AT147" i="2"/>
  <c r="AX147" i="2"/>
  <c r="AK95" i="2"/>
  <c r="AS95" i="2"/>
  <c r="AW95" i="2"/>
  <c r="AO95" i="2"/>
  <c r="AJ239" i="2"/>
  <c r="AV239" i="2"/>
  <c r="AR239" i="2"/>
  <c r="AN239" i="2"/>
  <c r="AX257" i="2"/>
  <c r="AP257" i="2"/>
  <c r="AW49" i="2"/>
  <c r="AO49" i="2"/>
  <c r="AS49" i="2"/>
  <c r="AP235" i="2"/>
  <c r="AT235" i="2"/>
  <c r="AJ200" i="2"/>
  <c r="AN200" i="2"/>
  <c r="AR200" i="2"/>
  <c r="AV200" i="2"/>
  <c r="AX22" i="2"/>
  <c r="AO152" i="2"/>
  <c r="AV235" i="2"/>
  <c r="AO7" i="2"/>
  <c r="AO32" i="2"/>
  <c r="AR90" i="2"/>
  <c r="AN149" i="2"/>
  <c r="AX179" i="2"/>
  <c r="AP237" i="2"/>
  <c r="AP174" i="2"/>
  <c r="AW142" i="2"/>
  <c r="AT240" i="2"/>
  <c r="AN257" i="2"/>
  <c r="AR22" i="2"/>
  <c r="AO222" i="2"/>
  <c r="AX180" i="2"/>
  <c r="AJ20" i="2"/>
  <c r="AR20" i="2"/>
  <c r="AN20" i="2"/>
  <c r="AV20" i="2"/>
  <c r="AT11" i="2"/>
  <c r="AX11" i="2"/>
  <c r="AP11" i="2"/>
  <c r="W12" i="2"/>
  <c r="X12" i="2"/>
  <c r="W63" i="2"/>
  <c r="X63" i="2"/>
  <c r="AP14" i="2"/>
  <c r="AT14" i="2"/>
  <c r="AX14" i="2"/>
  <c r="W78" i="2"/>
  <c r="X78" i="2"/>
  <c r="AT107" i="2"/>
  <c r="AP107" i="2"/>
  <c r="AX107" i="2"/>
  <c r="AK45" i="2"/>
  <c r="AW45" i="2"/>
  <c r="AS45" i="2"/>
  <c r="AO45" i="2"/>
  <c r="AT89" i="2"/>
  <c r="AX89" i="2"/>
  <c r="AW166" i="2"/>
  <c r="AO166" i="2"/>
  <c r="AJ202" i="2"/>
  <c r="AV202" i="2"/>
  <c r="AR202" i="2"/>
  <c r="AN202" i="2"/>
  <c r="AN209" i="2"/>
  <c r="AR209" i="2"/>
  <c r="AV209" i="2"/>
  <c r="AX213" i="2"/>
  <c r="AT213" i="2"/>
  <c r="AP213" i="2"/>
  <c r="AX231" i="2"/>
  <c r="AT231" i="2"/>
  <c r="AP231" i="2"/>
  <c r="X245" i="2"/>
  <c r="W245" i="2"/>
  <c r="AW52" i="2"/>
  <c r="AO52" i="2"/>
  <c r="AS52" i="2"/>
  <c r="AR65" i="2"/>
  <c r="AV65" i="2"/>
  <c r="AN65" i="2"/>
  <c r="AW57" i="2"/>
  <c r="AS57" i="2"/>
  <c r="AO57" i="2"/>
  <c r="AW114" i="2"/>
  <c r="AO114" i="2"/>
  <c r="AS114" i="2"/>
  <c r="V121" i="2"/>
  <c r="W121" i="2"/>
  <c r="X121" i="2"/>
  <c r="AS168" i="2"/>
  <c r="AO168" i="2"/>
  <c r="AW168" i="2"/>
  <c r="V34" i="2"/>
  <c r="W34" i="2"/>
  <c r="X34" i="2"/>
  <c r="AL124" i="2"/>
  <c r="AP124" i="2"/>
  <c r="AX124" i="2"/>
  <c r="AT124" i="2"/>
  <c r="V208" i="2"/>
  <c r="W208" i="2"/>
  <c r="X208" i="2"/>
  <c r="AW172" i="2"/>
  <c r="AS172" i="2"/>
  <c r="AO172" i="2"/>
  <c r="AX189" i="2"/>
  <c r="AT189" i="2"/>
  <c r="AP189" i="2"/>
  <c r="AW196" i="2"/>
  <c r="AS196" i="2"/>
  <c r="AO196" i="2"/>
  <c r="AJ156" i="2"/>
  <c r="AO232" i="2"/>
  <c r="AS232" i="2"/>
  <c r="AP214" i="2"/>
  <c r="AX214" i="2"/>
  <c r="AT214" i="2"/>
  <c r="AJ221" i="2"/>
  <c r="AR221" i="2"/>
  <c r="AV221" i="2"/>
  <c r="AN221" i="2"/>
  <c r="W202" i="2"/>
  <c r="X202" i="2"/>
  <c r="V24" i="2"/>
  <c r="W24" i="2"/>
  <c r="X24" i="2"/>
  <c r="AL24" i="2"/>
  <c r="AX24" i="2"/>
  <c r="AP24" i="2"/>
  <c r="AS23" i="2"/>
  <c r="AW23" i="2"/>
  <c r="V56" i="2"/>
  <c r="W56" i="2"/>
  <c r="X56" i="2"/>
  <c r="W132" i="2"/>
  <c r="X132" i="2"/>
  <c r="AN136" i="2"/>
  <c r="AR136" i="2"/>
  <c r="AV136" i="2"/>
  <c r="AV73" i="2"/>
  <c r="AN73" i="2"/>
  <c r="AW107" i="2"/>
  <c r="AS107" i="2"/>
  <c r="AO107" i="2"/>
  <c r="AX132" i="2"/>
  <c r="AP132" i="2"/>
  <c r="AT132" i="2"/>
  <c r="AT32" i="2"/>
  <c r="AX32" i="2"/>
  <c r="AN77" i="2"/>
  <c r="AR77" i="2"/>
  <c r="AP167" i="2"/>
  <c r="AX167" i="2"/>
  <c r="AT167" i="2"/>
  <c r="AN121" i="2"/>
  <c r="AR121" i="2"/>
  <c r="AV121" i="2"/>
  <c r="AX138" i="2"/>
  <c r="AP138" i="2"/>
  <c r="AT138" i="2"/>
  <c r="AX87" i="2"/>
  <c r="AP87" i="2"/>
  <c r="AX196" i="2"/>
  <c r="AT196" i="2"/>
  <c r="AP196" i="2"/>
  <c r="AO79" i="2"/>
  <c r="AS79" i="2"/>
  <c r="AW79" i="2"/>
  <c r="AL234" i="2"/>
  <c r="AX234" i="2"/>
  <c r="AP234" i="2"/>
  <c r="AS242" i="2"/>
  <c r="AW242" i="2"/>
  <c r="AO242" i="2"/>
  <c r="AP241" i="2"/>
  <c r="AT241" i="2"/>
  <c r="AW129" i="2"/>
  <c r="AS129" i="2"/>
  <c r="AO129" i="2"/>
  <c r="AV160" i="2"/>
  <c r="AN160" i="2"/>
  <c r="AR160" i="2"/>
  <c r="AX150" i="2"/>
  <c r="AP150" i="2"/>
  <c r="AO112" i="2"/>
  <c r="AW112" i="2"/>
  <c r="AS112" i="2"/>
  <c r="AO238" i="2"/>
  <c r="AW238" i="2"/>
  <c r="AS238" i="2"/>
  <c r="AS254" i="2"/>
  <c r="AW254" i="2"/>
  <c r="AO254" i="2"/>
  <c r="AO103" i="2"/>
  <c r="AS103" i="2"/>
  <c r="AW103" i="2"/>
  <c r="AL228" i="2"/>
  <c r="AT228" i="2"/>
  <c r="AX228" i="2"/>
  <c r="AP228" i="2"/>
  <c r="AW76" i="2"/>
  <c r="AO76" i="2"/>
  <c r="AS76" i="2"/>
  <c r="AT198" i="2"/>
  <c r="AX198" i="2"/>
  <c r="AV22" i="2"/>
  <c r="AN41" i="2"/>
  <c r="AN152" i="2"/>
  <c r="AT234" i="2"/>
  <c r="AP6" i="2"/>
  <c r="AN7" i="2"/>
  <c r="AV85" i="2"/>
  <c r="AO69" i="2"/>
  <c r="AR73" i="2"/>
  <c r="AX88" i="2"/>
  <c r="AN237" i="2"/>
  <c r="AN51" i="2"/>
  <c r="AR105" i="2"/>
  <c r="AV23" i="2"/>
  <c r="AX92" i="2"/>
  <c r="AP155" i="2"/>
  <c r="AT155" i="2"/>
  <c r="AX155" i="2"/>
  <c r="AN13" i="2"/>
  <c r="AV13" i="2"/>
  <c r="AR13" i="2"/>
  <c r="W13" i="2"/>
  <c r="X13" i="2"/>
  <c r="AV27" i="2"/>
  <c r="AN27" i="2"/>
  <c r="W64" i="2"/>
  <c r="X64" i="2"/>
  <c r="AX15" i="2"/>
  <c r="AT15" i="2"/>
  <c r="AP15" i="2"/>
  <c r="AT29" i="2"/>
  <c r="AX29" i="2"/>
  <c r="AR45" i="2"/>
  <c r="AN45" i="2"/>
  <c r="AV45" i="2"/>
  <c r="AN112" i="2"/>
  <c r="AV112" i="2"/>
  <c r="AR112" i="2"/>
  <c r="W109" i="2"/>
  <c r="X109" i="2"/>
  <c r="W67" i="2"/>
  <c r="X67" i="2"/>
  <c r="AO139" i="2"/>
  <c r="AS139" i="2"/>
  <c r="AW139" i="2"/>
  <c r="AK124" i="2"/>
  <c r="AS124" i="2"/>
  <c r="AO124" i="2"/>
  <c r="AW124" i="2"/>
  <c r="AL90" i="2"/>
  <c r="AX90" i="2"/>
  <c r="AP90" i="2"/>
  <c r="AW153" i="2"/>
  <c r="AO153" i="2"/>
  <c r="W180" i="2"/>
  <c r="X180" i="2"/>
  <c r="AX175" i="2"/>
  <c r="AP175" i="2"/>
  <c r="AT175" i="2"/>
  <c r="AK94" i="2"/>
  <c r="AO94" i="2"/>
  <c r="AS94" i="2"/>
  <c r="AW189" i="2"/>
  <c r="AS189" i="2"/>
  <c r="AO189" i="2"/>
  <c r="AL165" i="2"/>
  <c r="AT165" i="2"/>
  <c r="AP165" i="2"/>
  <c r="AX165" i="2"/>
  <c r="AO215" i="2"/>
  <c r="AS215" i="2"/>
  <c r="AW215" i="2"/>
  <c r="AV55" i="2"/>
  <c r="AN55" i="2"/>
  <c r="AR55" i="2"/>
  <c r="AP115" i="2"/>
  <c r="AT115" i="2"/>
  <c r="AX115" i="2"/>
  <c r="W61" i="2"/>
  <c r="X61" i="2"/>
  <c r="W120" i="2"/>
  <c r="X120" i="2"/>
  <c r="AP83" i="2"/>
  <c r="AT83" i="2"/>
  <c r="AX83" i="2"/>
  <c r="AP169" i="2"/>
  <c r="AX169" i="2"/>
  <c r="AT169" i="2"/>
  <c r="AX211" i="2"/>
  <c r="AP211" i="2"/>
  <c r="AT211" i="2"/>
  <c r="AK173" i="2"/>
  <c r="AO173" i="2"/>
  <c r="AW173" i="2"/>
  <c r="AS173" i="2"/>
  <c r="AO226" i="2"/>
  <c r="AW226" i="2"/>
  <c r="AS226" i="2"/>
  <c r="AO209" i="2"/>
  <c r="AS209" i="2"/>
  <c r="AW209" i="2"/>
  <c r="AT224" i="2"/>
  <c r="AX224" i="2"/>
  <c r="AP232" i="2"/>
  <c r="AT232" i="2"/>
  <c r="V226" i="2"/>
  <c r="W226" i="2"/>
  <c r="X226" i="2"/>
  <c r="AN79" i="2"/>
  <c r="AR79" i="2"/>
  <c r="AV79" i="2"/>
  <c r="V17" i="2"/>
  <c r="W17" i="2"/>
  <c r="X17" i="2"/>
  <c r="AP34" i="2"/>
  <c r="AT34" i="2"/>
  <c r="AK40" i="2"/>
  <c r="AO40" i="2"/>
  <c r="AS40" i="2"/>
  <c r="W148" i="2"/>
  <c r="X148" i="2"/>
  <c r="AK176" i="2"/>
  <c r="AO176" i="2"/>
  <c r="AW176" i="2"/>
  <c r="AV153" i="2"/>
  <c r="AN153" i="2"/>
  <c r="AK117" i="2"/>
  <c r="AW117" i="2"/>
  <c r="AO117" i="2"/>
  <c r="AS117" i="2"/>
  <c r="AV110" i="2"/>
  <c r="AR110" i="2"/>
  <c r="AN110" i="2"/>
  <c r="AS110" i="2"/>
  <c r="AW110" i="2"/>
  <c r="AO110" i="2"/>
  <c r="AV169" i="2"/>
  <c r="AN169" i="2"/>
  <c r="AS80" i="2"/>
  <c r="AO80" i="2"/>
  <c r="AW80" i="2"/>
  <c r="AP59" i="2"/>
  <c r="AX59" i="2"/>
  <c r="AT59" i="2"/>
  <c r="AX82" i="2"/>
  <c r="AP82" i="2"/>
  <c r="AT82" i="2"/>
  <c r="AN144" i="2"/>
  <c r="AV144" i="2"/>
  <c r="AR144" i="2"/>
  <c r="AK178" i="2"/>
  <c r="AS178" i="2"/>
  <c r="AW178" i="2"/>
  <c r="AO178" i="2"/>
  <c r="AN238" i="2"/>
  <c r="AV238" i="2"/>
  <c r="AR238" i="2"/>
  <c r="AK122" i="2"/>
  <c r="AW122" i="2"/>
  <c r="AS122" i="2"/>
  <c r="AO122" i="2"/>
  <c r="AJ251" i="2"/>
  <c r="AR251" i="2"/>
  <c r="AV251" i="2"/>
  <c r="AN251" i="2"/>
  <c r="AJ34" i="2"/>
  <c r="AN34" i="2"/>
  <c r="AR34" i="2"/>
  <c r="AL152" i="2"/>
  <c r="AT152" i="2"/>
  <c r="AX152" i="2"/>
  <c r="AO59" i="2"/>
  <c r="AS59" i="2"/>
  <c r="AW59" i="2"/>
  <c r="AW58" i="2"/>
  <c r="AO58" i="2"/>
  <c r="AS58" i="2"/>
  <c r="AR162" i="2"/>
  <c r="AV162" i="2"/>
  <c r="AN162" i="2"/>
  <c r="AW126" i="2"/>
  <c r="AO126" i="2"/>
  <c r="AS126" i="2"/>
  <c r="AX201" i="2"/>
  <c r="AP201" i="2"/>
  <c r="AT201" i="2"/>
  <c r="AT130" i="2"/>
  <c r="AP130" i="2"/>
  <c r="AX130" i="2"/>
  <c r="AK220" i="2"/>
  <c r="AO220" i="2"/>
  <c r="AW220" i="2"/>
  <c r="AS220" i="2"/>
  <c r="AX229" i="2"/>
  <c r="AP229" i="2"/>
  <c r="AT229" i="2"/>
  <c r="AJ180" i="2"/>
  <c r="AR180" i="2"/>
  <c r="AN180" i="2"/>
  <c r="AV180" i="2"/>
  <c r="AW248" i="2"/>
  <c r="AS248" i="2"/>
  <c r="AO248" i="2"/>
  <c r="AR275" i="2"/>
  <c r="AN224" i="2"/>
  <c r="AX235" i="2"/>
  <c r="AS7" i="2"/>
  <c r="AN69" i="2"/>
  <c r="AX71" i="2"/>
  <c r="AW94" i="2"/>
  <c r="AP119" i="2"/>
  <c r="AW62" i="2"/>
  <c r="AP52" i="2"/>
  <c r="X246" i="2"/>
  <c r="W246" i="2"/>
  <c r="W7" i="2"/>
  <c r="X7" i="2"/>
  <c r="AN28" i="2"/>
  <c r="AR28" i="2"/>
  <c r="AX30" i="2"/>
  <c r="AP30" i="2"/>
  <c r="AS60" i="2"/>
  <c r="AW60" i="2"/>
  <c r="AO60" i="2"/>
  <c r="AT75" i="2"/>
  <c r="AX75" i="2"/>
  <c r="AK102" i="2"/>
  <c r="AX140" i="2"/>
  <c r="AT140" i="2"/>
  <c r="AP140" i="2"/>
  <c r="AV140" i="2"/>
  <c r="AR140" i="2"/>
  <c r="AN140" i="2"/>
  <c r="AO140" i="2"/>
  <c r="AS140" i="2"/>
  <c r="AW140" i="2"/>
  <c r="AV131" i="2"/>
  <c r="AR131" i="2"/>
  <c r="AN131" i="2"/>
  <c r="W100" i="2"/>
  <c r="X100" i="2"/>
  <c r="AJ157" i="2"/>
  <c r="AN157" i="2"/>
  <c r="AV157" i="2"/>
  <c r="AR157" i="2"/>
  <c r="AK179" i="2"/>
  <c r="AR159" i="2"/>
  <c r="AV159" i="2"/>
  <c r="AN159" i="2"/>
  <c r="AP176" i="2"/>
  <c r="AX176" i="2"/>
  <c r="AT176" i="2"/>
  <c r="AK93" i="2"/>
  <c r="AW93" i="2"/>
  <c r="AO93" i="2"/>
  <c r="AW190" i="2"/>
  <c r="AO190" i="2"/>
  <c r="AS190" i="2"/>
  <c r="AL222" i="2"/>
  <c r="AX222" i="2"/>
  <c r="AT222" i="2"/>
  <c r="AP222" i="2"/>
  <c r="AT183" i="2"/>
  <c r="AX183" i="2"/>
  <c r="AP183" i="2"/>
  <c r="AL164" i="2"/>
  <c r="AP164" i="2"/>
  <c r="AT164" i="2"/>
  <c r="AW217" i="2"/>
  <c r="AS217" i="2"/>
  <c r="AO217" i="2"/>
  <c r="AJ207" i="2"/>
  <c r="AJ213" i="2"/>
  <c r="AV213" i="2"/>
  <c r="AR213" i="2"/>
  <c r="AN213" i="2"/>
  <c r="AO74" i="2"/>
  <c r="AS74" i="2"/>
  <c r="AW74" i="2"/>
  <c r="AR122" i="2"/>
  <c r="AV122" i="2"/>
  <c r="AO65" i="2"/>
  <c r="AW65" i="2"/>
  <c r="AS65" i="2"/>
  <c r="W159" i="2"/>
  <c r="X159" i="2"/>
  <c r="AX134" i="2"/>
  <c r="AT134" i="2"/>
  <c r="AP134" i="2"/>
  <c r="W171" i="2"/>
  <c r="X171" i="2"/>
  <c r="AK16" i="2"/>
  <c r="AO16" i="2"/>
  <c r="AW16" i="2"/>
  <c r="AS16" i="2"/>
  <c r="AR241" i="2"/>
  <c r="AV241" i="2"/>
  <c r="AN241" i="2"/>
  <c r="AP218" i="2"/>
  <c r="AX218" i="2"/>
  <c r="AT218" i="2"/>
  <c r="AS177" i="2"/>
  <c r="AO177" i="2"/>
  <c r="AW177" i="2"/>
  <c r="AP209" i="2"/>
  <c r="AT209" i="2"/>
  <c r="AX209" i="2"/>
  <c r="V39" i="2"/>
  <c r="W39" i="2"/>
  <c r="X39" i="2"/>
  <c r="AR236" i="2"/>
  <c r="AV236" i="2"/>
  <c r="X230" i="2"/>
  <c r="W230" i="2"/>
  <c r="V215" i="2"/>
  <c r="W215" i="2"/>
  <c r="X215" i="2"/>
  <c r="AR80" i="2"/>
  <c r="AN80" i="2"/>
  <c r="AV80" i="2"/>
  <c r="AN220" i="2"/>
  <c r="AV220" i="2"/>
  <c r="AR220" i="2"/>
  <c r="AK18" i="2"/>
  <c r="AS18" i="2"/>
  <c r="AW18" i="2"/>
  <c r="AO18" i="2"/>
  <c r="V33" i="2"/>
  <c r="W33" i="2"/>
  <c r="X33" i="2"/>
  <c r="AK36" i="2"/>
  <c r="AW36" i="2"/>
  <c r="AO36" i="2"/>
  <c r="AP43" i="2"/>
  <c r="AX43" i="2"/>
  <c r="AT43" i="2"/>
  <c r="AN83" i="2"/>
  <c r="AR83" i="2"/>
  <c r="AV83" i="2"/>
  <c r="AV128" i="2"/>
  <c r="AR128" i="2"/>
  <c r="AN128" i="2"/>
  <c r="AV57" i="2"/>
  <c r="AR57" i="2"/>
  <c r="AN57" i="2"/>
  <c r="AS84" i="2"/>
  <c r="AW84" i="2"/>
  <c r="AO84" i="2"/>
  <c r="AJ146" i="2"/>
  <c r="AR146" i="2"/>
  <c r="AN146" i="2"/>
  <c r="AV146" i="2"/>
  <c r="AO147" i="2"/>
  <c r="AW147" i="2"/>
  <c r="AS147" i="2"/>
  <c r="AS78" i="2"/>
  <c r="AW78" i="2"/>
  <c r="AO78" i="2"/>
  <c r="AN205" i="2"/>
  <c r="AV205" i="2"/>
  <c r="AR205" i="2"/>
  <c r="AW237" i="2"/>
  <c r="AO237" i="2"/>
  <c r="V259" i="2"/>
  <c r="W259" i="2"/>
  <c r="X259" i="2"/>
  <c r="AR168" i="2"/>
  <c r="AN168" i="2"/>
  <c r="AV168" i="2"/>
  <c r="AT77" i="2"/>
  <c r="AP77" i="2"/>
  <c r="AX77" i="2"/>
  <c r="AO127" i="2"/>
  <c r="AS127" i="2"/>
  <c r="AW127" i="2"/>
  <c r="AV234" i="2"/>
  <c r="AN234" i="2"/>
  <c r="AL131" i="2"/>
  <c r="AT131" i="2"/>
  <c r="AX131" i="2"/>
  <c r="AP131" i="2"/>
  <c r="AR245" i="2"/>
  <c r="AV245" i="2"/>
  <c r="AN245" i="2"/>
  <c r="AP197" i="2"/>
  <c r="AX197" i="2"/>
  <c r="AT197" i="2"/>
  <c r="AT42" i="2"/>
  <c r="AR234" i="2"/>
  <c r="AO6" i="2"/>
  <c r="AT87" i="2"/>
  <c r="AP32" i="2"/>
  <c r="AV88" i="2"/>
  <c r="AS96" i="2"/>
  <c r="AS166" i="2"/>
  <c r="AN195" i="2"/>
  <c r="AR193" i="2"/>
  <c r="AT19" i="2"/>
  <c r="V58" i="2"/>
  <c r="W58" i="2"/>
  <c r="X58" i="2"/>
  <c r="AP12" i="2"/>
  <c r="AT12" i="2"/>
  <c r="AX12" i="2"/>
  <c r="W11" i="2"/>
  <c r="X11" i="2"/>
  <c r="AK61" i="2"/>
  <c r="AO61" i="2"/>
  <c r="AW61" i="2"/>
  <c r="AS61" i="2"/>
  <c r="AO88" i="2"/>
  <c r="AS88" i="2"/>
  <c r="AX141" i="2"/>
  <c r="AP141" i="2"/>
  <c r="AL145" i="2"/>
  <c r="AP145" i="2"/>
  <c r="AT145" i="2"/>
  <c r="AX145" i="2"/>
  <c r="AV175" i="2"/>
  <c r="AN175" i="2"/>
  <c r="AR175" i="2"/>
  <c r="AR158" i="2"/>
  <c r="AN158" i="2"/>
  <c r="AP68" i="2"/>
  <c r="AT68" i="2"/>
  <c r="W192" i="2"/>
  <c r="X192" i="2"/>
  <c r="AX184" i="2"/>
  <c r="AT184" i="2"/>
  <c r="AP184" i="2"/>
  <c r="W167" i="2"/>
  <c r="X167" i="2"/>
  <c r="AL220" i="2"/>
  <c r="AP220" i="2"/>
  <c r="AX220" i="2"/>
  <c r="AT220" i="2"/>
  <c r="W254" i="2"/>
  <c r="X254" i="2"/>
  <c r="W217" i="2"/>
  <c r="X217" i="2"/>
  <c r="AN212" i="2"/>
  <c r="AR212" i="2"/>
  <c r="AV212" i="2"/>
  <c r="X85" i="2"/>
  <c r="W85" i="2"/>
  <c r="AN106" i="2"/>
  <c r="AR106" i="2"/>
  <c r="AW135" i="2"/>
  <c r="AS135" i="2"/>
  <c r="AO135" i="2"/>
  <c r="AN179" i="2"/>
  <c r="AR179" i="2"/>
  <c r="AL242" i="2"/>
  <c r="AT242" i="2"/>
  <c r="AP242" i="2"/>
  <c r="AX242" i="2"/>
  <c r="V182" i="2"/>
  <c r="X182" i="2"/>
  <c r="W182" i="2"/>
  <c r="W211" i="2"/>
  <c r="X211" i="2"/>
  <c r="AL171" i="2"/>
  <c r="AX171" i="2"/>
  <c r="AP171" i="2"/>
  <c r="AT171" i="2"/>
  <c r="V38" i="2"/>
  <c r="X38" i="2"/>
  <c r="W38" i="2"/>
  <c r="AL216" i="2"/>
  <c r="AT216" i="2"/>
  <c r="AX216" i="2"/>
  <c r="AP216" i="2"/>
  <c r="AS131" i="2"/>
  <c r="AW131" i="2"/>
  <c r="AO131" i="2"/>
  <c r="AJ231" i="2"/>
  <c r="AR231" i="2"/>
  <c r="AV231" i="2"/>
  <c r="AP243" i="2"/>
  <c r="AX243" i="2"/>
  <c r="AT243" i="2"/>
  <c r="AJ21" i="2"/>
  <c r="AV21" i="2"/>
  <c r="AR21" i="2"/>
  <c r="AN21" i="2"/>
  <c r="AL44" i="2"/>
  <c r="AP44" i="2"/>
  <c r="AT44" i="2"/>
  <c r="AX44" i="2"/>
  <c r="AP28" i="2"/>
  <c r="AT28" i="2"/>
  <c r="AP135" i="2"/>
  <c r="AX135" i="2"/>
  <c r="AT135" i="2"/>
  <c r="AS119" i="2"/>
  <c r="AW119" i="2"/>
  <c r="AO119" i="2"/>
  <c r="AL100" i="2"/>
  <c r="AP100" i="2"/>
  <c r="AT100" i="2"/>
  <c r="AT95" i="2"/>
  <c r="AX95" i="2"/>
  <c r="V82" i="2"/>
  <c r="W82" i="2"/>
  <c r="X82" i="2"/>
  <c r="AL39" i="2"/>
  <c r="AT39" i="2"/>
  <c r="AX39" i="2"/>
  <c r="AK183" i="2"/>
  <c r="AW183" i="2"/>
  <c r="AO183" i="2"/>
  <c r="AS183" i="2"/>
  <c r="AL79" i="2"/>
  <c r="AP79" i="2"/>
  <c r="AX79" i="2"/>
  <c r="AT79" i="2"/>
  <c r="AN130" i="2"/>
  <c r="AV130" i="2"/>
  <c r="AR130" i="2"/>
  <c r="AJ192" i="2"/>
  <c r="AR192" i="2"/>
  <c r="AN192" i="2"/>
  <c r="AV192" i="2"/>
  <c r="AS251" i="2"/>
  <c r="AW251" i="2"/>
  <c r="AO251" i="2"/>
  <c r="AP74" i="2"/>
  <c r="AT74" i="2"/>
  <c r="AX74" i="2"/>
  <c r="AW252" i="2"/>
  <c r="AS252" i="2"/>
  <c r="AO252" i="2"/>
  <c r="G275" i="2"/>
  <c r="G276" i="2" s="1"/>
  <c r="G277" i="2" s="1"/>
  <c r="AO35" i="2"/>
  <c r="AS42" i="2"/>
  <c r="AP152" i="2"/>
  <c r="AV223" i="2"/>
  <c r="AT70" i="2"/>
  <c r="AO92" i="2"/>
  <c r="AR96" i="2"/>
  <c r="AV124" i="2"/>
  <c r="AN199" i="2"/>
  <c r="AS176" i="2"/>
  <c r="AN115" i="2"/>
  <c r="AR115" i="2"/>
  <c r="AV70" i="2"/>
  <c r="AN70" i="2"/>
  <c r="AR48" i="2"/>
  <c r="AN48" i="2"/>
  <c r="AV48" i="2"/>
  <c r="AS89" i="2"/>
  <c r="AW89" i="2"/>
  <c r="W144" i="2"/>
  <c r="X144" i="2"/>
  <c r="AK109" i="2"/>
  <c r="AO109" i="2"/>
  <c r="AS109" i="2"/>
  <c r="AW109" i="2"/>
  <c r="AT69" i="2"/>
  <c r="AX69" i="2"/>
  <c r="W193" i="2"/>
  <c r="X193" i="2"/>
  <c r="X213" i="2"/>
  <c r="W213" i="2"/>
  <c r="X166" i="2"/>
  <c r="W166" i="2"/>
  <c r="AV217" i="2"/>
  <c r="AR217" i="2"/>
  <c r="AN217" i="2"/>
  <c r="AT195" i="2"/>
  <c r="AX195" i="2"/>
  <c r="AP195" i="2"/>
  <c r="W250" i="2"/>
  <c r="X250" i="2"/>
  <c r="AX99" i="2"/>
  <c r="AP99" i="2"/>
  <c r="AT99" i="2"/>
  <c r="AT143" i="2"/>
  <c r="AP143" i="2"/>
  <c r="AX143" i="2"/>
  <c r="V145" i="2"/>
  <c r="W145" i="2"/>
  <c r="X145" i="2"/>
  <c r="AL54" i="2"/>
  <c r="AT54" i="2"/>
  <c r="AP54" i="2"/>
  <c r="AX54" i="2"/>
  <c r="AS26" i="2"/>
  <c r="AW26" i="2"/>
  <c r="AO250" i="2"/>
  <c r="AS250" i="2"/>
  <c r="AW250" i="2"/>
  <c r="V222" i="2"/>
  <c r="W222" i="2"/>
  <c r="X222" i="2"/>
  <c r="AL25" i="2"/>
  <c r="AP25" i="2"/>
  <c r="AT25" i="2"/>
  <c r="AR75" i="2"/>
  <c r="AV75" i="2"/>
  <c r="AN75" i="2"/>
  <c r="AR244" i="2"/>
  <c r="AN244" i="2"/>
  <c r="AO253" i="2"/>
  <c r="AS253" i="2"/>
  <c r="AW253" i="2"/>
  <c r="AW132" i="2"/>
  <c r="AS132" i="2"/>
  <c r="AO132" i="2"/>
  <c r="V23" i="2"/>
  <c r="W23" i="2"/>
  <c r="X23" i="2"/>
  <c r="AK41" i="2"/>
  <c r="AS41" i="2"/>
  <c r="AW41" i="2"/>
  <c r="V49" i="2"/>
  <c r="W49" i="2"/>
  <c r="X49" i="2"/>
  <c r="AW33" i="2"/>
  <c r="AO33" i="2"/>
  <c r="AP151" i="2"/>
  <c r="AT151" i="2"/>
  <c r="AP142" i="2"/>
  <c r="AT142" i="2"/>
  <c r="AX142" i="2"/>
  <c r="AJ133" i="2"/>
  <c r="AR133" i="2"/>
  <c r="AN133" i="2"/>
  <c r="AV133" i="2"/>
  <c r="AS133" i="2"/>
  <c r="AO133" i="2"/>
  <c r="AR78" i="2"/>
  <c r="AN78" i="2"/>
  <c r="AV78" i="2"/>
  <c r="AX114" i="2"/>
  <c r="AT114" i="2"/>
  <c r="AP114" i="2"/>
  <c r="AO97" i="2"/>
  <c r="AS97" i="2"/>
  <c r="AW97" i="2"/>
  <c r="AT146" i="2"/>
  <c r="AX146" i="2"/>
  <c r="AN40" i="2"/>
  <c r="AR40" i="2"/>
  <c r="AR32" i="2"/>
  <c r="AV32" i="2"/>
  <c r="AV64" i="2"/>
  <c r="AN64" i="2"/>
  <c r="AR64" i="2"/>
  <c r="AX36" i="2"/>
  <c r="AP36" i="2"/>
  <c r="AJ190" i="2"/>
  <c r="AJ62" i="2"/>
  <c r="AR62" i="2"/>
  <c r="AN62" i="2"/>
  <c r="AV62" i="2"/>
  <c r="AR29" i="2"/>
  <c r="AV29" i="2"/>
  <c r="AL27" i="2"/>
  <c r="AX27" i="2"/>
  <c r="AP27" i="2"/>
  <c r="AL96" i="2"/>
  <c r="AX96" i="2"/>
  <c r="AT96" i="2"/>
  <c r="AO197" i="2"/>
  <c r="AW197" i="2"/>
  <c r="AS197" i="2"/>
  <c r="AN71" i="2"/>
  <c r="AR71" i="2"/>
  <c r="AS39" i="2"/>
  <c r="AW39" i="2"/>
  <c r="AO39" i="2"/>
  <c r="AN255" i="2"/>
  <c r="AV255" i="2"/>
  <c r="AV196" i="2"/>
  <c r="AR196" i="2"/>
  <c r="AN196" i="2"/>
  <c r="AJ253" i="2"/>
  <c r="AN253" i="2"/>
  <c r="AR253" i="2"/>
  <c r="AV253" i="2"/>
  <c r="AX104" i="2"/>
  <c r="AP104" i="2"/>
  <c r="AT104" i="2"/>
  <c r="AW234" i="2"/>
  <c r="AO234" i="2"/>
  <c r="AJ242" i="2"/>
  <c r="AR242" i="2"/>
  <c r="AN242" i="2"/>
  <c r="AV242" i="2"/>
  <c r="AR186" i="2"/>
  <c r="AV186" i="2"/>
  <c r="AN186" i="2"/>
  <c r="AR42" i="2"/>
  <c r="AX232" i="2"/>
  <c r="AR7" i="2"/>
  <c r="AS8" i="2"/>
  <c r="AP29" i="2"/>
  <c r="AT33" i="2"/>
  <c r="AX68" i="2"/>
  <c r="AV71" i="2"/>
  <c r="AN92" i="2"/>
  <c r="AO165" i="2"/>
  <c r="AV53" i="2"/>
  <c r="AR163" i="2"/>
  <c r="AP177" i="2"/>
  <c r="AV158" i="2"/>
  <c r="AV44" i="2"/>
  <c r="AR151" i="2"/>
  <c r="AX153" i="2"/>
  <c r="AP153" i="2"/>
  <c r="AV8" i="2"/>
  <c r="AN8" i="2"/>
  <c r="W47" i="2"/>
  <c r="X47" i="2"/>
  <c r="AW73" i="2"/>
  <c r="AO73" i="2"/>
  <c r="AV49" i="2"/>
  <c r="AN49" i="2"/>
  <c r="AR49" i="2"/>
  <c r="W91" i="2"/>
  <c r="X91" i="2"/>
  <c r="AS72" i="2"/>
  <c r="AW72" i="2"/>
  <c r="W114" i="2"/>
  <c r="X114" i="2"/>
  <c r="AX93" i="2"/>
  <c r="AP93" i="2"/>
  <c r="AV147" i="2"/>
  <c r="AN147" i="2"/>
  <c r="AR147" i="2"/>
  <c r="AO108" i="2"/>
  <c r="AW108" i="2"/>
  <c r="AS108" i="2"/>
  <c r="W126" i="2"/>
  <c r="X126" i="2"/>
  <c r="AP148" i="2"/>
  <c r="AT148" i="2"/>
  <c r="AX148" i="2"/>
  <c r="AX105" i="2"/>
  <c r="AT105" i="2"/>
  <c r="AP105" i="2"/>
  <c r="AJ100" i="2"/>
  <c r="AR165" i="2"/>
  <c r="AV165" i="2"/>
  <c r="AP225" i="2"/>
  <c r="AX225" i="2"/>
  <c r="W227" i="2"/>
  <c r="X227" i="2"/>
  <c r="AX117" i="2"/>
  <c r="AP117" i="2"/>
  <c r="W146" i="2"/>
  <c r="X146" i="2"/>
  <c r="AP98" i="2"/>
  <c r="AT98" i="2"/>
  <c r="AX98" i="2"/>
  <c r="AJ148" i="2"/>
  <c r="AN148" i="2"/>
  <c r="AR148" i="2"/>
  <c r="AR113" i="2"/>
  <c r="AV113" i="2"/>
  <c r="AN113" i="2"/>
  <c r="AJ36" i="2"/>
  <c r="AV36" i="2"/>
  <c r="AN36" i="2"/>
  <c r="X149" i="2"/>
  <c r="W149" i="2"/>
  <c r="V73" i="2"/>
  <c r="W73" i="2"/>
  <c r="X73" i="2"/>
  <c r="AP31" i="2"/>
  <c r="AT31" i="2"/>
  <c r="AW240" i="2"/>
  <c r="AO240" i="2"/>
  <c r="AS240" i="2"/>
  <c r="AJ210" i="2"/>
  <c r="AV210" i="2"/>
  <c r="AR210" i="2"/>
  <c r="V44" i="2"/>
  <c r="W44" i="2"/>
  <c r="X44" i="2"/>
  <c r="V216" i="2"/>
  <c r="W216" i="2"/>
  <c r="X216" i="2"/>
  <c r="W190" i="2"/>
  <c r="X190" i="2"/>
  <c r="AJ74" i="2"/>
  <c r="AN74" i="2"/>
  <c r="AR74" i="2"/>
  <c r="AV74" i="2"/>
  <c r="AT248" i="2"/>
  <c r="AX248" i="2"/>
  <c r="AP248" i="2"/>
  <c r="AR256" i="2"/>
  <c r="AV256" i="2"/>
  <c r="AL253" i="2"/>
  <c r="AP253" i="2"/>
  <c r="AT253" i="2"/>
  <c r="AX253" i="2"/>
  <c r="AS221" i="2"/>
  <c r="AW221" i="2"/>
  <c r="AO221" i="2"/>
  <c r="AO243" i="2"/>
  <c r="AW243" i="2"/>
  <c r="AS243" i="2"/>
  <c r="AO247" i="2"/>
  <c r="AS247" i="2"/>
  <c r="AW247" i="2"/>
  <c r="AK31" i="2"/>
  <c r="AO31" i="2"/>
  <c r="AS31" i="2"/>
  <c r="AK56" i="2"/>
  <c r="AO56" i="2"/>
  <c r="AS56" i="2"/>
  <c r="AW56" i="2"/>
  <c r="AT41" i="2"/>
  <c r="AX41" i="2"/>
  <c r="AR26" i="2"/>
  <c r="AV26" i="2"/>
  <c r="AP158" i="2"/>
  <c r="AT158" i="2"/>
  <c r="AX158" i="2"/>
  <c r="AL80" i="2"/>
  <c r="AP80" i="2"/>
  <c r="AT80" i="2"/>
  <c r="AV117" i="2"/>
  <c r="AN117" i="2"/>
  <c r="AP97" i="2"/>
  <c r="AX97" i="2"/>
  <c r="AT97" i="2"/>
  <c r="AX137" i="2"/>
  <c r="AP137" i="2"/>
  <c r="AT137" i="2"/>
  <c r="AN232" i="2"/>
  <c r="AR232" i="2"/>
  <c r="AJ67" i="2"/>
  <c r="AV67" i="2"/>
  <c r="AN67" i="2"/>
  <c r="AR67" i="2"/>
  <c r="AO83" i="2"/>
  <c r="AS83" i="2"/>
  <c r="AW83" i="2"/>
  <c r="AJ30" i="2"/>
  <c r="AV30" i="2"/>
  <c r="AN30" i="2"/>
  <c r="AW99" i="2"/>
  <c r="AO99" i="2"/>
  <c r="AS99" i="2"/>
  <c r="AS207" i="2"/>
  <c r="AW207" i="2"/>
  <c r="AO207" i="2"/>
  <c r="AT128" i="2"/>
  <c r="AX128" i="2"/>
  <c r="AP128" i="2"/>
  <c r="AO43" i="2"/>
  <c r="AW43" i="2"/>
  <c r="AS43" i="2"/>
  <c r="AR227" i="2"/>
  <c r="AN227" i="2"/>
  <c r="AV227" i="2"/>
  <c r="AL212" i="2"/>
  <c r="AT212" i="2"/>
  <c r="AP212" i="2"/>
  <c r="AX212" i="2"/>
  <c r="AT221" i="2"/>
  <c r="AX221" i="2"/>
  <c r="AP221" i="2"/>
  <c r="AP255" i="2"/>
  <c r="AT255" i="2"/>
  <c r="AX255" i="2"/>
  <c r="AS153" i="2"/>
  <c r="AT225" i="2"/>
  <c r="AW232" i="2"/>
  <c r="AR8" i="2"/>
  <c r="AO29" i="2"/>
  <c r="AS33" i="2"/>
  <c r="AS70" i="2"/>
  <c r="AX91" i="2"/>
  <c r="AX94" i="2"/>
  <c r="AV115" i="2"/>
  <c r="AN165" i="2"/>
  <c r="AN122" i="2"/>
  <c r="AV106" i="2"/>
  <c r="AX241" i="2"/>
  <c r="AX80" i="2"/>
  <c r="AS100" i="2"/>
  <c r="AR139" i="2"/>
  <c r="V45" i="2"/>
  <c r="W45" i="2"/>
  <c r="X45" i="2"/>
  <c r="AX8" i="2"/>
  <c r="AP8" i="2"/>
  <c r="AO12" i="2"/>
  <c r="AS12" i="2"/>
  <c r="AW12" i="2"/>
  <c r="AV24" i="2"/>
  <c r="AN24" i="2"/>
  <c r="W48" i="2"/>
  <c r="X48" i="2"/>
  <c r="W31" i="2"/>
  <c r="X31" i="2"/>
  <c r="W92" i="2"/>
  <c r="X92" i="2"/>
  <c r="AO71" i="2"/>
  <c r="AS71" i="2"/>
  <c r="W127" i="2"/>
  <c r="X127" i="2"/>
  <c r="AT149" i="2"/>
  <c r="AX149" i="2"/>
  <c r="AP149" i="2"/>
  <c r="AL106" i="2"/>
  <c r="AT106" i="2"/>
  <c r="AP106" i="2"/>
  <c r="AX106" i="2"/>
  <c r="AL204" i="2"/>
  <c r="AX204" i="2"/>
  <c r="AT204" i="2"/>
  <c r="AP204" i="2"/>
  <c r="AV166" i="2"/>
  <c r="AR166" i="2"/>
  <c r="AW202" i="2"/>
  <c r="AO202" i="2"/>
  <c r="AS202" i="2"/>
  <c r="AJ150" i="2"/>
  <c r="AL162" i="2"/>
  <c r="AT162" i="2"/>
  <c r="AX162" i="2"/>
  <c r="AP162" i="2"/>
  <c r="AS224" i="2"/>
  <c r="AW224" i="2"/>
  <c r="AO206" i="2"/>
  <c r="AS206" i="2"/>
  <c r="AW206" i="2"/>
  <c r="AR230" i="2"/>
  <c r="AN230" i="2"/>
  <c r="AV230" i="2"/>
  <c r="W228" i="2"/>
  <c r="X228" i="2"/>
  <c r="AW150" i="2"/>
  <c r="AO150" i="2"/>
  <c r="V103" i="2"/>
  <c r="W103" i="2"/>
  <c r="X103" i="2"/>
  <c r="V156" i="2"/>
  <c r="W156" i="2"/>
  <c r="X156" i="2"/>
  <c r="AS128" i="2"/>
  <c r="AW128" i="2"/>
  <c r="AO128" i="2"/>
  <c r="AL38" i="2"/>
  <c r="AT38" i="2"/>
  <c r="AX38" i="2"/>
  <c r="AP38" i="2"/>
  <c r="AR95" i="2"/>
  <c r="AV95" i="2"/>
  <c r="AO85" i="2"/>
  <c r="AS85" i="2"/>
  <c r="AT35" i="2"/>
  <c r="AX35" i="2"/>
  <c r="AS241" i="2"/>
  <c r="AW241" i="2"/>
  <c r="AO241" i="2"/>
  <c r="AJ218" i="2"/>
  <c r="AN218" i="2"/>
  <c r="AR218" i="2"/>
  <c r="AP226" i="2"/>
  <c r="AT226" i="2"/>
  <c r="AX226" i="2"/>
  <c r="AS75" i="2"/>
  <c r="AW75" i="2"/>
  <c r="AO75" i="2"/>
  <c r="AJ181" i="2"/>
  <c r="AV181" i="2"/>
  <c r="AN181" i="2"/>
  <c r="W142" i="2"/>
  <c r="X142" i="2"/>
  <c r="V225" i="2"/>
  <c r="W225" i="2"/>
  <c r="X225" i="2"/>
  <c r="AJ38" i="2"/>
  <c r="AR38" i="2"/>
  <c r="AN38" i="2"/>
  <c r="AV38" i="2"/>
  <c r="AK55" i="2"/>
  <c r="AW55" i="2"/>
  <c r="AO55" i="2"/>
  <c r="AS55" i="2"/>
  <c r="AP56" i="2"/>
  <c r="AX56" i="2"/>
  <c r="AT56" i="2"/>
  <c r="AO17" i="2"/>
  <c r="AW17" i="2"/>
  <c r="AS17" i="2"/>
  <c r="AP85" i="2"/>
  <c r="AT85" i="2"/>
  <c r="AX129" i="2"/>
  <c r="AP129" i="2"/>
  <c r="AT129" i="2"/>
  <c r="AR107" i="2"/>
  <c r="AN107" i="2"/>
  <c r="AV107" i="2"/>
  <c r="AV37" i="2"/>
  <c r="AR37" i="2"/>
  <c r="AN37" i="2"/>
  <c r="AO82" i="2"/>
  <c r="AW82" i="2"/>
  <c r="AS82" i="2"/>
  <c r="AT60" i="2"/>
  <c r="AX60" i="2"/>
  <c r="AP60" i="2"/>
  <c r="AT72" i="2"/>
  <c r="AX72" i="2"/>
  <c r="AN118" i="2"/>
  <c r="AR118" i="2"/>
  <c r="AV118" i="2"/>
  <c r="AL112" i="2"/>
  <c r="AT112" i="2"/>
  <c r="AP112" i="2"/>
  <c r="AX112" i="2"/>
  <c r="AV120" i="2"/>
  <c r="AR120" i="2"/>
  <c r="AS137" i="2"/>
  <c r="AO137" i="2"/>
  <c r="AW137" i="2"/>
  <c r="AS54" i="2"/>
  <c r="AO54" i="2"/>
  <c r="AW54" i="2"/>
  <c r="AT245" i="2"/>
  <c r="AX245" i="2"/>
  <c r="AP245" i="2"/>
  <c r="AL66" i="2"/>
  <c r="AP66" i="2"/>
  <c r="AX66" i="2"/>
  <c r="AT66" i="2"/>
  <c r="AW201" i="2"/>
  <c r="AS201" i="2"/>
  <c r="AO201" i="2"/>
  <c r="AS235" i="2"/>
  <c r="AO235" i="2"/>
  <c r="AK257" i="2"/>
  <c r="AW257" i="2"/>
  <c r="AO257" i="2"/>
  <c r="AS228" i="2"/>
  <c r="AW228" i="2"/>
  <c r="AO228" i="2"/>
  <c r="AP23" i="2"/>
  <c r="AT36" i="2"/>
  <c r="AX40" i="2"/>
  <c r="AX151" i="2"/>
  <c r="AS225" i="2"/>
  <c r="AV232" i="2"/>
  <c r="AV274" i="2"/>
  <c r="AV275" i="2"/>
  <c r="AN29" i="2"/>
  <c r="AR33" i="2"/>
  <c r="AR70" i="2"/>
  <c r="AV94" i="2"/>
  <c r="AP198" i="2"/>
  <c r="AT257" i="2"/>
  <c r="AR99" i="2"/>
  <c r="AN231" i="2"/>
  <c r="AS68" i="2"/>
  <c r="W151" i="2"/>
  <c r="X151" i="2"/>
  <c r="AW9" i="2"/>
  <c r="AO9" i="2"/>
  <c r="AS9" i="2"/>
  <c r="AO25" i="2"/>
  <c r="AS25" i="2"/>
  <c r="AN43" i="2"/>
  <c r="AV43" i="2"/>
  <c r="W32" i="2"/>
  <c r="X32" i="2"/>
  <c r="AW104" i="2"/>
  <c r="AS104" i="2"/>
  <c r="AO104" i="2"/>
  <c r="AN103" i="2"/>
  <c r="AR103" i="2"/>
  <c r="AV103" i="2"/>
  <c r="W172" i="2"/>
  <c r="X172" i="2"/>
  <c r="W161" i="2"/>
  <c r="X161" i="2"/>
  <c r="W128" i="2"/>
  <c r="X128" i="2"/>
  <c r="AT210" i="2"/>
  <c r="AX210" i="2"/>
  <c r="AP210" i="2"/>
  <c r="AP185" i="2"/>
  <c r="AX185" i="2"/>
  <c r="AT185" i="2"/>
  <c r="AS203" i="2"/>
  <c r="AO203" i="2"/>
  <c r="AW203" i="2"/>
  <c r="W235" i="2"/>
  <c r="X235" i="2"/>
  <c r="AX163" i="2"/>
  <c r="AT163" i="2"/>
  <c r="AP163" i="2"/>
  <c r="AO205" i="2"/>
  <c r="AS205" i="2"/>
  <c r="AW205" i="2"/>
  <c r="AR228" i="2"/>
  <c r="AV228" i="2"/>
  <c r="AN228" i="2"/>
  <c r="AK19" i="2"/>
  <c r="AW19" i="2"/>
  <c r="AO19" i="2"/>
  <c r="AS19" i="2"/>
  <c r="AO14" i="2"/>
  <c r="AS14" i="2"/>
  <c r="AW14" i="2"/>
  <c r="AK46" i="2"/>
  <c r="AO46" i="2"/>
  <c r="AS46" i="2"/>
  <c r="AW46" i="2"/>
  <c r="AX102" i="2"/>
  <c r="AT102" i="2"/>
  <c r="AP102" i="2"/>
  <c r="AO53" i="2"/>
  <c r="AS53" i="2"/>
  <c r="AW53" i="2"/>
  <c r="AJ155" i="2"/>
  <c r="AR155" i="2"/>
  <c r="AN155" i="2"/>
  <c r="AV155" i="2"/>
  <c r="AV226" i="2"/>
  <c r="AN226" i="2"/>
  <c r="AV229" i="2"/>
  <c r="AN229" i="2"/>
  <c r="AR229" i="2"/>
  <c r="W138" i="2"/>
  <c r="X138" i="2"/>
  <c r="AX154" i="2"/>
  <c r="AP154" i="2"/>
  <c r="AT154" i="2"/>
  <c r="AN182" i="2"/>
  <c r="AR182" i="2"/>
  <c r="AV182" i="2"/>
  <c r="W143" i="2"/>
  <c r="X143" i="2"/>
  <c r="AL156" i="2"/>
  <c r="AX156" i="2"/>
  <c r="AT156" i="2"/>
  <c r="AP156" i="2"/>
  <c r="X150" i="2"/>
  <c r="W150" i="2"/>
  <c r="AT48" i="2"/>
  <c r="AP48" i="2"/>
  <c r="AX48" i="2"/>
  <c r="AR17" i="2"/>
  <c r="AN17" i="2"/>
  <c r="AV17" i="2"/>
  <c r="AX58" i="2"/>
  <c r="AP58" i="2"/>
  <c r="AT58" i="2"/>
  <c r="AK77" i="2"/>
  <c r="AS77" i="2"/>
  <c r="AO77" i="2"/>
  <c r="AW77" i="2"/>
  <c r="AV58" i="2"/>
  <c r="AN58" i="2"/>
  <c r="AR58" i="2"/>
  <c r="AV19" i="2"/>
  <c r="AN19" i="2"/>
  <c r="AR19" i="2"/>
  <c r="AJ35" i="2"/>
  <c r="AR35" i="2"/>
  <c r="AV35" i="2"/>
  <c r="AL17" i="2"/>
  <c r="AT17" i="2"/>
  <c r="AP17" i="2"/>
  <c r="AX17" i="2"/>
  <c r="AL67" i="2"/>
  <c r="AX67" i="2"/>
  <c r="AT67" i="2"/>
  <c r="AP67" i="2"/>
  <c r="W98" i="2"/>
  <c r="X98" i="2"/>
  <c r="AL116" i="2"/>
  <c r="AX116" i="2"/>
  <c r="AT116" i="2"/>
  <c r="AP116" i="2"/>
  <c r="AV111" i="2"/>
  <c r="AN111" i="2"/>
  <c r="AR111" i="2"/>
  <c r="AO91" i="2"/>
  <c r="AS91" i="2"/>
  <c r="AX81" i="2"/>
  <c r="AP81" i="2"/>
  <c r="AT81" i="2"/>
  <c r="AR254" i="2"/>
  <c r="AN254" i="2"/>
  <c r="AV254" i="2"/>
  <c r="AV125" i="2"/>
  <c r="AR125" i="2"/>
  <c r="AN125" i="2"/>
  <c r="AK116" i="2"/>
  <c r="AS116" i="2"/>
  <c r="AW116" i="2"/>
  <c r="AX202" i="2"/>
  <c r="AT202" i="2"/>
  <c r="AP202" i="2"/>
  <c r="AR39" i="2"/>
  <c r="AV39" i="2"/>
  <c r="AN39" i="2"/>
  <c r="AS146" i="2"/>
  <c r="AW146" i="2"/>
  <c r="AO146" i="2"/>
  <c r="AP64" i="2"/>
  <c r="AX64" i="2"/>
  <c r="AT64" i="2"/>
  <c r="AV249" i="2"/>
  <c r="AR249" i="2"/>
  <c r="AN249" i="2"/>
  <c r="AT122" i="2"/>
  <c r="AP122" i="2"/>
  <c r="AX122" i="2"/>
  <c r="AV204" i="2"/>
  <c r="AR204" i="2"/>
  <c r="AN204" i="2"/>
  <c r="AO223" i="2"/>
  <c r="AS223" i="2"/>
  <c r="AS20" i="2"/>
  <c r="AO20" i="2"/>
  <c r="AW20" i="2"/>
  <c r="AX217" i="2"/>
  <c r="AP217" i="2"/>
  <c r="AT217" i="2"/>
  <c r="AN243" i="2"/>
  <c r="AR243" i="2"/>
  <c r="AV243" i="2"/>
  <c r="AO23" i="2"/>
  <c r="AS36" i="2"/>
  <c r="AW40" i="2"/>
  <c r="AR153" i="2"/>
  <c r="AR225" i="2"/>
  <c r="AO236" i="2"/>
  <c r="AS27" i="2"/>
  <c r="AW68" i="2"/>
  <c r="AP92" i="2"/>
  <c r="AX164" i="2"/>
  <c r="AS257" i="2"/>
  <c r="AV77" i="2"/>
  <c r="AN15" i="2"/>
  <c r="AN210" i="2"/>
  <c r="AJ107" i="2"/>
  <c r="AL129" i="2"/>
  <c r="AJ72" i="2"/>
  <c r="AJ32" i="2"/>
  <c r="AK196" i="2"/>
  <c r="AJ199" i="2"/>
  <c r="AJ176" i="2"/>
  <c r="AJ119" i="2"/>
  <c r="AK14" i="2"/>
  <c r="AK118" i="2"/>
  <c r="AK241" i="2"/>
  <c r="AL97" i="2"/>
  <c r="AL239" i="2"/>
  <c r="AL94" i="2"/>
  <c r="AL258" i="2"/>
  <c r="AL18" i="2"/>
  <c r="AL181" i="2"/>
  <c r="AL219" i="2"/>
  <c r="AK232" i="2"/>
  <c r="AJ194" i="2"/>
  <c r="AJ198" i="2"/>
  <c r="AJ144" i="2"/>
  <c r="AJ229" i="2"/>
  <c r="AJ214" i="2"/>
  <c r="AJ56" i="2"/>
  <c r="E274" i="2"/>
  <c r="E275" i="2"/>
  <c r="AJ215" i="2"/>
  <c r="AL40" i="2"/>
  <c r="AL166" i="2"/>
  <c r="AK229" i="2"/>
  <c r="AL16" i="2"/>
  <c r="AJ233" i="2"/>
  <c r="AK214" i="2"/>
  <c r="AL208" i="2"/>
  <c r="D274" i="2"/>
  <c r="D275" i="2"/>
  <c r="AJ245" i="2"/>
  <c r="AK252" i="2"/>
  <c r="AK231" i="2"/>
  <c r="AJ130" i="2"/>
  <c r="AK253" i="2"/>
  <c r="AK248" i="2"/>
  <c r="AJ255" i="2"/>
  <c r="AK82" i="2"/>
  <c r="AK39" i="2"/>
  <c r="AK191" i="2"/>
  <c r="AK136" i="2"/>
  <c r="AJ132" i="2"/>
  <c r="AJ113" i="2"/>
  <c r="AJ145" i="2"/>
  <c r="AK143" i="2"/>
  <c r="AK251" i="2"/>
  <c r="V98" i="2"/>
  <c r="AJ106" i="2"/>
  <c r="AK145" i="2"/>
  <c r="AL188" i="2"/>
  <c r="V241" i="2"/>
  <c r="AK222" i="2"/>
  <c r="AL157" i="2"/>
  <c r="AK237" i="2"/>
  <c r="AJ37" i="2"/>
  <c r="AJ81" i="2"/>
  <c r="AK57" i="2"/>
  <c r="AK147" i="2"/>
  <c r="AJ182" i="2"/>
  <c r="AK157" i="2"/>
  <c r="V211" i="2"/>
  <c r="AK172" i="2"/>
  <c r="AK152" i="2"/>
  <c r="AK256" i="2"/>
  <c r="AJ205" i="2"/>
  <c r="AL180" i="2"/>
  <c r="AJ53" i="2"/>
  <c r="AL174" i="2"/>
  <c r="AK101" i="2"/>
  <c r="AK107" i="2"/>
  <c r="V246" i="2"/>
  <c r="AK213" i="2"/>
  <c r="V253" i="2"/>
  <c r="AJ82" i="2"/>
  <c r="AJ137" i="2"/>
  <c r="AL132" i="2"/>
  <c r="AK76" i="2"/>
  <c r="AK103" i="2"/>
  <c r="AK112" i="2"/>
  <c r="AK254" i="2"/>
  <c r="AJ220" i="2"/>
  <c r="AJ73" i="2"/>
  <c r="V115" i="2"/>
  <c r="AK206" i="2"/>
  <c r="AK238" i="2"/>
  <c r="AK187" i="2"/>
  <c r="AK142" i="2"/>
  <c r="AJ204" i="2"/>
  <c r="AJ136" i="2"/>
  <c r="AJ29" i="2"/>
  <c r="AK127" i="2"/>
  <c r="AL69" i="2"/>
  <c r="AJ128" i="2"/>
  <c r="AJ162" i="2"/>
  <c r="AJ232" i="2"/>
  <c r="AL81" i="2"/>
  <c r="AK250" i="2"/>
  <c r="AJ234" i="2"/>
  <c r="AL257" i="2"/>
  <c r="AK49" i="2"/>
  <c r="AJ257" i="2"/>
  <c r="AL92" i="2"/>
  <c r="AL77" i="2"/>
  <c r="AK198" i="2"/>
  <c r="AK80" i="2"/>
  <c r="AL115" i="2"/>
  <c r="AJ184" i="2"/>
  <c r="AL243" i="2"/>
  <c r="AL55" i="2"/>
  <c r="AL85" i="2"/>
  <c r="AK171" i="2"/>
  <c r="AL235" i="2"/>
  <c r="AL201" i="2"/>
  <c r="AL35" i="2"/>
  <c r="AK126" i="2"/>
  <c r="AL151" i="2"/>
  <c r="AJ212" i="2"/>
  <c r="AL121" i="2"/>
  <c r="AK197" i="2"/>
  <c r="AL32" i="2"/>
  <c r="AJ208" i="2"/>
  <c r="AJ235" i="2"/>
  <c r="AK255" i="2"/>
  <c r="AL143" i="2"/>
  <c r="AL193" i="2"/>
  <c r="AK230" i="2"/>
  <c r="V116" i="2"/>
  <c r="V230" i="2"/>
  <c r="AL99" i="2"/>
  <c r="AK24" i="2"/>
  <c r="AK239" i="2"/>
  <c r="AJ80" i="2"/>
  <c r="AJ252" i="2"/>
  <c r="V218" i="2"/>
  <c r="AK89" i="2"/>
  <c r="AK163" i="2"/>
  <c r="AJ238" i="2"/>
  <c r="AK243" i="2"/>
  <c r="AJ40" i="2"/>
  <c r="AJ241" i="2"/>
  <c r="AK217" i="2"/>
  <c r="AJ58" i="2"/>
  <c r="AK130" i="2"/>
  <c r="AL144" i="2"/>
  <c r="V133" i="2"/>
  <c r="AK64" i="2"/>
  <c r="AJ197" i="2"/>
  <c r="AJ258" i="2"/>
  <c r="AK97" i="2"/>
  <c r="AJ226" i="2"/>
  <c r="AJ254" i="2"/>
  <c r="AL206" i="2"/>
  <c r="AJ101" i="2"/>
  <c r="AK83" i="2"/>
  <c r="AL134" i="2"/>
  <c r="AK165" i="2"/>
  <c r="AJ127" i="2"/>
  <c r="AJ69" i="2"/>
  <c r="AL233" i="2"/>
  <c r="AJ117" i="2"/>
  <c r="AJ170" i="2"/>
  <c r="AL120" i="2"/>
  <c r="AK17" i="2"/>
  <c r="AK91" i="2"/>
  <c r="AL155" i="2"/>
  <c r="AJ227" i="2"/>
  <c r="AJ259" i="2"/>
  <c r="AJ191" i="2"/>
  <c r="AK27" i="2"/>
  <c r="AL95" i="2"/>
  <c r="AJ171" i="2"/>
  <c r="AL236" i="2"/>
  <c r="AL114" i="2"/>
  <c r="AL60" i="2"/>
  <c r="AK226" i="2"/>
  <c r="AL245" i="2"/>
  <c r="AL207" i="2"/>
  <c r="AK65" i="2"/>
  <c r="AJ78" i="2"/>
  <c r="AL250" i="2"/>
  <c r="AL104" i="2"/>
  <c r="AK258" i="2"/>
  <c r="V157" i="2"/>
  <c r="AL41" i="2"/>
  <c r="AK204" i="2"/>
  <c r="AL31" i="2"/>
  <c r="AL226" i="2"/>
  <c r="V256" i="2"/>
  <c r="AL74" i="2"/>
  <c r="AL98" i="2"/>
  <c r="AK199" i="2"/>
  <c r="AJ19" i="2"/>
  <c r="V234" i="2"/>
  <c r="AL72" i="2"/>
  <c r="AL118" i="2"/>
  <c r="AL101" i="2"/>
  <c r="V251" i="2"/>
  <c r="V195" i="2"/>
  <c r="V40" i="2"/>
  <c r="AJ46" i="2"/>
  <c r="AJ135" i="2"/>
  <c r="AJ77" i="2"/>
  <c r="AK15" i="2"/>
  <c r="AK168" i="2"/>
  <c r="AJ125" i="2"/>
  <c r="AJ121" i="2"/>
  <c r="AJ118" i="2"/>
  <c r="AJ94" i="2"/>
  <c r="AJ151" i="2"/>
  <c r="AL58" i="2"/>
  <c r="AJ63" i="2"/>
  <c r="AJ168" i="2"/>
  <c r="AK133" i="2"/>
  <c r="AK87" i="2"/>
  <c r="AK58" i="2"/>
  <c r="V43" i="2"/>
  <c r="AL138" i="2"/>
  <c r="AL161" i="2"/>
  <c r="AK99" i="2"/>
  <c r="AK59" i="2"/>
  <c r="AL168" i="2"/>
  <c r="AJ65" i="2"/>
  <c r="AJ160" i="2"/>
  <c r="AL154" i="2"/>
  <c r="AJ57" i="2"/>
  <c r="AL135" i="2"/>
  <c r="AJ95" i="2"/>
  <c r="V159" i="2"/>
  <c r="AL146" i="2"/>
  <c r="V29" i="2"/>
  <c r="AL153" i="2"/>
  <c r="V146" i="2"/>
  <c r="AL167" i="2"/>
  <c r="AK155" i="2"/>
  <c r="AK151" i="2"/>
  <c r="AJ120" i="2"/>
  <c r="AJ83" i="2"/>
  <c r="AK85" i="2"/>
  <c r="AL215" i="2"/>
  <c r="AL202" i="2"/>
  <c r="AJ84" i="2"/>
  <c r="AK131" i="2"/>
  <c r="AK92" i="2"/>
  <c r="AK26" i="2"/>
  <c r="AK158" i="2"/>
  <c r="AJ167" i="2"/>
  <c r="AK207" i="2"/>
  <c r="AL19" i="2"/>
  <c r="AJ68" i="2"/>
  <c r="AJ64" i="2"/>
  <c r="AK134" i="2"/>
  <c r="AL109" i="2"/>
  <c r="AJ228" i="2"/>
  <c r="AL238" i="2"/>
  <c r="AL246" i="2"/>
  <c r="AL68" i="2"/>
  <c r="AK203" i="2"/>
  <c r="AJ248" i="2"/>
  <c r="AK53" i="2"/>
  <c r="AL119" i="2"/>
  <c r="AJ116" i="2"/>
  <c r="AJ33" i="2"/>
  <c r="AK177" i="2"/>
  <c r="AL59" i="2"/>
  <c r="AK100" i="2"/>
  <c r="AK218" i="2"/>
  <c r="AJ49" i="2"/>
  <c r="AJ230" i="2"/>
  <c r="AJ50" i="2"/>
  <c r="AK219" i="2"/>
  <c r="V171" i="2"/>
  <c r="AL36" i="2"/>
  <c r="AK188" i="2"/>
  <c r="AJ75" i="2"/>
  <c r="AK21" i="2"/>
  <c r="V85" i="2"/>
  <c r="AL142" i="2"/>
  <c r="AL105" i="2"/>
  <c r="AK132" i="2"/>
  <c r="AJ109" i="2"/>
  <c r="AJ169" i="2"/>
  <c r="AJ79" i="2"/>
  <c r="AK23" i="2"/>
  <c r="AL82" i="2"/>
  <c r="AJ86" i="2"/>
  <c r="AL48" i="2"/>
  <c r="AL86" i="2"/>
  <c r="AL56" i="2"/>
  <c r="AJ26" i="2"/>
  <c r="AK119" i="2"/>
  <c r="AK81" i="2"/>
  <c r="AJ111" i="2"/>
  <c r="AJ143" i="2"/>
  <c r="AK121" i="2"/>
  <c r="AK167" i="2"/>
  <c r="V149" i="2"/>
  <c r="AJ163" i="2"/>
  <c r="AL28" i="2"/>
  <c r="AL102" i="2"/>
  <c r="V148" i="2"/>
  <c r="AK114" i="2"/>
  <c r="AJ17" i="2"/>
  <c r="V132" i="2"/>
  <c r="V150" i="2"/>
  <c r="V158" i="2"/>
  <c r="AL178" i="2"/>
  <c r="AK86" i="2"/>
  <c r="V151" i="2"/>
  <c r="AK84" i="2"/>
  <c r="AL158" i="2"/>
  <c r="AL43" i="2"/>
  <c r="AL127" i="2"/>
  <c r="AL23" i="2"/>
  <c r="AJ88" i="2"/>
  <c r="AK106" i="2"/>
  <c r="AL169" i="2"/>
  <c r="AK52" i="2"/>
  <c r="AJ42" i="2"/>
  <c r="AJ44" i="2"/>
  <c r="AJ48" i="2"/>
  <c r="AL34" i="2"/>
  <c r="AL209" i="2"/>
  <c r="AK150" i="2"/>
  <c r="AL232" i="2"/>
  <c r="AK174" i="2"/>
  <c r="AL65" i="2"/>
  <c r="AJ142" i="2"/>
  <c r="AL224" i="2"/>
  <c r="V152" i="2"/>
  <c r="AK135" i="2"/>
  <c r="AJ41" i="2"/>
  <c r="AL223" i="2"/>
  <c r="AJ223" i="2"/>
  <c r="V138" i="2"/>
  <c r="AK180" i="2"/>
  <c r="AK240" i="2"/>
  <c r="V137" i="2"/>
  <c r="AJ244" i="2"/>
  <c r="AJ172" i="2"/>
  <c r="V120" i="2"/>
  <c r="AL117" i="2"/>
  <c r="AK160" i="2"/>
  <c r="AL186" i="2"/>
  <c r="AL189" i="2"/>
  <c r="AJ183" i="2"/>
  <c r="AL182" i="2"/>
  <c r="AJ60" i="2"/>
  <c r="AJ55" i="2"/>
  <c r="AK186" i="2"/>
  <c r="AJ122" i="2"/>
  <c r="AJ115" i="2"/>
  <c r="AL30" i="2"/>
  <c r="V61" i="2"/>
  <c r="AK42" i="2"/>
  <c r="V143" i="2"/>
  <c r="AL83" i="2"/>
  <c r="V190" i="2"/>
  <c r="AJ185" i="2"/>
  <c r="AJ99" i="2"/>
  <c r="AJ187" i="2"/>
  <c r="AK209" i="2"/>
  <c r="AL200" i="2"/>
  <c r="AL211" i="2"/>
  <c r="AJ24" i="2"/>
  <c r="AJ105" i="2"/>
  <c r="AK88" i="2"/>
  <c r="AL108" i="2"/>
  <c r="AJ90" i="2"/>
  <c r="AJ237" i="2"/>
  <c r="AK170" i="2"/>
  <c r="AK25" i="2"/>
  <c r="AL107" i="2"/>
  <c r="AL45" i="2"/>
  <c r="AK140" i="2"/>
  <c r="AJ138" i="2"/>
  <c r="AL148" i="2"/>
  <c r="V153" i="2"/>
  <c r="AL225" i="2"/>
  <c r="AK169" i="2"/>
  <c r="AL14" i="2"/>
  <c r="V109" i="2"/>
  <c r="V91" i="2"/>
  <c r="AK90" i="2"/>
  <c r="AK148" i="2"/>
  <c r="AK44" i="2"/>
  <c r="AJ139" i="2"/>
  <c r="V172" i="2"/>
  <c r="AL149" i="2"/>
  <c r="V154" i="2"/>
  <c r="AK212" i="2"/>
  <c r="AJ177" i="2"/>
  <c r="AJ28" i="2"/>
  <c r="AK28" i="2"/>
  <c r="AJ159" i="2"/>
  <c r="V92" i="2"/>
  <c r="V114" i="2"/>
  <c r="AL126" i="2"/>
  <c r="V53" i="2"/>
  <c r="V100" i="2"/>
  <c r="AJ175" i="2"/>
  <c r="AL183" i="2"/>
  <c r="AK162" i="2"/>
  <c r="AL247" i="2"/>
  <c r="AJ103" i="2"/>
  <c r="AK69" i="2"/>
  <c r="AL63" i="2"/>
  <c r="AJ89" i="2"/>
  <c r="AL93" i="2"/>
  <c r="AK104" i="2"/>
  <c r="AL177" i="2"/>
  <c r="AL187" i="2"/>
  <c r="AL175" i="2"/>
  <c r="AL184" i="2"/>
  <c r="AL185" i="2"/>
  <c r="V167" i="2"/>
  <c r="AL194" i="2"/>
  <c r="V235" i="2"/>
  <c r="AL15" i="2"/>
  <c r="V192" i="2"/>
  <c r="AL47" i="2"/>
  <c r="AJ45" i="2"/>
  <c r="AJ112" i="2"/>
  <c r="AJ158" i="2"/>
  <c r="AJ193" i="2"/>
  <c r="V166" i="2"/>
  <c r="AJ188" i="2"/>
  <c r="V196" i="2"/>
  <c r="AJ250" i="2"/>
  <c r="AK225" i="2"/>
  <c r="V193" i="2"/>
  <c r="AL26" i="2"/>
  <c r="V107" i="2"/>
  <c r="V76" i="2"/>
  <c r="AJ140" i="2"/>
  <c r="V180" i="2"/>
  <c r="AL176" i="2"/>
  <c r="AJ173" i="2"/>
  <c r="AJ189" i="2"/>
  <c r="V198" i="2"/>
  <c r="V217" i="2"/>
  <c r="AJ217" i="2"/>
  <c r="AK29" i="2"/>
  <c r="AL61" i="2"/>
  <c r="V108" i="2"/>
  <c r="V77" i="2"/>
  <c r="AJ108" i="2"/>
  <c r="AJ93" i="2"/>
  <c r="AK175" i="2"/>
  <c r="AK139" i="2"/>
  <c r="AJ174" i="2"/>
  <c r="V213" i="2"/>
  <c r="AJ166" i="2"/>
  <c r="AL231" i="2"/>
  <c r="AL244" i="2"/>
  <c r="AJ114" i="2"/>
  <c r="AK159" i="2"/>
  <c r="V47" i="2"/>
  <c r="AK123" i="2"/>
  <c r="V113" i="2"/>
  <c r="AK113" i="2"/>
  <c r="AK184" i="2"/>
  <c r="AL210" i="2"/>
  <c r="V206" i="2"/>
  <c r="AK182" i="2"/>
  <c r="V250" i="2"/>
  <c r="V186" i="2"/>
  <c r="V245" i="2"/>
  <c r="AL249" i="2"/>
  <c r="AL179" i="2"/>
  <c r="AJ59" i="2"/>
  <c r="V48" i="2"/>
  <c r="V66" i="2"/>
  <c r="V93" i="2"/>
  <c r="V67" i="2"/>
  <c r="AK141" i="2"/>
  <c r="V112" i="2"/>
  <c r="V144" i="2"/>
  <c r="AJ124" i="2"/>
  <c r="AL195" i="2"/>
  <c r="AL190" i="2"/>
  <c r="V185" i="2"/>
  <c r="V227" i="2"/>
  <c r="AL133" i="2"/>
  <c r="V71" i="2"/>
  <c r="V94" i="2"/>
  <c r="AJ147" i="2"/>
  <c r="AK108" i="2"/>
  <c r="AL140" i="2"/>
  <c r="V164" i="2"/>
  <c r="AJ209" i="2"/>
  <c r="AL191" i="2"/>
  <c r="AK224" i="2"/>
  <c r="V228" i="2"/>
  <c r="AK244" i="2"/>
  <c r="AK62" i="2"/>
  <c r="AJ43" i="2"/>
  <c r="AK68" i="2"/>
  <c r="V65" i="2"/>
  <c r="AL29" i="2"/>
  <c r="AK73" i="2"/>
  <c r="AK60" i="2"/>
  <c r="V70" i="2"/>
  <c r="V31" i="2"/>
  <c r="AK72" i="2"/>
  <c r="V161" i="2"/>
  <c r="AL141" i="2"/>
  <c r="V177" i="2"/>
  <c r="AK202" i="2"/>
  <c r="AK205" i="2"/>
  <c r="AJ247" i="2"/>
  <c r="AJ201" i="2"/>
  <c r="V78" i="2"/>
  <c r="V63" i="2"/>
  <c r="AL70" i="2"/>
  <c r="AL46" i="2"/>
  <c r="V15" i="2"/>
  <c r="V32" i="2"/>
  <c r="AK71" i="2"/>
  <c r="V126" i="2"/>
  <c r="AJ154" i="2"/>
  <c r="AJ87" i="2"/>
  <c r="V162" i="2"/>
  <c r="AL160" i="2"/>
  <c r="AK153" i="2"/>
  <c r="AK189" i="2"/>
  <c r="V178" i="2"/>
  <c r="AL213" i="2"/>
  <c r="AL163" i="2"/>
  <c r="AJ27" i="2"/>
  <c r="V64" i="2"/>
  <c r="AJ70" i="2"/>
  <c r="V16" i="2"/>
  <c r="AL75" i="2"/>
  <c r="AJ131" i="2"/>
  <c r="AL89" i="2"/>
  <c r="V127" i="2"/>
  <c r="V163" i="2"/>
  <c r="V128" i="2"/>
  <c r="AK210" i="2"/>
  <c r="AK190" i="2"/>
  <c r="AK166" i="2"/>
  <c r="AK215" i="2"/>
  <c r="AJ165" i="2"/>
  <c r="V254" i="2"/>
  <c r="V6" i="2"/>
  <c r="V9" i="2"/>
  <c r="V11" i="2"/>
  <c r="V10" i="2"/>
  <c r="V12" i="2"/>
  <c r="V13" i="2"/>
  <c r="AJ10" i="2"/>
  <c r="AK6" i="2"/>
  <c r="AJ12" i="2"/>
  <c r="AJ7" i="2"/>
  <c r="AL13" i="2"/>
  <c r="AJ13" i="2"/>
  <c r="AL7" i="2"/>
  <c r="AL8" i="2"/>
  <c r="AK13" i="2"/>
  <c r="AJ8" i="2"/>
  <c r="AL10" i="2"/>
  <c r="AK11" i="2"/>
  <c r="AK12" i="2"/>
  <c r="AK7" i="2"/>
  <c r="AL6" i="2"/>
  <c r="AK9" i="2"/>
  <c r="AK10" i="2"/>
  <c r="AL12" i="2"/>
  <c r="AJ9" i="2"/>
  <c r="AJ11" i="2"/>
  <c r="AL11" i="2"/>
  <c r="AL9" i="2"/>
  <c r="AK8" i="2"/>
  <c r="AJ6" i="2"/>
  <c r="C274" i="2"/>
  <c r="B274" i="2"/>
  <c r="C275" i="2"/>
  <c r="B275" i="2"/>
  <c r="AH277" i="4" l="1"/>
  <c r="AV277" i="6"/>
  <c r="V269" i="2"/>
  <c r="AX277" i="4"/>
  <c r="L277" i="6"/>
  <c r="AK278" i="6"/>
  <c r="AK279" i="6" s="1"/>
  <c r="J277" i="6"/>
  <c r="AT277" i="6"/>
  <c r="AN278" i="6"/>
  <c r="AN279" i="6" s="1"/>
  <c r="U276" i="6"/>
  <c r="V275" i="6"/>
  <c r="V276" i="6"/>
  <c r="AP278" i="6"/>
  <c r="AP279" i="6" s="1"/>
  <c r="U277" i="4"/>
  <c r="AX276" i="6"/>
  <c r="AY276" i="6"/>
  <c r="AY275" i="6"/>
  <c r="V277" i="4"/>
  <c r="AY277" i="4"/>
  <c r="AY280" i="5"/>
  <c r="V280" i="5"/>
  <c r="AX278" i="4"/>
  <c r="AX279" i="4" s="1"/>
  <c r="AY278" i="4"/>
  <c r="AY279" i="4"/>
  <c r="AK279" i="4"/>
  <c r="AQ278" i="6"/>
  <c r="AQ279" i="6" s="1"/>
  <c r="AQ277" i="6"/>
  <c r="AR277" i="6"/>
  <c r="AR278" i="6"/>
  <c r="AR279" i="6" s="1"/>
  <c r="AM278" i="6"/>
  <c r="AM279" i="6" s="1"/>
  <c r="AM277" i="6"/>
  <c r="K278" i="6"/>
  <c r="K279" i="6" s="1"/>
  <c r="K277" i="6"/>
  <c r="AS278" i="6"/>
  <c r="AS279" i="6" s="1"/>
  <c r="AS277" i="6"/>
  <c r="AL278" i="6"/>
  <c r="AL279" i="6" s="1"/>
  <c r="AL277" i="6"/>
  <c r="AO277" i="6"/>
  <c r="AO278" i="6"/>
  <c r="AO279" i="6" s="1"/>
  <c r="AY269" i="2"/>
  <c r="J279" i="6"/>
  <c r="AU278" i="6"/>
  <c r="AU279" i="6" s="1"/>
  <c r="AU277" i="6"/>
  <c r="J279" i="4"/>
  <c r="V278" i="4"/>
  <c r="U278" i="4"/>
  <c r="U279" i="4" s="1"/>
  <c r="V279" i="4"/>
  <c r="AH269" i="2"/>
  <c r="AC276" i="2"/>
  <c r="AC277" i="2" s="1"/>
  <c r="AK275" i="2"/>
  <c r="AK274" i="2"/>
  <c r="AR276" i="2"/>
  <c r="AV276" i="2"/>
  <c r="AN276" i="2"/>
  <c r="L274" i="2"/>
  <c r="K274" i="2"/>
  <c r="D276" i="2"/>
  <c r="D277" i="2" s="1"/>
  <c r="E276" i="2"/>
  <c r="E277" i="2" s="1"/>
  <c r="J275" i="2"/>
  <c r="J274" i="2"/>
  <c r="AQ275" i="2"/>
  <c r="AQ274" i="2"/>
  <c r="K275" i="2"/>
  <c r="AU275" i="2"/>
  <c r="AU274" i="2"/>
  <c r="L275" i="2"/>
  <c r="AS275" i="2"/>
  <c r="AS274" i="2"/>
  <c r="AP274" i="2"/>
  <c r="AP275" i="2"/>
  <c r="AO274" i="2"/>
  <c r="AO275" i="2"/>
  <c r="AT275" i="2"/>
  <c r="AT274" i="2"/>
  <c r="AM274" i="2"/>
  <c r="AL275" i="2"/>
  <c r="AM275" i="2"/>
  <c r="AL274" i="2"/>
  <c r="AB275" i="2"/>
  <c r="Z274" i="2"/>
  <c r="AB274" i="2"/>
  <c r="AA274" i="2"/>
  <c r="Z275" i="2"/>
  <c r="C276" i="2"/>
  <c r="C277" i="2" s="1"/>
  <c r="B276" i="2"/>
  <c r="AA275" i="2"/>
  <c r="V280" i="4" l="1"/>
  <c r="V277" i="6"/>
  <c r="AY277" i="6"/>
  <c r="U277" i="6"/>
  <c r="AX277" i="6"/>
  <c r="V278" i="6"/>
  <c r="V279" i="6"/>
  <c r="AY280" i="4"/>
  <c r="U278" i="6"/>
  <c r="U279" i="6" s="1"/>
  <c r="AY278" i="6"/>
  <c r="AY279" i="6"/>
  <c r="AX278" i="6"/>
  <c r="AX279" i="6" s="1"/>
  <c r="B277" i="2"/>
  <c r="I276" i="2"/>
  <c r="H276" i="2"/>
  <c r="I275" i="2"/>
  <c r="K276" i="2"/>
  <c r="K278" i="2" s="1"/>
  <c r="K279" i="2" s="1"/>
  <c r="J276" i="2"/>
  <c r="AN277" i="2"/>
  <c r="AN278" i="2"/>
  <c r="AN279" i="2" s="1"/>
  <c r="AV277" i="2"/>
  <c r="AV278" i="2"/>
  <c r="AV279" i="2" s="1"/>
  <c r="AR277" i="2"/>
  <c r="AR278" i="2"/>
  <c r="AR279" i="2" s="1"/>
  <c r="L276" i="2"/>
  <c r="L278" i="2" s="1"/>
  <c r="L279" i="2" s="1"/>
  <c r="Z276" i="2"/>
  <c r="AM276" i="2"/>
  <c r="AL276" i="2"/>
  <c r="AP276" i="2"/>
  <c r="AO276" i="2"/>
  <c r="AK276" i="2"/>
  <c r="AT276" i="2"/>
  <c r="AS276" i="2"/>
  <c r="AU276" i="2"/>
  <c r="AQ276" i="2"/>
  <c r="AB276" i="2"/>
  <c r="AB277" i="2" s="1"/>
  <c r="AA276" i="2"/>
  <c r="AA277" i="2" s="1"/>
  <c r="V280" i="6" l="1"/>
  <c r="V276" i="2"/>
  <c r="V275" i="2"/>
  <c r="U276" i="2"/>
  <c r="AY280" i="6"/>
  <c r="Z277" i="2"/>
  <c r="AH276" i="2"/>
  <c r="AG276" i="2"/>
  <c r="AG277" i="2" s="1"/>
  <c r="AH275" i="2"/>
  <c r="K277" i="2"/>
  <c r="L277" i="2"/>
  <c r="AY276" i="2"/>
  <c r="AX276" i="2"/>
  <c r="AY275" i="2"/>
  <c r="J278" i="2"/>
  <c r="I277" i="2"/>
  <c r="J277" i="2"/>
  <c r="AK277" i="2"/>
  <c r="AK278" i="2"/>
  <c r="AP277" i="2"/>
  <c r="AP278" i="2"/>
  <c r="AP279" i="2" s="1"/>
  <c r="AO277" i="2"/>
  <c r="AO278" i="2"/>
  <c r="AO279" i="2" s="1"/>
  <c r="AQ277" i="2"/>
  <c r="AQ278" i="2"/>
  <c r="AQ279" i="2" s="1"/>
  <c r="AL277" i="2"/>
  <c r="AL278" i="2"/>
  <c r="AL279" i="2" s="1"/>
  <c r="AM277" i="2"/>
  <c r="AM278" i="2"/>
  <c r="AM279" i="2" s="1"/>
  <c r="AU277" i="2"/>
  <c r="AU278" i="2"/>
  <c r="AU279" i="2" s="1"/>
  <c r="AS277" i="2"/>
  <c r="AS278" i="2"/>
  <c r="AS279" i="2" s="1"/>
  <c r="AT277" i="2"/>
  <c r="AT278" i="2"/>
  <c r="AT279" i="2" s="1"/>
  <c r="V279" i="2" l="1"/>
  <c r="U278" i="2"/>
  <c r="U279" i="2" s="1"/>
  <c r="V278" i="2"/>
  <c r="U277" i="2"/>
  <c r="V277" i="2"/>
  <c r="AX277" i="2"/>
  <c r="J279" i="2"/>
  <c r="AY277" i="2"/>
  <c r="AH277" i="2"/>
  <c r="AK279" i="2"/>
  <c r="AY279" i="2"/>
  <c r="AY278" i="2"/>
  <c r="AX278" i="2"/>
  <c r="AX279" i="2" s="1"/>
  <c r="V280" i="2" l="1"/>
  <c r="AY280" i="2"/>
</calcChain>
</file>

<file path=xl/sharedStrings.xml><?xml version="1.0" encoding="utf-8"?>
<sst xmlns="http://schemas.openxmlformats.org/spreadsheetml/2006/main" count="518" uniqueCount="78">
  <si>
    <t>GOM090797R2</t>
  </si>
  <si>
    <t>annually</t>
  </si>
  <si>
    <t>GOM090829R1</t>
  </si>
  <si>
    <t>GOM090803R3</t>
  </si>
  <si>
    <t>year ce</t>
  </si>
  <si>
    <t>detr Sr/Ca</t>
  </si>
  <si>
    <t>sign (change t-1 to t)</t>
  </si>
  <si>
    <t>1vs2</t>
  </si>
  <si>
    <t>1vs3</t>
  </si>
  <si>
    <t>2vs3</t>
  </si>
  <si>
    <t>sum</t>
  </si>
  <si>
    <t>count</t>
  </si>
  <si>
    <t>%agreement</t>
  </si>
  <si>
    <t>correl</t>
  </si>
  <si>
    <t>R^2</t>
  </si>
  <si>
    <t>R</t>
  </si>
  <si>
    <t>running similarity</t>
  </si>
  <si>
    <t>av</t>
  </si>
  <si>
    <t>SST</t>
  </si>
  <si>
    <t>av vs env</t>
  </si>
  <si>
    <t>2vs4</t>
  </si>
  <si>
    <t>av vs e-1</t>
  </si>
  <si>
    <t>av vs e+1</t>
  </si>
  <si>
    <t>shell with previous/following env</t>
  </si>
  <si>
    <t>ICE120505AL2</t>
  </si>
  <si>
    <t>1vs4</t>
  </si>
  <si>
    <t>2sv4</t>
  </si>
  <si>
    <t>3vs4</t>
  </si>
  <si>
    <t>av2-4</t>
  </si>
  <si>
    <t>av1,3,4</t>
  </si>
  <si>
    <t>av1,2,4</t>
  </si>
  <si>
    <t>av1-3</t>
  </si>
  <si>
    <t>1vs2-4</t>
  </si>
  <si>
    <t>2vs1,3,4</t>
  </si>
  <si>
    <t>3vs1,2,4</t>
  </si>
  <si>
    <t>4vs1-3</t>
  </si>
  <si>
    <t>vs env</t>
  </si>
  <si>
    <t>vs env-1</t>
  </si>
  <si>
    <t>vs env+1</t>
  </si>
  <si>
    <t>vs env t-1</t>
  </si>
  <si>
    <t>vs env t+1</t>
  </si>
  <si>
    <t>Correlation of individual series</t>
  </si>
  <si>
    <t>Running similarity of individual series</t>
  </si>
  <si>
    <t>Correlation of average with environment plus lead/lag</t>
  </si>
  <si>
    <t>Correlation of one vs average of all other series</t>
  </si>
  <si>
    <t>Running similarity of one vs average of all other series</t>
  </si>
  <si>
    <t>Correlation n-1 series with environment plus lead/lag</t>
  </si>
  <si>
    <t>av vs env-1</t>
  </si>
  <si>
    <t>av vs env+1</t>
  </si>
  <si>
    <t>R^2%</t>
  </si>
  <si>
    <t/>
  </si>
  <si>
    <t>env</t>
  </si>
  <si>
    <t>detr ele/Ca</t>
  </si>
  <si>
    <t>p</t>
  </si>
  <si>
    <t>95% c.i.</t>
  </si>
  <si>
    <t>ln(y)</t>
  </si>
  <si>
    <t>ln(x)</t>
  </si>
  <si>
    <t>filtered ln(x)</t>
  </si>
  <si>
    <t>filtered ln(y)</t>
  </si>
  <si>
    <t>filtered y</t>
  </si>
  <si>
    <t>LIN, filtered</t>
  </si>
  <si>
    <t>lifting</t>
  </si>
  <si>
    <t>2-4</t>
  </si>
  <si>
    <t>1,3,4</t>
  </si>
  <si>
    <t>1,2,4</t>
  </si>
  <si>
    <t>1-3</t>
  </si>
  <si>
    <r>
      <t xml:space="preserve">Running </t>
    </r>
    <r>
      <rPr>
        <sz val="20"/>
        <color rgb="FFFF0000"/>
        <rFont val="Calibri"/>
        <family val="2"/>
        <scheme val="minor"/>
      </rPr>
      <t>dis/</t>
    </r>
    <r>
      <rPr>
        <sz val="20"/>
        <color rgb="FF00B050"/>
        <rFont val="Calibri"/>
        <family val="2"/>
        <scheme val="minor"/>
      </rPr>
      <t>similarity of average with environment plus lead/lag</t>
    </r>
  </si>
  <si>
    <t>%disagreement</t>
  </si>
  <si>
    <r>
      <t xml:space="preserve">Running </t>
    </r>
    <r>
      <rPr>
        <sz val="20"/>
        <color rgb="FFFF0000"/>
        <rFont val="Calibri"/>
        <family val="2"/>
        <scheme val="minor"/>
      </rPr>
      <t>dis</t>
    </r>
    <r>
      <rPr>
        <sz val="20"/>
        <color theme="4"/>
        <rFont val="Calibri"/>
        <family val="2"/>
        <scheme val="minor"/>
      </rPr>
      <t>/similarity of n-1 series with environment plus lead/lag</t>
    </r>
  </si>
  <si>
    <t>Results output in following four folders</t>
  </si>
  <si>
    <t>h-frq = unfiltered data</t>
  </si>
  <si>
    <t>filt = low-pass filtered data</t>
  </si>
  <si>
    <t>lin = original data sets used</t>
  </si>
  <si>
    <t xml:space="preserve">ln = natural log-transformed data </t>
  </si>
  <si>
    <t>Template to compute correlation (corr) and running dis/similarity (sign tests)</t>
  </si>
  <si>
    <t>INPUT data in yellow fields (paste as…)</t>
  </si>
  <si>
    <t>Input element/Ca chronologies (#1 to 4) and environmental chronology in yellow fields in "Input" folder (use "Paste as…"); before inserting new data, delete existing data</t>
  </si>
  <si>
    <t>Supplements_2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</si>
</sst>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5"/>
      <name val="Calibri"/>
      <family val="2"/>
      <scheme val="minor"/>
    </font>
    <font>
      <sz val="8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00B050"/>
      <name val="Calibri"/>
      <family val="2"/>
      <scheme val="minor"/>
    </font>
    <font>
      <sz val="20"/>
      <color theme="9"/>
      <name val="Calibri"/>
      <family val="2"/>
      <scheme val="minor"/>
    </font>
    <font>
      <sz val="20"/>
      <color theme="4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theme="9"/>
      <name val="Calibri"/>
      <family val="2"/>
      <scheme val="minor"/>
    </font>
    <font>
      <sz val="12"/>
      <color theme="4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B05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2" fontId="0" fillId="0" borderId="0" xfId="0" applyNumberFormat="1"/>
    <xf numFmtId="1" fontId="3" fillId="0" borderId="0" xfId="0" applyNumberFormat="1" applyFont="1"/>
    <xf numFmtId="0" fontId="0" fillId="0" borderId="0" xfId="0" applyAlignment="1">
      <alignment horizontal="right"/>
    </xf>
    <xf numFmtId="0" fontId="2" fillId="0" borderId="0" xfId="0" applyFont="1"/>
    <xf numFmtId="2" fontId="2" fillId="0" borderId="0" xfId="0" applyNumberFormat="1" applyFont="1"/>
    <xf numFmtId="0" fontId="2" fillId="0" borderId="0" xfId="0" applyFont="1" applyAlignment="1">
      <alignment horizontal="right"/>
    </xf>
    <xf numFmtId="2" fontId="0" fillId="2" borderId="0" xfId="0" applyNumberFormat="1" applyFill="1"/>
    <xf numFmtId="0" fontId="0" fillId="0" borderId="0" xfId="0" applyFill="1"/>
    <xf numFmtId="2" fontId="0" fillId="0" borderId="0" xfId="0" applyNumberFormat="1" applyFill="1"/>
    <xf numFmtId="0" fontId="0" fillId="2" borderId="0" xfId="0" applyFill="1"/>
    <xf numFmtId="0" fontId="5" fillId="0" borderId="0" xfId="0" applyFont="1"/>
    <xf numFmtId="0" fontId="6" fillId="0" borderId="0" xfId="0" applyFont="1"/>
    <xf numFmtId="2" fontId="6" fillId="0" borderId="0" xfId="0" applyNumberFormat="1" applyFont="1"/>
    <xf numFmtId="2" fontId="6" fillId="2" borderId="0" xfId="0" applyNumberFormat="1" applyFont="1" applyFill="1"/>
    <xf numFmtId="0" fontId="0" fillId="3" borderId="0" xfId="0" applyFill="1"/>
    <xf numFmtId="0" fontId="6" fillId="3" borderId="0" xfId="0" applyFont="1" applyFill="1"/>
    <xf numFmtId="0" fontId="2" fillId="3" borderId="0" xfId="0" applyFont="1" applyFill="1"/>
    <xf numFmtId="0" fontId="1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horizontal="right"/>
    </xf>
    <xf numFmtId="0" fontId="6" fillId="4" borderId="0" xfId="0" applyFont="1" applyFill="1"/>
    <xf numFmtId="0" fontId="8" fillId="5" borderId="0" xfId="0" applyFont="1" applyFill="1"/>
    <xf numFmtId="0" fontId="9" fillId="5" borderId="0" xfId="0" applyFont="1" applyFill="1"/>
    <xf numFmtId="0" fontId="11" fillId="5" borderId="0" xfId="0" applyFont="1" applyFill="1"/>
    <xf numFmtId="0" fontId="0" fillId="5" borderId="0" xfId="0" applyFill="1"/>
    <xf numFmtId="0" fontId="2" fillId="5" borderId="0" xfId="0" applyFont="1" applyFill="1"/>
    <xf numFmtId="2" fontId="7" fillId="0" borderId="0" xfId="0" applyNumberFormat="1" applyFont="1"/>
    <xf numFmtId="2" fontId="12" fillId="0" borderId="0" xfId="0" applyNumberFormat="1" applyFont="1"/>
    <xf numFmtId="0" fontId="13" fillId="0" borderId="0" xfId="0" applyFont="1"/>
    <xf numFmtId="0" fontId="12" fillId="0" borderId="0" xfId="0" applyFont="1"/>
    <xf numFmtId="0" fontId="14" fillId="0" borderId="0" xfId="0" applyFont="1"/>
    <xf numFmtId="2" fontId="14" fillId="0" borderId="0" xfId="0" applyNumberFormat="1" applyFont="1"/>
    <xf numFmtId="164" fontId="0" fillId="0" borderId="0" xfId="0" applyNumberFormat="1"/>
    <xf numFmtId="164" fontId="7" fillId="0" borderId="0" xfId="0" applyNumberFormat="1" applyFont="1"/>
    <xf numFmtId="164" fontId="6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164" fontId="7" fillId="0" borderId="0" xfId="0" applyNumberFormat="1" applyFont="1" applyAlignment="1">
      <alignment horizontal="right"/>
    </xf>
    <xf numFmtId="1" fontId="3" fillId="6" borderId="0" xfId="0" applyNumberFormat="1" applyFont="1" applyFill="1"/>
    <xf numFmtId="2" fontId="0" fillId="6" borderId="0" xfId="0" applyNumberFormat="1" applyFill="1"/>
    <xf numFmtId="1" fontId="3" fillId="4" borderId="0" xfId="0" applyNumberFormat="1" applyFont="1" applyFill="1"/>
    <xf numFmtId="0" fontId="0" fillId="4" borderId="0" xfId="0" applyFill="1"/>
    <xf numFmtId="164" fontId="14" fillId="0" borderId="0" xfId="0" applyNumberFormat="1" applyFont="1"/>
    <xf numFmtId="2" fontId="0" fillId="0" borderId="0" xfId="0" applyNumberFormat="1" applyAlignment="1">
      <alignment horizontal="center"/>
    </xf>
    <xf numFmtId="2" fontId="0" fillId="7" borderId="0" xfId="0" applyNumberFormat="1" applyFill="1"/>
    <xf numFmtId="1" fontId="3" fillId="7" borderId="0" xfId="0" applyNumberFormat="1" applyFont="1" applyFill="1"/>
    <xf numFmtId="2" fontId="6" fillId="7" borderId="0" xfId="0" applyNumberFormat="1" applyFont="1" applyFill="1"/>
    <xf numFmtId="0" fontId="6" fillId="7" borderId="0" xfId="0" applyFont="1" applyFill="1"/>
    <xf numFmtId="0" fontId="0" fillId="7" borderId="0" xfId="0" applyFill="1"/>
    <xf numFmtId="2" fontId="0" fillId="5" borderId="0" xfId="0" applyNumberFormat="1" applyFill="1"/>
    <xf numFmtId="0" fontId="6" fillId="5" borderId="0" xfId="0" applyFont="1" applyFill="1"/>
    <xf numFmtId="2" fontId="6" fillId="5" borderId="0" xfId="0" applyNumberFormat="1" applyFont="1" applyFill="1"/>
    <xf numFmtId="0" fontId="0" fillId="8" borderId="0" xfId="0" applyFill="1"/>
    <xf numFmtId="2" fontId="0" fillId="8" borderId="0" xfId="0" applyNumberFormat="1" applyFill="1"/>
    <xf numFmtId="0" fontId="6" fillId="8" borderId="0" xfId="0" applyFont="1" applyFill="1"/>
    <xf numFmtId="2" fontId="6" fillId="8" borderId="0" xfId="0" applyNumberFormat="1" applyFont="1" applyFill="1"/>
    <xf numFmtId="2" fontId="0" fillId="4" borderId="0" xfId="0" applyNumberFormat="1" applyFill="1"/>
    <xf numFmtId="2" fontId="6" fillId="4" borderId="0" xfId="0" applyNumberFormat="1" applyFont="1" applyFill="1"/>
    <xf numFmtId="0" fontId="1" fillId="0" borderId="0" xfId="0" applyFont="1" applyFill="1" applyAlignment="1">
      <alignment horizontal="center"/>
    </xf>
    <xf numFmtId="0" fontId="6" fillId="0" borderId="0" xfId="0" applyFont="1" applyFill="1"/>
    <xf numFmtId="1" fontId="3" fillId="0" borderId="0" xfId="0" applyNumberFormat="1" applyFont="1" applyFill="1"/>
    <xf numFmtId="2" fontId="6" fillId="0" borderId="0" xfId="0" applyNumberFormat="1" applyFont="1" applyFill="1"/>
    <xf numFmtId="0" fontId="6" fillId="0" borderId="0" xfId="0" quotePrefix="1" applyFont="1"/>
    <xf numFmtId="164" fontId="17" fillId="0" borderId="0" xfId="0" applyNumberFormat="1" applyFont="1"/>
    <xf numFmtId="10" fontId="17" fillId="0" borderId="0" xfId="0" applyNumberFormat="1" applyFont="1"/>
    <xf numFmtId="164" fontId="12" fillId="0" borderId="0" xfId="0" applyNumberFormat="1" applyFont="1"/>
    <xf numFmtId="164" fontId="18" fillId="0" borderId="0" xfId="0" applyNumberFormat="1" applyFont="1"/>
    <xf numFmtId="10" fontId="18" fillId="0" borderId="0" xfId="0" applyNumberFormat="1" applyFont="1"/>
    <xf numFmtId="164" fontId="15" fillId="0" borderId="0" xfId="0" applyNumberFormat="1" applyFont="1"/>
    <xf numFmtId="164" fontId="19" fillId="0" borderId="0" xfId="0" applyNumberFormat="1" applyFont="1"/>
    <xf numFmtId="2" fontId="15" fillId="0" borderId="0" xfId="0" applyNumberFormat="1" applyFont="1"/>
    <xf numFmtId="164" fontId="20" fillId="0" borderId="0" xfId="0" applyNumberFormat="1" applyFont="1"/>
    <xf numFmtId="0" fontId="15" fillId="0" borderId="0" xfId="0" applyFont="1"/>
    <xf numFmtId="10" fontId="20" fillId="0" borderId="0" xfId="0" applyNumberFormat="1" applyFont="1"/>
    <xf numFmtId="164" fontId="21" fillId="0" borderId="0" xfId="0" applyNumberFormat="1" applyFont="1"/>
    <xf numFmtId="10" fontId="21" fillId="0" borderId="0" xfId="0" applyNumberFormat="1" applyFont="1"/>
    <xf numFmtId="0" fontId="21" fillId="0" borderId="0" xfId="0" applyFont="1"/>
    <xf numFmtId="0" fontId="1" fillId="0" borderId="0" xfId="0" applyFont="1"/>
  </cellXfs>
  <cellStyles count="1">
    <cellStyle name="Normal" xfId="0" builtinId="0"/>
  </cellStyles>
  <dxfs count="8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22F2E-F70F-425E-A3F7-98495BDEF302}">
  <dimension ref="A1:B11"/>
  <sheetViews>
    <sheetView tabSelected="1" workbookViewId="0"/>
  </sheetViews>
  <sheetFormatPr defaultRowHeight="14.5" x14ac:dyDescent="0.35"/>
  <sheetData>
    <row r="1" spans="1:2" x14ac:dyDescent="0.35">
      <c r="A1" s="83" t="s">
        <v>77</v>
      </c>
    </row>
    <row r="3" spans="1:2" x14ac:dyDescent="0.35">
      <c r="A3" t="s">
        <v>74</v>
      </c>
    </row>
    <row r="5" spans="1:2" x14ac:dyDescent="0.35">
      <c r="A5" t="s">
        <v>76</v>
      </c>
    </row>
    <row r="7" spans="1:2" x14ac:dyDescent="0.35">
      <c r="A7" t="s">
        <v>69</v>
      </c>
    </row>
    <row r="8" spans="1:2" x14ac:dyDescent="0.35">
      <c r="B8" t="s">
        <v>70</v>
      </c>
    </row>
    <row r="9" spans="1:2" x14ac:dyDescent="0.35">
      <c r="B9" t="s">
        <v>71</v>
      </c>
    </row>
    <row r="10" spans="1:2" x14ac:dyDescent="0.35">
      <c r="B10" t="s">
        <v>72</v>
      </c>
    </row>
    <row r="11" spans="1:2" x14ac:dyDescent="0.35">
      <c r="B11" t="s">
        <v>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60AB-61C5-47DD-AF4D-185A6084AEB5}">
  <dimension ref="A1:AU260"/>
  <sheetViews>
    <sheetView zoomScale="55" zoomScaleNormal="55" workbookViewId="0">
      <pane ySplit="18" topLeftCell="A111" activePane="bottomLeft" state="frozen"/>
      <selection pane="bottomLeft" activeCell="B4" sqref="B4"/>
    </sheetView>
  </sheetViews>
  <sheetFormatPr defaultRowHeight="14.5" x14ac:dyDescent="0.35"/>
  <cols>
    <col min="1" max="1" width="22.90625" customWidth="1"/>
    <col min="2" max="5" width="12.7265625" customWidth="1"/>
    <col min="6" max="6" width="12.26953125" style="8" customWidth="1"/>
    <col min="7" max="7" width="12.26953125" style="12" customWidth="1"/>
    <col min="8" max="10" width="5.6328125" customWidth="1"/>
    <col min="11" max="11" width="12.6328125" customWidth="1"/>
    <col min="12" max="15" width="12.7265625" customWidth="1"/>
    <col min="16" max="16" width="12.26953125" style="8" customWidth="1"/>
    <col min="17" max="17" width="12.26953125" style="12" customWidth="1"/>
    <col min="18" max="20" width="5.6328125" customWidth="1"/>
    <col min="21" max="21" width="22.90625" style="8" customWidth="1"/>
    <col min="22" max="25" width="12.7265625" style="8" customWidth="1"/>
    <col min="26" max="26" width="12.26953125" style="8" customWidth="1"/>
    <col min="27" max="27" width="12.26953125" style="65" customWidth="1"/>
    <col min="28" max="30" width="5.6328125" customWidth="1"/>
    <col min="31" max="31" width="12.6328125" customWidth="1"/>
    <col min="32" max="35" width="12.7265625" customWidth="1"/>
    <col min="36" max="36" width="12.26953125" style="8" customWidth="1"/>
    <col min="37" max="37" width="12.26953125" style="12" customWidth="1"/>
    <col min="38" max="40" width="5.453125" customWidth="1"/>
    <col min="41" max="41" width="12.6328125" customWidth="1"/>
    <col min="42" max="45" width="12.7265625" customWidth="1"/>
    <col min="46" max="46" width="12.26953125" style="8" customWidth="1"/>
    <col min="47" max="47" width="12.26953125" style="12" customWidth="1"/>
    <col min="48" max="50" width="5.453125" customWidth="1"/>
  </cols>
  <sheetData>
    <row r="1" spans="1:47" x14ac:dyDescent="0.35">
      <c r="A1" s="10" t="s">
        <v>75</v>
      </c>
      <c r="B1" s="18">
        <v>1</v>
      </c>
      <c r="C1" s="18">
        <v>2</v>
      </c>
      <c r="D1" s="18">
        <v>3</v>
      </c>
      <c r="E1" s="18">
        <v>4</v>
      </c>
      <c r="K1" t="s">
        <v>60</v>
      </c>
      <c r="L1" s="18">
        <v>1</v>
      </c>
      <c r="M1" s="18">
        <v>2</v>
      </c>
      <c r="N1" s="18">
        <v>3</v>
      </c>
      <c r="O1" s="18">
        <v>4</v>
      </c>
      <c r="Q1" s="12" t="s">
        <v>59</v>
      </c>
      <c r="U1" s="8" t="s">
        <v>61</v>
      </c>
      <c r="V1" s="64">
        <v>1</v>
      </c>
      <c r="W1" s="64">
        <v>2</v>
      </c>
      <c r="X1" s="64">
        <v>3</v>
      </c>
      <c r="Y1" s="64">
        <v>4</v>
      </c>
      <c r="AE1" t="s">
        <v>56</v>
      </c>
      <c r="AF1" s="18">
        <v>1</v>
      </c>
      <c r="AG1" s="18">
        <v>2</v>
      </c>
      <c r="AH1" s="18">
        <v>3</v>
      </c>
      <c r="AI1" s="18">
        <v>4</v>
      </c>
      <c r="AK1" s="12" t="s">
        <v>55</v>
      </c>
      <c r="AO1" t="s">
        <v>57</v>
      </c>
      <c r="AP1" s="18">
        <v>1</v>
      </c>
      <c r="AQ1" s="18">
        <v>2</v>
      </c>
      <c r="AR1" s="18">
        <v>3</v>
      </c>
      <c r="AS1" s="18">
        <v>4</v>
      </c>
      <c r="AU1" s="12" t="s">
        <v>58</v>
      </c>
    </row>
    <row r="2" spans="1:47" x14ac:dyDescent="0.35">
      <c r="A2" s="46" t="s">
        <v>1</v>
      </c>
      <c r="B2" s="47"/>
      <c r="C2" s="47"/>
      <c r="D2" s="47"/>
      <c r="E2" s="47"/>
      <c r="G2" s="25"/>
      <c r="K2" s="46" t="s">
        <v>1</v>
      </c>
      <c r="L2" s="47" t="s">
        <v>0</v>
      </c>
      <c r="M2" s="47" t="s">
        <v>3</v>
      </c>
      <c r="N2" s="47" t="s">
        <v>2</v>
      </c>
      <c r="O2" s="47" t="s">
        <v>24</v>
      </c>
      <c r="P2" s="8" t="s">
        <v>17</v>
      </c>
      <c r="Q2" s="25" t="s">
        <v>51</v>
      </c>
      <c r="U2" s="66" t="s">
        <v>1</v>
      </c>
      <c r="Z2" s="8" t="s">
        <v>17</v>
      </c>
      <c r="AE2" s="46" t="s">
        <v>1</v>
      </c>
      <c r="AF2" s="47"/>
      <c r="AG2" s="47"/>
      <c r="AH2" s="47"/>
      <c r="AI2" s="47"/>
      <c r="AJ2" s="8" t="s">
        <v>17</v>
      </c>
      <c r="AK2" s="25"/>
      <c r="AO2" s="46" t="s">
        <v>1</v>
      </c>
      <c r="AP2" s="47" t="s">
        <v>0</v>
      </c>
      <c r="AQ2" s="47" t="s">
        <v>3</v>
      </c>
      <c r="AR2" s="47" t="s">
        <v>2</v>
      </c>
      <c r="AS2" s="47" t="s">
        <v>24</v>
      </c>
      <c r="AT2" s="8" t="s">
        <v>17</v>
      </c>
      <c r="AU2" s="25" t="s">
        <v>51</v>
      </c>
    </row>
    <row r="3" spans="1:47" x14ac:dyDescent="0.35">
      <c r="A3" s="46" t="s">
        <v>4</v>
      </c>
      <c r="B3" s="47"/>
      <c r="C3" s="47"/>
      <c r="D3" s="47"/>
      <c r="E3" s="47"/>
      <c r="F3"/>
      <c r="G3" s="25"/>
      <c r="K3" s="46" t="s">
        <v>4</v>
      </c>
      <c r="L3" s="47" t="s">
        <v>5</v>
      </c>
      <c r="M3" s="47" t="s">
        <v>5</v>
      </c>
      <c r="N3" s="47" t="s">
        <v>5</v>
      </c>
      <c r="O3" s="47" t="s">
        <v>5</v>
      </c>
      <c r="P3" t="s">
        <v>52</v>
      </c>
      <c r="Q3" s="25"/>
      <c r="U3" s="66" t="s">
        <v>4</v>
      </c>
      <c r="Z3" s="8" t="s">
        <v>52</v>
      </c>
      <c r="AE3" s="46" t="s">
        <v>4</v>
      </c>
      <c r="AF3" s="47"/>
      <c r="AG3" s="47"/>
      <c r="AH3" s="47"/>
      <c r="AI3" s="47"/>
      <c r="AJ3" t="s">
        <v>52</v>
      </c>
      <c r="AK3" s="25"/>
      <c r="AO3" s="46" t="s">
        <v>4</v>
      </c>
      <c r="AP3" s="47" t="s">
        <v>5</v>
      </c>
      <c r="AQ3" s="47" t="s">
        <v>5</v>
      </c>
      <c r="AR3" s="47" t="s">
        <v>5</v>
      </c>
      <c r="AS3" s="47" t="s">
        <v>5</v>
      </c>
      <c r="AT3" t="s">
        <v>52</v>
      </c>
      <c r="AU3" s="25"/>
    </row>
    <row r="4" spans="1:47" x14ac:dyDescent="0.35">
      <c r="A4" s="46">
        <v>2008</v>
      </c>
      <c r="B4" s="7">
        <v>0.96260610460884477</v>
      </c>
      <c r="C4" s="7"/>
      <c r="D4" s="7"/>
      <c r="E4" s="7"/>
      <c r="F4" s="9"/>
      <c r="G4" s="14">
        <v>4.9933334999999994</v>
      </c>
      <c r="K4" s="44">
        <v>2008</v>
      </c>
      <c r="L4" s="45" t="str">
        <f t="shared" ref="L4:L67" si="0">IF(OR(B2="",B3="",B5="", B6=""),"",(B4*100+B3*68+B5*68+B2*32+B6*32)/300)</f>
        <v/>
      </c>
      <c r="M4" s="45" t="str">
        <f t="shared" ref="M4:M67" si="1">IF(OR(C2="",C3="",C5="", C6=""),"",(C4*100+C3*68+C5*68+C2*32+C6*32)/300)</f>
        <v/>
      </c>
      <c r="N4" s="45" t="str">
        <f t="shared" ref="N4:N67" si="2">IF(OR(D2="",D3="",D5="", D6=""),"",(D4*100+D3*68+D5*68+D2*32+D6*32)/300)</f>
        <v/>
      </c>
      <c r="O4" s="45" t="str">
        <f t="shared" ref="O4:O67" si="3">IF(OR(E2="",E3="",E5="", E6=""),"",(E4*100+E3*68+E5*68+E2*32+E6*32)/300)</f>
        <v/>
      </c>
      <c r="P4" s="9"/>
      <c r="Q4" s="45" t="str">
        <f t="shared" ref="Q4:Q67" si="4">IF(OR(G2="",G3="",G5="", G6=""),"",(G4*100+G3*68+G5*68+G2*32+G6*32)/300)</f>
        <v/>
      </c>
      <c r="U4" s="66">
        <v>2008</v>
      </c>
      <c r="V4" s="9">
        <f>IF(B4="","",B4+1)</f>
        <v>1.9626061046088448</v>
      </c>
      <c r="W4" s="9" t="str">
        <f t="shared" ref="W4:Y19" si="5">IF(C4="","",C4+1)</f>
        <v/>
      </c>
      <c r="X4" s="9" t="str">
        <f t="shared" si="5"/>
        <v/>
      </c>
      <c r="Y4" s="9" t="str">
        <f t="shared" si="5"/>
        <v/>
      </c>
      <c r="Z4" s="9"/>
      <c r="AA4" s="67">
        <v>4.9933334999999994</v>
      </c>
      <c r="AE4" s="51">
        <v>2008</v>
      </c>
      <c r="AF4" s="50">
        <f>IF(V4="","",LN((V4)))</f>
        <v>0.6742732352556341</v>
      </c>
      <c r="AG4" s="50" t="str">
        <f t="shared" ref="AG4:AI19" si="6">IF(W4="","",LN((W4)))</f>
        <v/>
      </c>
      <c r="AH4" s="50" t="str">
        <f t="shared" si="6"/>
        <v/>
      </c>
      <c r="AI4" s="50" t="str">
        <f t="shared" si="6"/>
        <v/>
      </c>
      <c r="AJ4" s="9"/>
      <c r="AK4" s="52">
        <f t="shared" ref="AK4:AK67" si="7">IF(G4="","",LN(G4))</f>
        <v>1.6081037227988002</v>
      </c>
      <c r="AO4" s="44">
        <v>2008</v>
      </c>
      <c r="AP4" s="45" t="str">
        <f>IF(OR(AF2="",AF3="",AF5="", AF6=""),"",((AF4*100+AF3*68+AF5*68+AF2*32+AF6*32)/300))</f>
        <v/>
      </c>
      <c r="AQ4" s="45" t="str">
        <f t="shared" ref="AQ4:AS19" si="8">IF(OR(AG2="",AG3="",AG5="", AG6=""),"",((AG4*100+AG3*68+AG5*68+AG2*32+AG6*32)/300))</f>
        <v/>
      </c>
      <c r="AR4" s="45" t="str">
        <f t="shared" si="8"/>
        <v/>
      </c>
      <c r="AS4" s="45" t="str">
        <f t="shared" si="8"/>
        <v/>
      </c>
      <c r="AT4" s="9"/>
      <c r="AU4" s="45" t="str">
        <f>IF(OR(AK2="",AK3="",AK5="", AK6=""),"",(AK4*100+AK3*68+AK5*68+AK2*32+AK6*32)/300)</f>
        <v/>
      </c>
    </row>
    <row r="5" spans="1:47" x14ac:dyDescent="0.35">
      <c r="A5" s="46">
        <v>2007</v>
      </c>
      <c r="B5" s="7">
        <v>0.88598186267320411</v>
      </c>
      <c r="C5" s="7"/>
      <c r="D5" s="7"/>
      <c r="E5" s="7"/>
      <c r="F5" s="9"/>
      <c r="G5" s="14">
        <v>4.9658333333333333</v>
      </c>
      <c r="K5" s="44">
        <v>2007</v>
      </c>
      <c r="L5" s="45" t="str">
        <f t="shared" si="0"/>
        <v/>
      </c>
      <c r="M5" s="45" t="str">
        <f t="shared" si="1"/>
        <v/>
      </c>
      <c r="N5" s="45" t="str">
        <f t="shared" si="2"/>
        <v/>
      </c>
      <c r="O5" s="45" t="str">
        <f t="shared" si="3"/>
        <v/>
      </c>
      <c r="P5" s="9"/>
      <c r="Q5" s="45" t="str">
        <f t="shared" si="4"/>
        <v/>
      </c>
      <c r="U5" s="66">
        <v>2007</v>
      </c>
      <c r="V5" s="9">
        <f t="shared" ref="V5:V68" si="9">IF(B5="","",B5+1)</f>
        <v>1.8859818626732041</v>
      </c>
      <c r="W5" s="9" t="str">
        <f t="shared" si="5"/>
        <v/>
      </c>
      <c r="X5" s="9" t="str">
        <f t="shared" si="5"/>
        <v/>
      </c>
      <c r="Y5" s="9" t="str">
        <f t="shared" si="5"/>
        <v/>
      </c>
      <c r="Z5" s="9"/>
      <c r="AA5" s="67">
        <v>4.9658333333333333</v>
      </c>
      <c r="AE5" s="51">
        <v>2007</v>
      </c>
      <c r="AF5" s="50">
        <f t="shared" ref="AF5:AF68" si="10">IF(V5="","",LN((V5)))</f>
        <v>0.63444856734275668</v>
      </c>
      <c r="AG5" s="50" t="str">
        <f t="shared" si="6"/>
        <v/>
      </c>
      <c r="AH5" s="50" t="str">
        <f t="shared" si="6"/>
        <v/>
      </c>
      <c r="AI5" s="50" t="str">
        <f t="shared" si="6"/>
        <v/>
      </c>
      <c r="AJ5" s="9"/>
      <c r="AK5" s="52">
        <f t="shared" si="7"/>
        <v>1.6025811249708872</v>
      </c>
      <c r="AO5" s="44">
        <v>2007</v>
      </c>
      <c r="AP5" s="45" t="str">
        <f t="shared" ref="AP5:AP68" si="11">IF(OR(AF3="",AF4="",AF6="", AF7=""),"",((AF5*100+AF4*68+AF6*68+AF3*32+AF7*32)/300))</f>
        <v/>
      </c>
      <c r="AQ5" s="45" t="str">
        <f t="shared" si="8"/>
        <v/>
      </c>
      <c r="AR5" s="45" t="str">
        <f t="shared" si="8"/>
        <v/>
      </c>
      <c r="AS5" s="45" t="str">
        <f t="shared" si="8"/>
        <v/>
      </c>
      <c r="AT5" s="9"/>
      <c r="AU5" s="45" t="str">
        <f t="shared" ref="AU5:AU68" si="12">IF(OR(AK3="",AK4="",AK6="", AK7=""),"",(AK5*100+AK4*68+AK6*68+AK3*32+AK7*32)/300)</f>
        <v/>
      </c>
    </row>
    <row r="6" spans="1:47" x14ac:dyDescent="0.35">
      <c r="A6" s="46">
        <v>2006</v>
      </c>
      <c r="B6" s="7">
        <v>0.8011740464598931</v>
      </c>
      <c r="C6" s="7"/>
      <c r="D6" s="7"/>
      <c r="E6" s="7">
        <v>0.86663650231850753</v>
      </c>
      <c r="F6" s="9"/>
      <c r="G6" s="14">
        <v>4.7300000000000004</v>
      </c>
      <c r="K6" s="44">
        <v>2006</v>
      </c>
      <c r="L6" s="45">
        <f t="shared" si="0"/>
        <v>0.81481207039875425</v>
      </c>
      <c r="M6" s="45" t="str">
        <f t="shared" si="1"/>
        <v/>
      </c>
      <c r="N6" s="45" t="str">
        <f t="shared" si="2"/>
        <v/>
      </c>
      <c r="O6" s="45" t="str">
        <f t="shared" si="3"/>
        <v/>
      </c>
      <c r="P6" s="9"/>
      <c r="Q6" s="45">
        <f t="shared" si="4"/>
        <v>4.7234889244444451</v>
      </c>
      <c r="U6" s="66">
        <v>2006</v>
      </c>
      <c r="V6" s="9">
        <f t="shared" si="9"/>
        <v>1.8011740464598931</v>
      </c>
      <c r="W6" s="9" t="str">
        <f t="shared" si="5"/>
        <v/>
      </c>
      <c r="X6" s="9" t="str">
        <f t="shared" si="5"/>
        <v/>
      </c>
      <c r="Y6" s="9">
        <f t="shared" si="5"/>
        <v>1.8666365023185074</v>
      </c>
      <c r="Z6" s="9"/>
      <c r="AA6" s="67">
        <v>4.7300000000000004</v>
      </c>
      <c r="AE6" s="51">
        <v>2006</v>
      </c>
      <c r="AF6" s="50">
        <f t="shared" si="10"/>
        <v>0.58843870031409407</v>
      </c>
      <c r="AG6" s="50" t="str">
        <f t="shared" si="6"/>
        <v/>
      </c>
      <c r="AH6" s="50" t="str">
        <f t="shared" si="6"/>
        <v/>
      </c>
      <c r="AI6" s="50">
        <f t="shared" si="6"/>
        <v>0.62413814947019997</v>
      </c>
      <c r="AJ6" s="9"/>
      <c r="AK6" s="52">
        <f t="shared" si="7"/>
        <v>1.5539252025038417</v>
      </c>
      <c r="AO6" s="44">
        <v>2006</v>
      </c>
      <c r="AP6" s="45">
        <f>IF(OR(AF4="",AF5="",AF7="", AF8=""),"",((AF6*100+AF5*68+AF7*68+AF4*32+AF8*32)/300))</f>
        <v>0.59510389851259271</v>
      </c>
      <c r="AQ6" s="45" t="str">
        <f t="shared" si="8"/>
        <v/>
      </c>
      <c r="AR6" s="45" t="str">
        <f t="shared" si="8"/>
        <v/>
      </c>
      <c r="AS6" s="45" t="str">
        <f t="shared" si="8"/>
        <v/>
      </c>
      <c r="AT6" s="9"/>
      <c r="AU6" s="45">
        <f>IF(OR(AK4="",AK5="",AK7="", AK8=""),"",(AK6*100+AK5*68+AK7*68+AK4*32+AK8*32)/300)</f>
        <v>1.5514797469213835</v>
      </c>
    </row>
    <row r="7" spans="1:47" x14ac:dyDescent="0.35">
      <c r="A7" s="46">
        <v>2005</v>
      </c>
      <c r="B7" s="7">
        <v>0.74272543350729259</v>
      </c>
      <c r="C7" s="7">
        <v>0.80090293900108978</v>
      </c>
      <c r="D7" s="7"/>
      <c r="E7" s="7">
        <v>0.9048858816322608</v>
      </c>
      <c r="F7" s="9"/>
      <c r="G7" s="14">
        <v>4.5391666666666666</v>
      </c>
      <c r="K7" s="44">
        <v>2005</v>
      </c>
      <c r="L7" s="45">
        <f t="shared" si="0"/>
        <v>0.7713738174864162</v>
      </c>
      <c r="M7" s="45" t="str">
        <f t="shared" si="1"/>
        <v/>
      </c>
      <c r="N7" s="45" t="str">
        <f t="shared" si="2"/>
        <v/>
      </c>
      <c r="O7" s="45" t="str">
        <f t="shared" si="3"/>
        <v/>
      </c>
      <c r="P7" s="9"/>
      <c r="Q7" s="45">
        <f t="shared" si="4"/>
        <v>4.5525222599999999</v>
      </c>
      <c r="U7" s="66">
        <v>2005</v>
      </c>
      <c r="V7" s="9">
        <f t="shared" si="9"/>
        <v>1.7427254335072926</v>
      </c>
      <c r="W7" s="9">
        <f t="shared" si="5"/>
        <v>1.8009029390010898</v>
      </c>
      <c r="X7" s="9" t="str">
        <f t="shared" si="5"/>
        <v/>
      </c>
      <c r="Y7" s="9">
        <f t="shared" si="5"/>
        <v>1.9048858816322607</v>
      </c>
      <c r="Z7" s="9"/>
      <c r="AA7" s="67">
        <v>4.5391666666666666</v>
      </c>
      <c r="AE7" s="51">
        <v>2005</v>
      </c>
      <c r="AF7" s="50">
        <f t="shared" si="10"/>
        <v>0.55545022888983164</v>
      </c>
      <c r="AG7" s="50">
        <f t="shared" si="6"/>
        <v>0.5882881719048404</v>
      </c>
      <c r="AH7" s="50" t="str">
        <f t="shared" si="6"/>
        <v/>
      </c>
      <c r="AI7" s="50">
        <f>IF(Y7="","",LN((Y7)))</f>
        <v>0.64442210212932749</v>
      </c>
      <c r="AJ7" s="9"/>
      <c r="AK7" s="52">
        <f t="shared" si="7"/>
        <v>1.5127434416075827</v>
      </c>
      <c r="AO7" s="44">
        <v>2005</v>
      </c>
      <c r="AP7" s="45">
        <f t="shared" si="11"/>
        <v>0.57130843540958021</v>
      </c>
      <c r="AQ7" s="45" t="str">
        <f t="shared" si="8"/>
        <v/>
      </c>
      <c r="AR7" s="45" t="str">
        <f t="shared" si="8"/>
        <v/>
      </c>
      <c r="AS7" s="45" t="str">
        <f t="shared" si="8"/>
        <v/>
      </c>
      <c r="AT7" s="9"/>
      <c r="AU7" s="45">
        <f t="shared" si="12"/>
        <v>1.514618778255773</v>
      </c>
    </row>
    <row r="8" spans="1:47" x14ac:dyDescent="0.35">
      <c r="A8" s="46">
        <v>2004</v>
      </c>
      <c r="B8" s="7">
        <v>0.71158515580875492</v>
      </c>
      <c r="C8" s="7">
        <v>0.82817954659475057</v>
      </c>
      <c r="D8" s="7">
        <v>1.2302343446636619</v>
      </c>
      <c r="E8" s="7">
        <v>0.92835424639020403</v>
      </c>
      <c r="F8" s="9"/>
      <c r="G8" s="14">
        <v>4.3100001666666659</v>
      </c>
      <c r="K8" s="44">
        <v>2004</v>
      </c>
      <c r="L8" s="45">
        <f t="shared" si="0"/>
        <v>0.75762465662900624</v>
      </c>
      <c r="M8" s="45" t="str">
        <f t="shared" si="1"/>
        <v/>
      </c>
      <c r="N8" s="45" t="str">
        <f t="shared" si="2"/>
        <v/>
      </c>
      <c r="O8" s="45">
        <f t="shared" si="3"/>
        <v>0.87202647556592183</v>
      </c>
      <c r="P8" s="9"/>
      <c r="Q8" s="45">
        <f t="shared" si="4"/>
        <v>4.5150445000000001</v>
      </c>
      <c r="U8" s="66">
        <v>2004</v>
      </c>
      <c r="V8" s="9">
        <f t="shared" si="9"/>
        <v>1.7115851558087549</v>
      </c>
      <c r="W8" s="9">
        <f>IF(C8="","",C8+1)</f>
        <v>1.8281795465947506</v>
      </c>
      <c r="X8" s="9">
        <f t="shared" si="5"/>
        <v>2.2302343446636619</v>
      </c>
      <c r="Y8" s="9">
        <f t="shared" si="5"/>
        <v>1.9283542463902039</v>
      </c>
      <c r="Z8" s="9"/>
      <c r="AA8" s="67">
        <v>4.3100001666666659</v>
      </c>
      <c r="AE8" s="51">
        <v>2004</v>
      </c>
      <c r="AF8" s="50">
        <f t="shared" si="10"/>
        <v>0.53741993282412892</v>
      </c>
      <c r="AG8" s="50">
        <f t="shared" si="6"/>
        <v>0.60332068844649511</v>
      </c>
      <c r="AH8" s="50">
        <f t="shared" si="6"/>
        <v>0.80210666724386648</v>
      </c>
      <c r="AI8" s="50">
        <f t="shared" si="6"/>
        <v>0.65666691706489522</v>
      </c>
      <c r="AJ8" s="9"/>
      <c r="AK8" s="52">
        <f t="shared" si="7"/>
        <v>1.4609379427854157</v>
      </c>
      <c r="AO8" s="44">
        <v>2004</v>
      </c>
      <c r="AP8" s="45">
        <f t="shared" si="11"/>
        <v>0.563700424665181</v>
      </c>
      <c r="AQ8" s="45" t="str">
        <f t="shared" si="8"/>
        <v/>
      </c>
      <c r="AR8" s="45" t="str">
        <f t="shared" si="8"/>
        <v/>
      </c>
      <c r="AS8" s="45">
        <f t="shared" si="8"/>
        <v>0.62652680227189339</v>
      </c>
      <c r="AT8" s="9"/>
      <c r="AU8" s="45">
        <f t="shared" si="12"/>
        <v>1.5052534086927194</v>
      </c>
    </row>
    <row r="9" spans="1:47" x14ac:dyDescent="0.35">
      <c r="A9" s="46">
        <v>2003</v>
      </c>
      <c r="B9" s="7">
        <v>0.81001739173078113</v>
      </c>
      <c r="C9" s="7">
        <v>0.84083057555855611</v>
      </c>
      <c r="D9" s="7">
        <v>1.2340594228944957</v>
      </c>
      <c r="E9" s="7">
        <v>0.80927343961826825</v>
      </c>
      <c r="F9" s="9"/>
      <c r="G9" s="14">
        <v>4.3191666666666668</v>
      </c>
      <c r="K9" s="44">
        <v>2003</v>
      </c>
      <c r="L9" s="45">
        <f t="shared" si="0"/>
        <v>0.76311371603960609</v>
      </c>
      <c r="M9" s="45">
        <f t="shared" si="1"/>
        <v>0.83591704993882265</v>
      </c>
      <c r="N9" s="45" t="str">
        <f t="shared" si="2"/>
        <v/>
      </c>
      <c r="O9" s="45">
        <f t="shared" si="3"/>
        <v>0.84508494230036446</v>
      </c>
      <c r="P9" s="9"/>
      <c r="Q9" s="45">
        <f t="shared" si="4"/>
        <v>4.7082889266666665</v>
      </c>
      <c r="U9" s="66">
        <v>2003</v>
      </c>
      <c r="V9" s="9">
        <f t="shared" si="9"/>
        <v>1.8100173917307811</v>
      </c>
      <c r="W9" s="9">
        <f t="shared" si="5"/>
        <v>1.8408305755585561</v>
      </c>
      <c r="X9" s="9">
        <f t="shared" si="5"/>
        <v>2.2340594228944957</v>
      </c>
      <c r="Y9" s="9">
        <f t="shared" si="5"/>
        <v>1.8092734396182681</v>
      </c>
      <c r="Z9" s="9"/>
      <c r="AA9" s="67">
        <v>4.3191666666666668</v>
      </c>
      <c r="AE9" s="51">
        <v>2003</v>
      </c>
      <c r="AF9" s="50">
        <f t="shared" si="10"/>
        <v>0.59333645392261047</v>
      </c>
      <c r="AG9" s="50">
        <f t="shared" si="6"/>
        <v>0.61021686953075638</v>
      </c>
      <c r="AH9" s="50">
        <f t="shared" si="6"/>
        <v>0.80382029961934787</v>
      </c>
      <c r="AI9" s="50">
        <f t="shared" si="6"/>
        <v>0.59292535011379421</v>
      </c>
      <c r="AJ9" s="9"/>
      <c r="AK9" s="52">
        <f t="shared" si="7"/>
        <v>1.4630624824136149</v>
      </c>
      <c r="AO9" s="44">
        <v>2003</v>
      </c>
      <c r="AP9" s="45">
        <f t="shared" si="11"/>
        <v>0.56680944092051844</v>
      </c>
      <c r="AQ9" s="45">
        <f t="shared" si="8"/>
        <v>0.60751461238545768</v>
      </c>
      <c r="AR9" s="45" t="str">
        <f t="shared" si="8"/>
        <v/>
      </c>
      <c r="AS9" s="45">
        <f t="shared" si="8"/>
        <v>0.61193044097043947</v>
      </c>
      <c r="AT9" s="9"/>
      <c r="AU9" s="45">
        <f t="shared" si="12"/>
        <v>1.5435424521942169</v>
      </c>
    </row>
    <row r="10" spans="1:47" x14ac:dyDescent="0.35">
      <c r="A10" s="46">
        <v>2002</v>
      </c>
      <c r="B10" s="7">
        <v>0.77827499390377408</v>
      </c>
      <c r="C10" s="7">
        <v>0.84827738107853112</v>
      </c>
      <c r="D10" s="7">
        <v>1.251135244455162</v>
      </c>
      <c r="E10" s="7">
        <v>0.76491612848524715</v>
      </c>
      <c r="F10" s="9"/>
      <c r="G10" s="14">
        <v>5.3058333333333332</v>
      </c>
      <c r="K10" s="44">
        <v>2002</v>
      </c>
      <c r="L10" s="45">
        <f t="shared" si="0"/>
        <v>0.7685725264619917</v>
      </c>
      <c r="M10" s="45">
        <f t="shared" si="1"/>
        <v>0.85518574471774023</v>
      </c>
      <c r="N10" s="45">
        <f t="shared" si="2"/>
        <v>1.2944240598663288</v>
      </c>
      <c r="O10" s="45">
        <f t="shared" si="3"/>
        <v>0.84228981504302736</v>
      </c>
      <c r="P10" s="9"/>
      <c r="Q10" s="45">
        <f t="shared" si="4"/>
        <v>4.9579777955555562</v>
      </c>
      <c r="U10" s="66">
        <v>2002</v>
      </c>
      <c r="V10" s="9">
        <f t="shared" si="9"/>
        <v>1.7782749939037741</v>
      </c>
      <c r="W10" s="9">
        <f t="shared" si="5"/>
        <v>1.8482773810785311</v>
      </c>
      <c r="X10" s="9">
        <f t="shared" si="5"/>
        <v>2.251135244455162</v>
      </c>
      <c r="Y10" s="9">
        <f t="shared" si="5"/>
        <v>1.7649161284852473</v>
      </c>
      <c r="Z10" s="9"/>
      <c r="AA10" s="67">
        <v>5.3058333333333332</v>
      </c>
      <c r="AE10" s="51">
        <v>2002</v>
      </c>
      <c r="AF10" s="50">
        <f t="shared" si="10"/>
        <v>0.57564378987013609</v>
      </c>
      <c r="AG10" s="50">
        <f t="shared" si="6"/>
        <v>0.61425405994213489</v>
      </c>
      <c r="AH10" s="50">
        <f t="shared" si="6"/>
        <v>0.8114346420634001</v>
      </c>
      <c r="AI10" s="50">
        <f t="shared" si="6"/>
        <v>0.56810316998436916</v>
      </c>
      <c r="AJ10" s="9"/>
      <c r="AK10" s="52">
        <f t="shared" si="7"/>
        <v>1.6688068442409336</v>
      </c>
      <c r="AO10" s="44">
        <v>2002</v>
      </c>
      <c r="AP10" s="45">
        <f t="shared" si="11"/>
        <v>0.56989158540985085</v>
      </c>
      <c r="AQ10" s="45">
        <f t="shared" si="8"/>
        <v>0.61781422942565944</v>
      </c>
      <c r="AR10" s="45">
        <f t="shared" si="8"/>
        <v>0.82991320060875073</v>
      </c>
      <c r="AS10" s="45">
        <f t="shared" si="8"/>
        <v>0.61025199573147459</v>
      </c>
      <c r="AT10" s="9"/>
      <c r="AU10" s="45">
        <f t="shared" si="12"/>
        <v>1.5941845624125592</v>
      </c>
    </row>
    <row r="11" spans="1:47" x14ac:dyDescent="0.35">
      <c r="A11" s="46">
        <v>2001</v>
      </c>
      <c r="B11" s="7">
        <v>0.71420848706620044</v>
      </c>
      <c r="C11" s="7">
        <v>0.84575288424915995</v>
      </c>
      <c r="D11" s="7">
        <v>1.371186359802036</v>
      </c>
      <c r="E11" s="7">
        <v>0.89060640701623284</v>
      </c>
      <c r="F11" s="9"/>
      <c r="G11" s="14">
        <v>5.6700000000000008</v>
      </c>
      <c r="K11" s="44">
        <v>2001</v>
      </c>
      <c r="L11" s="45">
        <f t="shared" si="0"/>
        <v>0.77806830149904405</v>
      </c>
      <c r="M11" s="45">
        <f t="shared" si="1"/>
        <v>0.89479533996061866</v>
      </c>
      <c r="N11" s="45">
        <f t="shared" si="2"/>
        <v>1.3588334989025224</v>
      </c>
      <c r="O11" s="45">
        <f t="shared" si="3"/>
        <v>0.88879295556835203</v>
      </c>
      <c r="P11" s="9"/>
      <c r="Q11" s="45">
        <f t="shared" si="4"/>
        <v>4.9725222222222234</v>
      </c>
      <c r="U11" s="66">
        <v>2001</v>
      </c>
      <c r="V11" s="9">
        <f t="shared" si="9"/>
        <v>1.7142084870662004</v>
      </c>
      <c r="W11" s="9">
        <f t="shared" si="5"/>
        <v>1.84575288424916</v>
      </c>
      <c r="X11" s="9">
        <f t="shared" si="5"/>
        <v>2.371186359802036</v>
      </c>
      <c r="Y11" s="9">
        <f t="shared" si="5"/>
        <v>1.8906064070162327</v>
      </c>
      <c r="Z11" s="9"/>
      <c r="AA11" s="67">
        <v>5.6700000000000008</v>
      </c>
      <c r="AE11" s="51">
        <v>2001</v>
      </c>
      <c r="AF11" s="50">
        <f t="shared" si="10"/>
        <v>0.53895145050655768</v>
      </c>
      <c r="AG11" s="50">
        <f t="shared" si="6"/>
        <v>0.61288726159937357</v>
      </c>
      <c r="AH11" s="50">
        <f t="shared" si="6"/>
        <v>0.86339040365792508</v>
      </c>
      <c r="AI11" s="50">
        <f t="shared" si="6"/>
        <v>0.63689762788324844</v>
      </c>
      <c r="AJ11" s="9"/>
      <c r="AK11" s="52">
        <f t="shared" si="7"/>
        <v>1.7351891177396608</v>
      </c>
      <c r="AO11" s="44">
        <v>2001</v>
      </c>
      <c r="AP11" s="45">
        <f t="shared" si="11"/>
        <v>0.57513407543640582</v>
      </c>
      <c r="AQ11" s="45">
        <f t="shared" si="8"/>
        <v>0.63832336948666368</v>
      </c>
      <c r="AR11" s="45">
        <f t="shared" si="8"/>
        <v>0.85746822473531592</v>
      </c>
      <c r="AS11" s="45">
        <f t="shared" si="8"/>
        <v>0.63472162789262354</v>
      </c>
      <c r="AT11" s="9"/>
      <c r="AU11" s="45">
        <f t="shared" si="12"/>
        <v>1.5953873780579599</v>
      </c>
    </row>
    <row r="12" spans="1:47" x14ac:dyDescent="0.35">
      <c r="A12" s="46">
        <v>2000</v>
      </c>
      <c r="B12" s="7">
        <v>0.82269293137953703</v>
      </c>
      <c r="C12" s="7">
        <v>0.95433014217225809</v>
      </c>
      <c r="D12" s="7">
        <v>1.4590462894306573</v>
      </c>
      <c r="E12" s="7">
        <v>0.96550519402346613</v>
      </c>
      <c r="F12" s="9"/>
      <c r="G12" s="14">
        <v>4.3633333333333333</v>
      </c>
      <c r="K12" s="44">
        <v>2000</v>
      </c>
      <c r="L12" s="45">
        <f t="shared" si="0"/>
        <v>0.80599620845102082</v>
      </c>
      <c r="M12" s="45">
        <f t="shared" si="1"/>
        <v>0.95682669385882968</v>
      </c>
      <c r="N12" s="45">
        <f t="shared" si="2"/>
        <v>1.4138900403512344</v>
      </c>
      <c r="O12" s="45">
        <f t="shared" si="3"/>
        <v>0.9597788466813012</v>
      </c>
      <c r="P12" s="9"/>
      <c r="Q12" s="45">
        <f t="shared" si="4"/>
        <v>4.6697666648888889</v>
      </c>
      <c r="U12" s="66">
        <v>2000</v>
      </c>
      <c r="V12" s="9">
        <f t="shared" si="9"/>
        <v>1.822692931379537</v>
      </c>
      <c r="W12" s="9">
        <f t="shared" si="5"/>
        <v>1.9543301421722581</v>
      </c>
      <c r="X12" s="9">
        <f t="shared" si="5"/>
        <v>2.4590462894306571</v>
      </c>
      <c r="Y12" s="9">
        <f>IF(E12="","",E12+1)</f>
        <v>1.965505194023466</v>
      </c>
      <c r="Z12" s="9"/>
      <c r="AA12" s="67">
        <v>4.3633333333333333</v>
      </c>
      <c r="AE12" s="51">
        <v>2000</v>
      </c>
      <c r="AF12" s="50">
        <f t="shared" si="10"/>
        <v>0.60031504013706505</v>
      </c>
      <c r="AG12" s="50">
        <f>IF(W12="","",LN((W12)))</f>
        <v>0.67004749644836337</v>
      </c>
      <c r="AH12" s="50">
        <f t="shared" si="6"/>
        <v>0.8997735875508408</v>
      </c>
      <c r="AI12" s="50">
        <f t="shared" si="6"/>
        <v>0.67574930847280934</v>
      </c>
      <c r="AJ12" s="9"/>
      <c r="AK12" s="52">
        <f t="shared" si="7"/>
        <v>1.4732362912536989</v>
      </c>
      <c r="AO12" s="44">
        <v>2000</v>
      </c>
      <c r="AP12" s="45">
        <f t="shared" si="11"/>
        <v>0.59062262202763405</v>
      </c>
      <c r="AQ12" s="45">
        <f t="shared" si="8"/>
        <v>0.67023887538456028</v>
      </c>
      <c r="AR12" s="45">
        <f t="shared" si="8"/>
        <v>0.88084826286939122</v>
      </c>
      <c r="AS12" s="45">
        <f t="shared" si="8"/>
        <v>0.67166998153469493</v>
      </c>
      <c r="AT12" s="9"/>
      <c r="AU12" s="45">
        <f t="shared" si="12"/>
        <v>1.5320377207589977</v>
      </c>
    </row>
    <row r="13" spans="1:47" x14ac:dyDescent="0.35">
      <c r="A13" s="46">
        <v>1999</v>
      </c>
      <c r="B13" s="7">
        <v>0.85041457151384359</v>
      </c>
      <c r="C13" s="7">
        <v>1.0743569863856939</v>
      </c>
      <c r="D13" s="7">
        <v>1.460911495427921</v>
      </c>
      <c r="E13" s="7">
        <v>1.0628701865782886</v>
      </c>
      <c r="F13" s="9"/>
      <c r="G13" s="14">
        <v>4.0324999999999998</v>
      </c>
      <c r="K13" s="44">
        <v>1999</v>
      </c>
      <c r="L13" s="45">
        <f t="shared" si="0"/>
        <v>0.84544977549130462</v>
      </c>
      <c r="M13" s="45">
        <f t="shared" si="1"/>
        <v>1.0020347811507615</v>
      </c>
      <c r="N13" s="45">
        <f t="shared" si="2"/>
        <v>1.4371313857381554</v>
      </c>
      <c r="O13" s="45">
        <f t="shared" si="3"/>
        <v>1.0100605860267904</v>
      </c>
      <c r="P13" s="9"/>
      <c r="Q13" s="45">
        <f t="shared" si="4"/>
        <v>4.349455551777778</v>
      </c>
      <c r="U13" s="66">
        <v>1999</v>
      </c>
      <c r="V13" s="9">
        <f t="shared" si="9"/>
        <v>1.8504145715138436</v>
      </c>
      <c r="W13" s="9">
        <f t="shared" si="5"/>
        <v>2.0743569863856939</v>
      </c>
      <c r="X13" s="9">
        <f t="shared" si="5"/>
        <v>2.4609114954279212</v>
      </c>
      <c r="Y13" s="9">
        <f t="shared" si="5"/>
        <v>2.0628701865782886</v>
      </c>
      <c r="Z13" s="9"/>
      <c r="AA13" s="67">
        <v>4.0324999999999998</v>
      </c>
      <c r="AE13" s="51">
        <v>1999</v>
      </c>
      <c r="AF13" s="50">
        <f t="shared" si="10"/>
        <v>0.6154097066953983</v>
      </c>
      <c r="AG13" s="50">
        <f t="shared" si="6"/>
        <v>0.72965121957886525</v>
      </c>
      <c r="AH13" s="50">
        <f t="shared" si="6"/>
        <v>0.90053180791295973</v>
      </c>
      <c r="AI13" s="50">
        <f t="shared" si="6"/>
        <v>0.72409830752289539</v>
      </c>
      <c r="AJ13" s="9"/>
      <c r="AK13" s="52">
        <f t="shared" si="7"/>
        <v>1.3943865310172268</v>
      </c>
      <c r="AO13" s="44">
        <v>1999</v>
      </c>
      <c r="AP13" s="45">
        <f t="shared" si="11"/>
        <v>0.61226452613062998</v>
      </c>
      <c r="AQ13" s="45">
        <f t="shared" si="8"/>
        <v>0.69333974830002387</v>
      </c>
      <c r="AR13" s="45">
        <f t="shared" si="8"/>
        <v>0.89074552262360285</v>
      </c>
      <c r="AS13" s="45">
        <f t="shared" si="8"/>
        <v>0.69765644870313315</v>
      </c>
      <c r="AT13" s="9"/>
      <c r="AU13" s="45">
        <f t="shared" si="12"/>
        <v>1.4648923696784539</v>
      </c>
    </row>
    <row r="14" spans="1:47" x14ac:dyDescent="0.35">
      <c r="A14" s="46">
        <v>1998</v>
      </c>
      <c r="B14" s="7">
        <v>0.88220005028089976</v>
      </c>
      <c r="C14" s="7">
        <v>1.0594577044606253</v>
      </c>
      <c r="D14" s="7">
        <v>1.4263562870031985</v>
      </c>
      <c r="E14" s="7">
        <v>1.064669066440262</v>
      </c>
      <c r="F14" s="9"/>
      <c r="G14" s="14">
        <v>4.2199999833333335</v>
      </c>
      <c r="K14" s="44">
        <v>1998</v>
      </c>
      <c r="L14" s="45">
        <f t="shared" si="0"/>
        <v>0.8754477638562721</v>
      </c>
      <c r="M14" s="45">
        <f t="shared" si="1"/>
        <v>0.98541935728494001</v>
      </c>
      <c r="N14" s="45">
        <f t="shared" si="2"/>
        <v>1.4234153913879453</v>
      </c>
      <c r="O14" s="45">
        <f t="shared" si="3"/>
        <v>0.99626840952705498</v>
      </c>
      <c r="P14" s="9"/>
      <c r="Q14" s="45">
        <f t="shared" si="4"/>
        <v>4.1464555677777772</v>
      </c>
      <c r="U14" s="66">
        <v>1998</v>
      </c>
      <c r="V14" s="9">
        <f t="shared" si="9"/>
        <v>1.8822000502808998</v>
      </c>
      <c r="W14" s="9">
        <f t="shared" si="5"/>
        <v>2.059457704460625</v>
      </c>
      <c r="X14" s="9">
        <f t="shared" si="5"/>
        <v>2.4263562870031983</v>
      </c>
      <c r="Y14" s="9">
        <f t="shared" si="5"/>
        <v>2.064669066440262</v>
      </c>
      <c r="Z14" s="9"/>
      <c r="AA14" s="67">
        <v>4.2199999833333335</v>
      </c>
      <c r="AE14" s="51">
        <v>1998</v>
      </c>
      <c r="AF14" s="50">
        <f t="shared" si="10"/>
        <v>0.6324413321564486</v>
      </c>
      <c r="AG14" s="50">
        <f t="shared" si="6"/>
        <v>0.72244269788322468</v>
      </c>
      <c r="AH14" s="50">
        <f t="shared" si="6"/>
        <v>0.88639066165263491</v>
      </c>
      <c r="AI14" s="50">
        <f t="shared" si="6"/>
        <v>0.72496995518780971</v>
      </c>
      <c r="AJ14" s="9"/>
      <c r="AK14" s="52">
        <f t="shared" si="7"/>
        <v>1.4398351240984735</v>
      </c>
      <c r="AO14" s="44">
        <v>1998</v>
      </c>
      <c r="AP14" s="45">
        <f t="shared" si="11"/>
        <v>0.62866496399204519</v>
      </c>
      <c r="AQ14" s="45">
        <f t="shared" si="8"/>
        <v>0.68441528781039329</v>
      </c>
      <c r="AR14" s="45">
        <f t="shared" si="8"/>
        <v>0.88506474440399885</v>
      </c>
      <c r="AS14" s="45">
        <f t="shared" si="8"/>
        <v>0.69022519894151491</v>
      </c>
      <c r="AT14" s="9"/>
      <c r="AU14" s="45">
        <f t="shared" si="12"/>
        <v>1.421184914154435</v>
      </c>
    </row>
    <row r="15" spans="1:47" x14ac:dyDescent="0.35">
      <c r="A15" s="46">
        <v>1997</v>
      </c>
      <c r="B15" s="7">
        <v>0.93144003615559123</v>
      </c>
      <c r="C15" s="7">
        <v>0.91165843248905865</v>
      </c>
      <c r="D15" s="7">
        <v>1.4050914833589743</v>
      </c>
      <c r="E15" s="7">
        <v>0.94312195044235436</v>
      </c>
      <c r="F15" s="9"/>
      <c r="G15" s="14">
        <v>4.2650000000000006</v>
      </c>
      <c r="K15" s="44">
        <v>1997</v>
      </c>
      <c r="L15" s="45">
        <f t="shared" si="0"/>
        <v>0.86988609001231343</v>
      </c>
      <c r="M15" s="45">
        <f t="shared" si="1"/>
        <v>0.90987613530765943</v>
      </c>
      <c r="N15" s="45">
        <f t="shared" si="2"/>
        <v>1.3820199374944406</v>
      </c>
      <c r="O15" s="45">
        <f t="shared" si="3"/>
        <v>0.94586821683898281</v>
      </c>
      <c r="P15" s="9"/>
      <c r="Q15" s="45">
        <f t="shared" si="4"/>
        <v>3.9986889548888893</v>
      </c>
      <c r="U15" s="66">
        <v>1997</v>
      </c>
      <c r="V15" s="9">
        <f t="shared" si="9"/>
        <v>1.9314400361555912</v>
      </c>
      <c r="W15" s="9">
        <f t="shared" si="5"/>
        <v>1.9116584324890586</v>
      </c>
      <c r="X15" s="9">
        <f t="shared" si="5"/>
        <v>2.4050914833589743</v>
      </c>
      <c r="Y15" s="9">
        <f t="shared" si="5"/>
        <v>1.9431219504423543</v>
      </c>
      <c r="Z15" s="9"/>
      <c r="AA15" s="67">
        <v>4.2650000000000006</v>
      </c>
      <c r="AE15" s="51">
        <v>1997</v>
      </c>
      <c r="AF15" s="50">
        <f t="shared" si="10"/>
        <v>0.65826585742126165</v>
      </c>
      <c r="AG15" s="50">
        <f t="shared" si="6"/>
        <v>0.64797115457477183</v>
      </c>
      <c r="AH15" s="50">
        <f t="shared" si="6"/>
        <v>0.87758794165296727</v>
      </c>
      <c r="AI15" s="50">
        <f t="shared" si="6"/>
        <v>0.66429593242076157</v>
      </c>
      <c r="AJ15" s="9"/>
      <c r="AK15" s="52">
        <f t="shared" si="7"/>
        <v>1.4504421809436425</v>
      </c>
      <c r="AO15" s="44">
        <v>1997</v>
      </c>
      <c r="AP15" s="45">
        <f t="shared" si="11"/>
        <v>0.62535617961066114</v>
      </c>
      <c r="AQ15" s="45">
        <f t="shared" si="8"/>
        <v>0.64482451393156992</v>
      </c>
      <c r="AR15" s="45">
        <f t="shared" si="8"/>
        <v>0.86757293490733556</v>
      </c>
      <c r="AS15" s="45">
        <f t="shared" si="8"/>
        <v>0.66428831886943307</v>
      </c>
      <c r="AT15" s="9"/>
      <c r="AU15" s="45">
        <f t="shared" si="12"/>
        <v>1.3824626180023247</v>
      </c>
    </row>
    <row r="16" spans="1:47" x14ac:dyDescent="0.35">
      <c r="A16" s="46">
        <v>1996</v>
      </c>
      <c r="B16" s="7">
        <v>0.84131365634765265</v>
      </c>
      <c r="C16" s="7">
        <v>0.75288824082575334</v>
      </c>
      <c r="D16" s="7">
        <v>1.337853278024181</v>
      </c>
      <c r="E16" s="7">
        <v>0.78468702149798897</v>
      </c>
      <c r="F16" s="9"/>
      <c r="G16" s="14">
        <v>3.6900001666666671</v>
      </c>
      <c r="K16" s="44">
        <v>1996</v>
      </c>
      <c r="L16" s="45">
        <f t="shared" si="0"/>
        <v>0.83542102858455036</v>
      </c>
      <c r="M16" s="45">
        <f t="shared" si="1"/>
        <v>0.83269061261249933</v>
      </c>
      <c r="N16" s="45">
        <f t="shared" si="2"/>
        <v>1.3176663575059557</v>
      </c>
      <c r="O16" s="45">
        <f t="shared" si="3"/>
        <v>0.91740925505241389</v>
      </c>
      <c r="P16" s="9"/>
      <c r="Q16" s="45">
        <f t="shared" si="4"/>
        <v>3.8200890284444449</v>
      </c>
      <c r="U16" s="66">
        <v>1996</v>
      </c>
      <c r="V16" s="9">
        <f t="shared" si="9"/>
        <v>1.8413136563476526</v>
      </c>
      <c r="W16" s="9">
        <f t="shared" si="5"/>
        <v>1.7528882408257533</v>
      </c>
      <c r="X16" s="9">
        <f t="shared" si="5"/>
        <v>2.337853278024181</v>
      </c>
      <c r="Y16" s="9">
        <f t="shared" si="5"/>
        <v>1.7846870214979891</v>
      </c>
      <c r="Z16" s="9"/>
      <c r="AA16" s="67">
        <v>3.6900001666666671</v>
      </c>
      <c r="AE16" s="51">
        <v>1996</v>
      </c>
      <c r="AF16" s="50">
        <f t="shared" si="10"/>
        <v>0.61047926055155466</v>
      </c>
      <c r="AG16" s="50">
        <f t="shared" si="6"/>
        <v>0.56126485081251754</v>
      </c>
      <c r="AH16" s="50">
        <f t="shared" si="6"/>
        <v>0.84923310574457078</v>
      </c>
      <c r="AI16" s="50">
        <f t="shared" si="6"/>
        <v>0.57924306176171669</v>
      </c>
      <c r="AJ16" s="9"/>
      <c r="AK16" s="52">
        <f t="shared" si="7"/>
        <v>1.3056265032195533</v>
      </c>
      <c r="AO16" s="44">
        <v>1996</v>
      </c>
      <c r="AP16" s="45">
        <f t="shared" si="11"/>
        <v>0.60652316169331022</v>
      </c>
      <c r="AQ16" s="45">
        <f t="shared" si="8"/>
        <v>0.60428818211652735</v>
      </c>
      <c r="AR16" s="45">
        <f t="shared" si="8"/>
        <v>0.83980170907613783</v>
      </c>
      <c r="AS16" s="45">
        <f t="shared" si="8"/>
        <v>0.64931628081678094</v>
      </c>
      <c r="AT16" s="9"/>
      <c r="AU16" s="45">
        <f t="shared" si="12"/>
        <v>1.3358984972213235</v>
      </c>
    </row>
    <row r="17" spans="1:47" x14ac:dyDescent="0.35">
      <c r="A17" s="46">
        <v>1995</v>
      </c>
      <c r="B17" s="7">
        <v>0.73155078277969676</v>
      </c>
      <c r="C17" s="7">
        <v>0.75556404686175127</v>
      </c>
      <c r="D17" s="7">
        <v>1.230669207402483</v>
      </c>
      <c r="E17" s="7">
        <v>0.92750656428603417</v>
      </c>
      <c r="F17" s="9"/>
      <c r="G17" s="14">
        <v>3.3183336333333333</v>
      </c>
      <c r="K17" s="44">
        <v>1995</v>
      </c>
      <c r="L17" s="45">
        <f t="shared" si="0"/>
        <v>0.81217523386012935</v>
      </c>
      <c r="M17" s="45">
        <f t="shared" si="1"/>
        <v>0.81477092873861467</v>
      </c>
      <c r="N17" s="45">
        <f t="shared" si="2"/>
        <v>1.238631590381285</v>
      </c>
      <c r="O17" s="45">
        <f t="shared" si="3"/>
        <v>0.97341610676837564</v>
      </c>
      <c r="P17" s="9"/>
      <c r="Q17" s="45">
        <f t="shared" si="4"/>
        <v>3.6116779711111104</v>
      </c>
      <c r="U17" s="66">
        <v>1995</v>
      </c>
      <c r="V17" s="9">
        <f t="shared" si="9"/>
        <v>1.7315507827796968</v>
      </c>
      <c r="W17" s="9">
        <f t="shared" si="5"/>
        <v>1.7555640468617513</v>
      </c>
      <c r="X17" s="9">
        <f t="shared" si="5"/>
        <v>2.230669207402483</v>
      </c>
      <c r="Y17" s="9">
        <f t="shared" si="5"/>
        <v>1.9275065642860341</v>
      </c>
      <c r="Z17" s="9"/>
      <c r="AA17" s="67">
        <v>3.3183336333333333</v>
      </c>
      <c r="AE17" s="51">
        <v>1995</v>
      </c>
      <c r="AF17" s="50">
        <f t="shared" si="10"/>
        <v>0.54901741320859998</v>
      </c>
      <c r="AG17" s="50">
        <f t="shared" si="6"/>
        <v>0.56279019950498921</v>
      </c>
      <c r="AH17" s="50">
        <f t="shared" si="6"/>
        <v>0.80230163345872552</v>
      </c>
      <c r="AI17" s="50">
        <f t="shared" si="6"/>
        <v>0.65622723204541566</v>
      </c>
      <c r="AJ17" s="9"/>
      <c r="AK17" s="52">
        <f t="shared" si="7"/>
        <v>1.1994627392548767</v>
      </c>
      <c r="AO17" s="44">
        <v>1995</v>
      </c>
      <c r="AP17" s="45">
        <f t="shared" si="11"/>
        <v>0.59367472939574528</v>
      </c>
      <c r="AQ17" s="45">
        <f t="shared" si="8"/>
        <v>0.59514104153108505</v>
      </c>
      <c r="AR17" s="45">
        <f t="shared" si="8"/>
        <v>0.80489875268218358</v>
      </c>
      <c r="AS17" s="45">
        <f t="shared" si="8"/>
        <v>0.67701367944911695</v>
      </c>
      <c r="AT17" s="9"/>
      <c r="AU17" s="45">
        <f t="shared" si="12"/>
        <v>1.2787161792085764</v>
      </c>
    </row>
    <row r="18" spans="1:47" x14ac:dyDescent="0.35">
      <c r="A18" s="46">
        <v>1994</v>
      </c>
      <c r="B18" s="7">
        <v>0.78691142637535916</v>
      </c>
      <c r="C18" s="7">
        <v>0.85139326758060552</v>
      </c>
      <c r="D18" s="7">
        <v>1.1449828529214756</v>
      </c>
      <c r="E18" s="7">
        <v>1.1088101636970764</v>
      </c>
      <c r="F18" s="9"/>
      <c r="G18" s="14">
        <v>3.9475001666666665</v>
      </c>
      <c r="K18" s="44">
        <v>1994</v>
      </c>
      <c r="L18" s="45">
        <f t="shared" si="0"/>
        <v>0.82922898880849505</v>
      </c>
      <c r="M18" s="45">
        <f t="shared" si="1"/>
        <v>0.85916710738804647</v>
      </c>
      <c r="N18" s="45">
        <f t="shared" si="2"/>
        <v>1.1550602371505769</v>
      </c>
      <c r="O18" s="45">
        <f t="shared" si="3"/>
        <v>1.0781608898258555</v>
      </c>
      <c r="P18" s="9"/>
      <c r="Q18" s="45">
        <f t="shared" si="4"/>
        <v>3.606677955111111</v>
      </c>
      <c r="U18" s="66">
        <v>1994</v>
      </c>
      <c r="V18" s="9">
        <f t="shared" si="9"/>
        <v>1.7869114263753592</v>
      </c>
      <c r="W18" s="9">
        <f t="shared" si="5"/>
        <v>1.8513932675806055</v>
      </c>
      <c r="X18" s="9">
        <f t="shared" si="5"/>
        <v>2.1449828529214754</v>
      </c>
      <c r="Y18" s="9">
        <f t="shared" si="5"/>
        <v>2.1088101636970764</v>
      </c>
      <c r="Z18" s="9"/>
      <c r="AA18" s="67">
        <v>3.9475001666666665</v>
      </c>
      <c r="AE18" s="51">
        <v>1994</v>
      </c>
      <c r="AF18" s="50">
        <f t="shared" si="10"/>
        <v>0.58048866940627075</v>
      </c>
      <c r="AG18" s="50">
        <f t="shared" si="6"/>
        <v>0.61593847325060902</v>
      </c>
      <c r="AH18" s="50">
        <f t="shared" si="6"/>
        <v>0.76313155837202618</v>
      </c>
      <c r="AI18" s="50">
        <f t="shared" si="6"/>
        <v>0.74612388497352056</v>
      </c>
      <c r="AJ18" s="9"/>
      <c r="AK18" s="52">
        <f t="shared" si="7"/>
        <v>1.373082509368474</v>
      </c>
      <c r="AO18" s="44">
        <v>1994</v>
      </c>
      <c r="AP18" s="45">
        <f t="shared" si="11"/>
        <v>0.60293816300587988</v>
      </c>
      <c r="AQ18" s="45">
        <f t="shared" si="8"/>
        <v>0.61897498584705191</v>
      </c>
      <c r="AR18" s="45">
        <f t="shared" si="8"/>
        <v>0.76687007799998153</v>
      </c>
      <c r="AS18" s="45">
        <f t="shared" si="8"/>
        <v>0.72861954198558732</v>
      </c>
      <c r="AT18" s="9"/>
      <c r="AU18" s="45">
        <f t="shared" si="12"/>
        <v>1.2748083154653003</v>
      </c>
    </row>
    <row r="19" spans="1:47" x14ac:dyDescent="0.35">
      <c r="A19" s="46">
        <v>1993</v>
      </c>
      <c r="B19" s="7">
        <v>0.93662828431016787</v>
      </c>
      <c r="C19" s="7">
        <v>0.95658317262896841</v>
      </c>
      <c r="D19" s="7">
        <v>1.0852116250732922</v>
      </c>
      <c r="E19" s="7">
        <v>1.2605145185777982</v>
      </c>
      <c r="F19" s="9"/>
      <c r="G19" s="14">
        <v>2.9950001666666668</v>
      </c>
      <c r="K19" s="44">
        <v>1993</v>
      </c>
      <c r="L19" s="45">
        <f t="shared" si="0"/>
        <v>0.87824329639773013</v>
      </c>
      <c r="M19" s="45">
        <f t="shared" si="1"/>
        <v>0.92300299097868466</v>
      </c>
      <c r="N19" s="45">
        <f t="shared" si="2"/>
        <v>1.0757415649993434</v>
      </c>
      <c r="O19" s="45">
        <f t="shared" si="3"/>
        <v>1.1548356303468517</v>
      </c>
      <c r="P19" s="9"/>
      <c r="Q19" s="45">
        <f t="shared" si="4"/>
        <v>3.5731556753333331</v>
      </c>
      <c r="U19" s="66">
        <v>1993</v>
      </c>
      <c r="V19" s="9">
        <f t="shared" si="9"/>
        <v>1.9366282843101679</v>
      </c>
      <c r="W19" s="9">
        <f t="shared" si="5"/>
        <v>1.9565831726289684</v>
      </c>
      <c r="X19" s="9">
        <f t="shared" si="5"/>
        <v>2.0852116250732919</v>
      </c>
      <c r="Y19" s="9">
        <f t="shared" si="5"/>
        <v>2.2605145185777982</v>
      </c>
      <c r="Z19" s="9"/>
      <c r="AA19" s="67">
        <v>2.9950001666666668</v>
      </c>
      <c r="AE19" s="51">
        <v>1993</v>
      </c>
      <c r="AF19" s="50">
        <f t="shared" si="10"/>
        <v>0.66094846322659684</v>
      </c>
      <c r="AG19" s="50">
        <f t="shared" si="6"/>
        <v>0.67119967269191594</v>
      </c>
      <c r="AH19" s="50">
        <f t="shared" si="6"/>
        <v>0.73487034893621772</v>
      </c>
      <c r="AI19" s="50">
        <f t="shared" si="6"/>
        <v>0.81559245046040774</v>
      </c>
      <c r="AJ19" s="9"/>
      <c r="AK19" s="52">
        <f t="shared" si="7"/>
        <v>1.0969442872157138</v>
      </c>
      <c r="AO19" s="44">
        <v>1993</v>
      </c>
      <c r="AP19" s="45">
        <f t="shared" si="11"/>
        <v>0.62943970306016128</v>
      </c>
      <c r="AQ19" s="45">
        <f t="shared" si="8"/>
        <v>0.65302816910487316</v>
      </c>
      <c r="AR19" s="45">
        <f t="shared" si="8"/>
        <v>0.7294132021808819</v>
      </c>
      <c r="AS19" s="45">
        <f t="shared" si="8"/>
        <v>0.76639639889871725</v>
      </c>
      <c r="AT19" s="9"/>
      <c r="AU19" s="45">
        <f t="shared" si="12"/>
        <v>1.2613375382119287</v>
      </c>
    </row>
    <row r="20" spans="1:47" x14ac:dyDescent="0.35">
      <c r="A20" s="46">
        <v>1992</v>
      </c>
      <c r="B20" s="7">
        <v>0.92872938874302879</v>
      </c>
      <c r="C20" s="7">
        <v>1.0028865883300095</v>
      </c>
      <c r="D20" s="7">
        <v>0.99151826087184469</v>
      </c>
      <c r="E20" s="7">
        <v>1.2084947579803971</v>
      </c>
      <c r="F20" s="9"/>
      <c r="G20" s="14">
        <v>4.3708333166666664</v>
      </c>
      <c r="K20" s="44">
        <v>1992</v>
      </c>
      <c r="L20" s="45">
        <f t="shared" si="0"/>
        <v>0.90611909487807363</v>
      </c>
      <c r="M20" s="45">
        <f t="shared" si="1"/>
        <v>0.96664143410960657</v>
      </c>
      <c r="N20" s="45">
        <f t="shared" si="2"/>
        <v>0.99908313377556701</v>
      </c>
      <c r="O20" s="45">
        <f t="shared" si="3"/>
        <v>1.1598387006545174</v>
      </c>
      <c r="P20" s="9"/>
      <c r="Q20" s="45">
        <f t="shared" si="4"/>
        <v>3.6711556017777776</v>
      </c>
      <c r="U20" s="66">
        <v>1992</v>
      </c>
      <c r="V20" s="9">
        <f t="shared" si="9"/>
        <v>1.9287293887430288</v>
      </c>
      <c r="W20" s="9">
        <f t="shared" ref="W20:W83" si="13">IF(C20="","",C20+1)</f>
        <v>2.0028865883300098</v>
      </c>
      <c r="X20" s="9">
        <f t="shared" ref="X20:X83" si="14">IF(D20="","",D20+1)</f>
        <v>1.9915182608718447</v>
      </c>
      <c r="Y20" s="9">
        <f t="shared" ref="Y20:Y83" si="15">IF(E20="","",E20+1)</f>
        <v>2.2084947579803971</v>
      </c>
      <c r="Z20" s="9"/>
      <c r="AA20" s="67">
        <v>4.3708333166666664</v>
      </c>
      <c r="AE20" s="51">
        <v>1992</v>
      </c>
      <c r="AF20" s="50">
        <f t="shared" si="10"/>
        <v>0.65686143830917976</v>
      </c>
      <c r="AG20" s="50">
        <f t="shared" ref="AG20:AG83" si="16">IF(W20="","",LN((W20)))</f>
        <v>0.69458943417701768</v>
      </c>
      <c r="AH20" s="50">
        <f t="shared" ref="AH20:AH83" si="17">IF(X20="","",LN((X20)))</f>
        <v>0.68889729300342051</v>
      </c>
      <c r="AI20" s="50">
        <f t="shared" ref="AI20:AI83" si="18">IF(Y20="","",LN((Y20)))</f>
        <v>0.79231117848603838</v>
      </c>
      <c r="AJ20" s="9"/>
      <c r="AK20" s="52">
        <f t="shared" si="7"/>
        <v>1.4749536812411503</v>
      </c>
      <c r="AO20" s="44">
        <v>1992</v>
      </c>
      <c r="AP20" s="45">
        <f t="shared" si="11"/>
        <v>0.64471851541052527</v>
      </c>
      <c r="AQ20" s="45">
        <f t="shared" ref="AQ20:AQ83" si="19">IF(OR(AG18="",AG19="",AG21="", AG22=""),"",((AG20*100+AG19*68+AG21*68+AG18*32+AG22*32)/300))</f>
        <v>0.67607181458062082</v>
      </c>
      <c r="AR20" s="45">
        <f t="shared" ref="AR20:AR83" si="20">IF(OR(AH18="",AH19="",AH21="", AH22=""),"",((AH20*100+AH19*68+AH21*68+AH18*32+AH22*32)/300))</f>
        <v>0.69175290569069303</v>
      </c>
      <c r="AS20" s="45">
        <f t="shared" ref="AS20:AS83" si="21">IF(OR(AI18="",AI19="",AI21="", AI22=""),"",((AI20*100+AI19*68+AI21*68+AI18*32+AI22*32)/300))</f>
        <v>0.76926130282331395</v>
      </c>
      <c r="AT20" s="9"/>
      <c r="AU20" s="45">
        <f t="shared" si="12"/>
        <v>1.2878249175965906</v>
      </c>
    </row>
    <row r="21" spans="1:47" x14ac:dyDescent="0.35">
      <c r="A21" s="46">
        <v>1991</v>
      </c>
      <c r="B21" s="7">
        <v>0.92928000035317559</v>
      </c>
      <c r="C21" s="7">
        <v>0.96792188528783418</v>
      </c>
      <c r="D21" s="7">
        <v>0.9230567693015177</v>
      </c>
      <c r="E21" s="7">
        <v>1.0356966410954485</v>
      </c>
      <c r="F21" s="9"/>
      <c r="G21" s="14">
        <v>3.1441666500000003</v>
      </c>
      <c r="K21" s="44">
        <v>1991</v>
      </c>
      <c r="L21" s="45">
        <f t="shared" si="0"/>
        <v>0.89874965988534805</v>
      </c>
      <c r="M21" s="45">
        <f t="shared" si="1"/>
        <v>0.99034559213621531</v>
      </c>
      <c r="N21" s="45">
        <f t="shared" si="2"/>
        <v>0.93563519170393838</v>
      </c>
      <c r="O21" s="45">
        <f t="shared" si="3"/>
        <v>1.1254776406938352</v>
      </c>
      <c r="P21" s="9"/>
      <c r="Q21" s="45">
        <f t="shared" si="4"/>
        <v>3.7153778039999996</v>
      </c>
      <c r="U21" s="66">
        <v>1991</v>
      </c>
      <c r="V21" s="9">
        <f t="shared" si="9"/>
        <v>1.9292800003531756</v>
      </c>
      <c r="W21" s="9">
        <f t="shared" si="13"/>
        <v>1.9679218852878342</v>
      </c>
      <c r="X21" s="9">
        <f t="shared" si="14"/>
        <v>1.9230567693015177</v>
      </c>
      <c r="Y21" s="9">
        <f t="shared" si="15"/>
        <v>2.0356966410954485</v>
      </c>
      <c r="Z21" s="9"/>
      <c r="AA21" s="67">
        <v>3.1441666500000003</v>
      </c>
      <c r="AE21" s="51">
        <v>1991</v>
      </c>
      <c r="AF21" s="50">
        <f t="shared" si="10"/>
        <v>0.65714687650196457</v>
      </c>
      <c r="AG21" s="50">
        <f t="shared" si="16"/>
        <v>0.67697810540725256</v>
      </c>
      <c r="AH21" s="50">
        <f t="shared" si="17"/>
        <v>0.65391598738853807</v>
      </c>
      <c r="AI21" s="50">
        <f t="shared" si="18"/>
        <v>0.71083809008972254</v>
      </c>
      <c r="AJ21" s="9"/>
      <c r="AK21" s="52">
        <f t="shared" si="7"/>
        <v>1.1455488788873973</v>
      </c>
      <c r="AO21" s="44">
        <v>1991</v>
      </c>
      <c r="AP21" s="45">
        <f t="shared" si="11"/>
        <v>0.64091364563387032</v>
      </c>
      <c r="AQ21" s="45">
        <f t="shared" si="19"/>
        <v>0.68817492676235192</v>
      </c>
      <c r="AR21" s="45">
        <f t="shared" si="20"/>
        <v>0.6597827131771572</v>
      </c>
      <c r="AS21" s="45">
        <f t="shared" si="21"/>
        <v>0.75330805053487604</v>
      </c>
      <c r="AT21" s="9"/>
      <c r="AU21" s="45">
        <f t="shared" si="12"/>
        <v>1.2992654578370175</v>
      </c>
    </row>
    <row r="22" spans="1:47" x14ac:dyDescent="0.35">
      <c r="A22" s="46">
        <v>1990</v>
      </c>
      <c r="B22" s="7">
        <v>0.84062064337501097</v>
      </c>
      <c r="C22" s="7">
        <v>0.98727634059247049</v>
      </c>
      <c r="D22" s="7">
        <v>0.85535662295347725</v>
      </c>
      <c r="E22" s="7">
        <v>1.1086828219446345</v>
      </c>
      <c r="F22" s="9"/>
      <c r="G22" s="14">
        <v>3.7650000000000001</v>
      </c>
      <c r="K22" s="44">
        <v>1990</v>
      </c>
      <c r="L22" s="45">
        <f t="shared" si="0"/>
        <v>0.86911654464272259</v>
      </c>
      <c r="M22" s="45">
        <f t="shared" si="1"/>
        <v>1.0098506760956392</v>
      </c>
      <c r="N22" s="45">
        <f t="shared" si="2"/>
        <v>0.89721119257396731</v>
      </c>
      <c r="O22" s="45">
        <f t="shared" si="3"/>
        <v>1.0946142350826609</v>
      </c>
      <c r="P22" s="9"/>
      <c r="Q22" s="45">
        <f t="shared" si="4"/>
        <v>3.9427333655555556</v>
      </c>
      <c r="U22" s="66">
        <v>1990</v>
      </c>
      <c r="V22" s="9">
        <f t="shared" si="9"/>
        <v>1.840620643375011</v>
      </c>
      <c r="W22" s="9">
        <f t="shared" si="13"/>
        <v>1.9872763405924705</v>
      </c>
      <c r="X22" s="9">
        <f t="shared" si="14"/>
        <v>1.8553566229534773</v>
      </c>
      <c r="Y22" s="9">
        <f t="shared" si="15"/>
        <v>2.1086828219446345</v>
      </c>
      <c r="Z22" s="9"/>
      <c r="AA22" s="67">
        <v>3.7650000000000001</v>
      </c>
      <c r="AE22" s="51">
        <v>1990</v>
      </c>
      <c r="AF22" s="50">
        <f t="shared" si="10"/>
        <v>0.61010282092802437</v>
      </c>
      <c r="AG22" s="50">
        <f t="shared" si="16"/>
        <v>0.68676502817879781</v>
      </c>
      <c r="AH22" s="50">
        <f t="shared" si="17"/>
        <v>0.61807692715242557</v>
      </c>
      <c r="AI22" s="50">
        <f t="shared" si="18"/>
        <v>0.74606349755715062</v>
      </c>
      <c r="AJ22" s="9"/>
      <c r="AK22" s="52">
        <f t="shared" si="7"/>
        <v>1.325747861251857</v>
      </c>
      <c r="AO22" s="44">
        <v>1990</v>
      </c>
      <c r="AP22" s="45">
        <f t="shared" si="11"/>
        <v>0.62519490944769551</v>
      </c>
      <c r="AQ22" s="45">
        <f t="shared" si="19"/>
        <v>0.6978634332437772</v>
      </c>
      <c r="AR22" s="45">
        <f t="shared" si="20"/>
        <v>0.64013306443458029</v>
      </c>
      <c r="AS22" s="45">
        <f t="shared" si="21"/>
        <v>0.73893778593975779</v>
      </c>
      <c r="AT22" s="9"/>
      <c r="AU22" s="45">
        <f t="shared" si="12"/>
        <v>1.3615305759604157</v>
      </c>
    </row>
    <row r="23" spans="1:47" x14ac:dyDescent="0.35">
      <c r="A23" s="46">
        <v>1989</v>
      </c>
      <c r="B23" s="7">
        <v>0.82528095776046095</v>
      </c>
      <c r="C23" s="7">
        <v>1.074054638163298</v>
      </c>
      <c r="D23" s="7">
        <v>0.87720676495507743</v>
      </c>
      <c r="E23" s="7">
        <v>1.1302840021629388</v>
      </c>
      <c r="F23" s="9"/>
      <c r="G23" s="14">
        <v>4.7225001666666664</v>
      </c>
      <c r="K23" s="44">
        <v>1989</v>
      </c>
      <c r="L23" s="45">
        <f t="shared" si="0"/>
        <v>0.84227845757098274</v>
      </c>
      <c r="M23" s="45">
        <f t="shared" si="1"/>
        <v>1.0182481206079561</v>
      </c>
      <c r="N23" s="45">
        <f t="shared" si="2"/>
        <v>0.88785721651804261</v>
      </c>
      <c r="O23" s="45">
        <f t="shared" si="3"/>
        <v>1.0603800772551535</v>
      </c>
      <c r="P23" s="9"/>
      <c r="Q23" s="45">
        <f t="shared" si="4"/>
        <v>4.1017445160000001</v>
      </c>
      <c r="U23" s="66">
        <v>1989</v>
      </c>
      <c r="V23" s="9">
        <f t="shared" si="9"/>
        <v>1.825280957760461</v>
      </c>
      <c r="W23" s="9">
        <f t="shared" si="13"/>
        <v>2.074054638163298</v>
      </c>
      <c r="X23" s="9">
        <f t="shared" si="14"/>
        <v>1.8772067649550774</v>
      </c>
      <c r="Y23" s="9">
        <f t="shared" si="15"/>
        <v>2.1302840021629388</v>
      </c>
      <c r="Z23" s="9"/>
      <c r="AA23" s="67">
        <v>4.7225001666666664</v>
      </c>
      <c r="AE23" s="51">
        <v>1989</v>
      </c>
      <c r="AF23" s="50">
        <f t="shared" si="10"/>
        <v>0.60173392464323994</v>
      </c>
      <c r="AG23" s="50">
        <f t="shared" si="16"/>
        <v>0.72950545380136045</v>
      </c>
      <c r="AH23" s="50">
        <f t="shared" si="17"/>
        <v>0.62978490867927617</v>
      </c>
      <c r="AI23" s="50">
        <f t="shared" si="18"/>
        <v>0.7562553051818971</v>
      </c>
      <c r="AJ23" s="9"/>
      <c r="AK23" s="52">
        <f t="shared" si="7"/>
        <v>1.5523383556855685</v>
      </c>
      <c r="AO23" s="44">
        <v>1989</v>
      </c>
      <c r="AP23" s="45">
        <f t="shared" si="11"/>
        <v>0.61076409834323742</v>
      </c>
      <c r="AQ23" s="45">
        <f t="shared" si="19"/>
        <v>0.7018827472154181</v>
      </c>
      <c r="AR23" s="45">
        <f t="shared" si="20"/>
        <v>0.63534946889808741</v>
      </c>
      <c r="AS23" s="45">
        <f t="shared" si="21"/>
        <v>0.72222998476701961</v>
      </c>
      <c r="AT23" s="9"/>
      <c r="AU23" s="45">
        <f t="shared" si="12"/>
        <v>1.4034069528441642</v>
      </c>
    </row>
    <row r="24" spans="1:47" x14ac:dyDescent="0.35">
      <c r="A24" s="46">
        <v>1988</v>
      </c>
      <c r="B24" s="7">
        <v>0.86385667074410888</v>
      </c>
      <c r="C24" s="7">
        <v>1.0400248233814826</v>
      </c>
      <c r="D24" s="7">
        <v>0.92128721248421663</v>
      </c>
      <c r="E24" s="7">
        <v>0.98617101041849253</v>
      </c>
      <c r="F24" s="9"/>
      <c r="G24" s="14">
        <v>4.1099999999999994</v>
      </c>
      <c r="K24" s="44">
        <v>1988</v>
      </c>
      <c r="L24" s="45">
        <f t="shared" si="0"/>
        <v>0.81263625621011215</v>
      </c>
      <c r="M24" s="45">
        <f t="shared" si="1"/>
        <v>0.9806674418381347</v>
      </c>
      <c r="N24" s="45">
        <f t="shared" si="2"/>
        <v>0.88209174992562056</v>
      </c>
      <c r="O24" s="45">
        <f t="shared" si="3"/>
        <v>0.9885722440648963</v>
      </c>
      <c r="P24" s="9"/>
      <c r="Q24" s="45">
        <f t="shared" si="4"/>
        <v>4.0726667422222214</v>
      </c>
      <c r="U24" s="66">
        <v>1988</v>
      </c>
      <c r="V24" s="9">
        <f t="shared" si="9"/>
        <v>1.8638566707441089</v>
      </c>
      <c r="W24" s="9">
        <f t="shared" si="13"/>
        <v>2.0400248233814828</v>
      </c>
      <c r="X24" s="9">
        <f t="shared" si="14"/>
        <v>1.9212872124842166</v>
      </c>
      <c r="Y24" s="9">
        <f t="shared" si="15"/>
        <v>1.9861710104184924</v>
      </c>
      <c r="Z24" s="9"/>
      <c r="AA24" s="67">
        <v>4.1099999999999994</v>
      </c>
      <c r="AE24" s="51">
        <v>1988</v>
      </c>
      <c r="AF24" s="50">
        <f t="shared" si="10"/>
        <v>0.62264781992932816</v>
      </c>
      <c r="AG24" s="50">
        <f t="shared" si="16"/>
        <v>0.71296197610634782</v>
      </c>
      <c r="AH24" s="50">
        <f t="shared" si="17"/>
        <v>0.65299538457533424</v>
      </c>
      <c r="AI24" s="50">
        <f t="shared" si="18"/>
        <v>0.68620866988090401</v>
      </c>
      <c r="AJ24" s="9"/>
      <c r="AK24" s="52">
        <f t="shared" si="7"/>
        <v>1.4134230285081431</v>
      </c>
      <c r="AO24" s="44">
        <v>1988</v>
      </c>
      <c r="AP24" s="45">
        <f t="shared" si="11"/>
        <v>0.59432944732653403</v>
      </c>
      <c r="AQ24" s="45">
        <f t="shared" si="19"/>
        <v>0.68199435248718332</v>
      </c>
      <c r="AR24" s="45">
        <f t="shared" si="20"/>
        <v>0.63217660443358936</v>
      </c>
      <c r="AS24" s="45">
        <f t="shared" si="21"/>
        <v>0.68545313989612056</v>
      </c>
      <c r="AT24" s="9"/>
      <c r="AU24" s="45">
        <f t="shared" si="12"/>
        <v>1.399376680708849</v>
      </c>
    </row>
    <row r="25" spans="1:47" x14ac:dyDescent="0.35">
      <c r="A25" s="46">
        <v>1987</v>
      </c>
      <c r="B25" s="7">
        <v>0.7660632538702179</v>
      </c>
      <c r="C25" s="7">
        <v>0.91371852770679918</v>
      </c>
      <c r="D25" s="7">
        <v>0.88396534476541389</v>
      </c>
      <c r="E25" s="7">
        <v>0.92166468264078605</v>
      </c>
      <c r="F25" s="9"/>
      <c r="G25" s="14">
        <v>3.8175001666666666</v>
      </c>
      <c r="K25" s="44">
        <v>1987</v>
      </c>
      <c r="L25" s="45">
        <f t="shared" si="0"/>
        <v>0.76810967266599173</v>
      </c>
      <c r="M25" s="45">
        <f t="shared" si="1"/>
        <v>0.87705759794372495</v>
      </c>
      <c r="N25" s="45">
        <f t="shared" si="2"/>
        <v>0.85459419131658199</v>
      </c>
      <c r="O25" s="45">
        <f t="shared" si="3"/>
        <v>0.88987618537362534</v>
      </c>
      <c r="P25" s="9"/>
      <c r="Q25" s="45">
        <f t="shared" si="4"/>
        <v>4.0074556288888887</v>
      </c>
      <c r="U25" s="66">
        <v>1987</v>
      </c>
      <c r="V25" s="9">
        <f t="shared" si="9"/>
        <v>1.7660632538702179</v>
      </c>
      <c r="W25" s="9">
        <f t="shared" si="13"/>
        <v>1.9137185277067992</v>
      </c>
      <c r="X25" s="9">
        <f t="shared" si="14"/>
        <v>1.8839653447654139</v>
      </c>
      <c r="Y25" s="9">
        <f t="shared" si="15"/>
        <v>1.9216646826407859</v>
      </c>
      <c r="Z25" s="9"/>
      <c r="AA25" s="67">
        <v>3.8175001666666666</v>
      </c>
      <c r="AE25" s="51">
        <v>1987</v>
      </c>
      <c r="AF25" s="50">
        <f t="shared" si="10"/>
        <v>0.56875291913388848</v>
      </c>
      <c r="AG25" s="50">
        <f t="shared" si="16"/>
        <v>0.64904822250210648</v>
      </c>
      <c r="AH25" s="50">
        <f t="shared" si="17"/>
        <v>0.63337878148680249</v>
      </c>
      <c r="AI25" s="50">
        <f t="shared" si="18"/>
        <v>0.65319183260179126</v>
      </c>
      <c r="AJ25" s="9"/>
      <c r="AK25" s="52">
        <f t="shared" si="7"/>
        <v>1.3395958017692393</v>
      </c>
      <c r="AO25" s="44">
        <v>1987</v>
      </c>
      <c r="AP25" s="45">
        <f t="shared" si="11"/>
        <v>0.56915895207668121</v>
      </c>
      <c r="AQ25" s="45">
        <f t="shared" si="19"/>
        <v>0.62544707680956724</v>
      </c>
      <c r="AR25" s="45">
        <f t="shared" si="20"/>
        <v>0.61709217289954732</v>
      </c>
      <c r="AS25" s="45">
        <f t="shared" si="21"/>
        <v>0.6338741234604528</v>
      </c>
      <c r="AT25" s="9"/>
      <c r="AU25" s="45">
        <f t="shared" si="12"/>
        <v>1.3811855757268339</v>
      </c>
    </row>
    <row r="26" spans="1:47" x14ac:dyDescent="0.35">
      <c r="A26" s="46">
        <v>1986</v>
      </c>
      <c r="B26" s="7">
        <v>0.69668571280425673</v>
      </c>
      <c r="C26" s="7">
        <v>0.73238537609895427</v>
      </c>
      <c r="D26" s="7">
        <v>0.79274026042999446</v>
      </c>
      <c r="E26" s="7">
        <v>0.7170066033980641</v>
      </c>
      <c r="F26" s="9"/>
      <c r="G26" s="14">
        <v>3.4250000000000003</v>
      </c>
      <c r="K26" s="44">
        <v>1986</v>
      </c>
      <c r="L26" s="45">
        <f t="shared" si="0"/>
        <v>0.72288402469352775</v>
      </c>
      <c r="M26" s="45">
        <f t="shared" si="1"/>
        <v>0.73671019345871114</v>
      </c>
      <c r="N26" s="45">
        <f t="shared" si="2"/>
        <v>0.82232561165219886</v>
      </c>
      <c r="O26" s="45">
        <f t="shared" si="3"/>
        <v>0.79338758424720879</v>
      </c>
      <c r="P26" s="9"/>
      <c r="Q26" s="45">
        <f t="shared" si="4"/>
        <v>4.0003778333333333</v>
      </c>
      <c r="U26" s="66">
        <v>1986</v>
      </c>
      <c r="V26" s="9">
        <f t="shared" si="9"/>
        <v>1.6966857128042567</v>
      </c>
      <c r="W26" s="9">
        <f t="shared" si="13"/>
        <v>1.7323853760989543</v>
      </c>
      <c r="X26" s="9">
        <f t="shared" si="14"/>
        <v>1.7927402604299945</v>
      </c>
      <c r="Y26" s="9">
        <f t="shared" si="15"/>
        <v>1.717006603398064</v>
      </c>
      <c r="Z26" s="9"/>
      <c r="AA26" s="67">
        <v>3.4250000000000003</v>
      </c>
      <c r="AE26" s="51">
        <v>1986</v>
      </c>
      <c r="AF26" s="50">
        <f t="shared" si="10"/>
        <v>0.52867676745268422</v>
      </c>
      <c r="AG26" s="50">
        <f t="shared" si="16"/>
        <v>0.54949928891134237</v>
      </c>
      <c r="AH26" s="50">
        <f t="shared" si="17"/>
        <v>0.58374532101163801</v>
      </c>
      <c r="AI26" s="50">
        <f t="shared" si="18"/>
        <v>0.54058242780081667</v>
      </c>
      <c r="AJ26" s="9"/>
      <c r="AK26" s="52">
        <f t="shared" si="7"/>
        <v>1.2311014717141886</v>
      </c>
      <c r="AO26" s="44">
        <v>1986</v>
      </c>
      <c r="AP26" s="45">
        <f t="shared" si="11"/>
        <v>0.54340852543238327</v>
      </c>
      <c r="AQ26" s="45">
        <f t="shared" si="19"/>
        <v>0.54669246715171915</v>
      </c>
      <c r="AR26" s="45">
        <f t="shared" si="20"/>
        <v>0.59943425326354605</v>
      </c>
      <c r="AS26" s="45">
        <f t="shared" si="21"/>
        <v>0.58237826743838195</v>
      </c>
      <c r="AT26" s="9"/>
      <c r="AU26" s="45">
        <f t="shared" si="12"/>
        <v>1.3771541908645422</v>
      </c>
    </row>
    <row r="27" spans="1:47" x14ac:dyDescent="0.35">
      <c r="A27" s="46">
        <v>1985</v>
      </c>
      <c r="B27" s="7">
        <v>0.66564699009850437</v>
      </c>
      <c r="C27" s="7">
        <v>0.52661826957944813</v>
      </c>
      <c r="D27" s="7">
        <v>0.72991369630326086</v>
      </c>
      <c r="E27" s="7">
        <v>0.71285067310215988</v>
      </c>
      <c r="F27" s="9"/>
      <c r="G27" s="14">
        <v>4.9058333333333328</v>
      </c>
      <c r="K27" s="44">
        <v>1985</v>
      </c>
      <c r="L27" s="45">
        <f t="shared" si="0"/>
        <v>0.70331349711556523</v>
      </c>
      <c r="M27" s="45">
        <f t="shared" si="1"/>
        <v>0.62343136816375777</v>
      </c>
      <c r="N27" s="45">
        <f t="shared" si="2"/>
        <v>0.82698362194174813</v>
      </c>
      <c r="O27" s="45">
        <f t="shared" si="3"/>
        <v>0.74587565877300743</v>
      </c>
      <c r="P27" s="9"/>
      <c r="Q27" s="45">
        <f t="shared" si="4"/>
        <v>4.2349000555555554</v>
      </c>
      <c r="U27" s="66">
        <v>1985</v>
      </c>
      <c r="V27" s="9">
        <f t="shared" si="9"/>
        <v>1.6656469900985043</v>
      </c>
      <c r="W27" s="9">
        <f t="shared" si="13"/>
        <v>1.5266182695794481</v>
      </c>
      <c r="X27" s="9">
        <f t="shared" si="14"/>
        <v>1.7299136963032609</v>
      </c>
      <c r="Y27" s="9">
        <f t="shared" si="15"/>
        <v>1.7128506731021598</v>
      </c>
      <c r="Z27" s="9"/>
      <c r="AA27" s="67">
        <v>4.9058333333333328</v>
      </c>
      <c r="AE27" s="51">
        <v>1985</v>
      </c>
      <c r="AF27" s="50">
        <f t="shared" si="10"/>
        <v>0.5102136305954692</v>
      </c>
      <c r="AG27" s="50">
        <f t="shared" si="16"/>
        <v>0.42305500780665878</v>
      </c>
      <c r="AH27" s="50">
        <f t="shared" si="17"/>
        <v>0.54807152073540621</v>
      </c>
      <c r="AI27" s="50">
        <f t="shared" si="18"/>
        <v>0.53815904280559312</v>
      </c>
      <c r="AJ27" s="9"/>
      <c r="AK27" s="52">
        <f t="shared" si="7"/>
        <v>1.5904249732521696</v>
      </c>
      <c r="AO27" s="44">
        <v>1985</v>
      </c>
      <c r="AP27" s="45">
        <f t="shared" si="11"/>
        <v>0.53227421224776539</v>
      </c>
      <c r="AQ27" s="45">
        <f t="shared" si="19"/>
        <v>0.48140182908054885</v>
      </c>
      <c r="AR27" s="45">
        <f t="shared" si="20"/>
        <v>0.60137074434513293</v>
      </c>
      <c r="AS27" s="45">
        <f t="shared" si="21"/>
        <v>0.55665456966866922</v>
      </c>
      <c r="AT27" s="9"/>
      <c r="AU27" s="45">
        <f t="shared" si="12"/>
        <v>1.4340778671461052</v>
      </c>
    </row>
    <row r="28" spans="1:47" x14ac:dyDescent="0.35">
      <c r="A28" s="46">
        <v>1984</v>
      </c>
      <c r="B28" s="7">
        <v>0.6936539398108772</v>
      </c>
      <c r="C28" s="7">
        <v>0.51721324575142669</v>
      </c>
      <c r="D28" s="7">
        <v>0.88120912064048063</v>
      </c>
      <c r="E28" s="7">
        <v>0.73784682532638002</v>
      </c>
      <c r="F28" s="9"/>
      <c r="G28" s="14">
        <v>4.1533334999999996</v>
      </c>
      <c r="K28" s="44">
        <v>1984</v>
      </c>
      <c r="L28" s="45">
        <f t="shared" si="0"/>
        <v>0.71172381406257568</v>
      </c>
      <c r="M28" s="45">
        <f t="shared" si="1"/>
        <v>0.58029280305474684</v>
      </c>
      <c r="N28" s="45">
        <f t="shared" si="2"/>
        <v>0.88487730646339402</v>
      </c>
      <c r="O28" s="45">
        <f t="shared" si="3"/>
        <v>0.75475583286258519</v>
      </c>
      <c r="P28" s="9"/>
      <c r="Q28" s="45">
        <f t="shared" si="4"/>
        <v>4.3344333888888888</v>
      </c>
      <c r="U28" s="66">
        <v>1984</v>
      </c>
      <c r="V28" s="9">
        <f t="shared" si="9"/>
        <v>1.6936539398108772</v>
      </c>
      <c r="W28" s="9">
        <f t="shared" si="13"/>
        <v>1.5172132457514267</v>
      </c>
      <c r="X28" s="9">
        <f t="shared" si="14"/>
        <v>1.8812091206404806</v>
      </c>
      <c r="Y28" s="9">
        <f t="shared" si="15"/>
        <v>1.7378468253263799</v>
      </c>
      <c r="Z28" s="9"/>
      <c r="AA28" s="67">
        <v>4.1533334999999996</v>
      </c>
      <c r="AE28" s="51">
        <v>1984</v>
      </c>
      <c r="AF28" s="50">
        <f t="shared" si="10"/>
        <v>0.52688828953474265</v>
      </c>
      <c r="AG28" s="50">
        <f t="shared" si="16"/>
        <v>0.41687526118694818</v>
      </c>
      <c r="AH28" s="50">
        <f t="shared" si="17"/>
        <v>0.63191471938684796</v>
      </c>
      <c r="AI28" s="50">
        <f t="shared" si="18"/>
        <v>0.5526468902356817</v>
      </c>
      <c r="AJ28" s="9"/>
      <c r="AK28" s="52">
        <f t="shared" si="7"/>
        <v>1.4239112648196075</v>
      </c>
      <c r="AO28" s="44">
        <v>1984</v>
      </c>
      <c r="AP28" s="45">
        <f t="shared" si="11"/>
        <v>0.53714730357009799</v>
      </c>
      <c r="AQ28" s="45">
        <f t="shared" si="19"/>
        <v>0.45656951454784633</v>
      </c>
      <c r="AR28" s="45">
        <f t="shared" si="20"/>
        <v>0.63205627984514579</v>
      </c>
      <c r="AS28" s="45">
        <f t="shared" si="21"/>
        <v>0.56166229311270088</v>
      </c>
      <c r="AT28" s="9"/>
      <c r="AU28" s="45">
        <f t="shared" si="12"/>
        <v>1.461661257804318</v>
      </c>
    </row>
    <row r="29" spans="1:47" x14ac:dyDescent="0.35">
      <c r="A29" s="46">
        <v>1983</v>
      </c>
      <c r="B29" s="7">
        <v>0.79288217572322006</v>
      </c>
      <c r="C29" s="7">
        <v>0.62987138496059503</v>
      </c>
      <c r="D29" s="7">
        <v>1.0308833752160236</v>
      </c>
      <c r="E29" s="7">
        <v>0.75169772887246433</v>
      </c>
      <c r="F29" s="9"/>
      <c r="G29" s="14">
        <v>4.45</v>
      </c>
      <c r="K29" s="44">
        <v>1983</v>
      </c>
      <c r="L29" s="45">
        <f t="shared" si="0"/>
        <v>0.73336501702390433</v>
      </c>
      <c r="M29" s="45">
        <f t="shared" si="1"/>
        <v>0.59653791183328597</v>
      </c>
      <c r="N29" s="45">
        <f t="shared" si="2"/>
        <v>0.94388285066646427</v>
      </c>
      <c r="O29" s="45">
        <f t="shared" si="3"/>
        <v>0.80137164695729723</v>
      </c>
      <c r="P29" s="9"/>
      <c r="Q29" s="45">
        <f t="shared" si="4"/>
        <v>4.2803555915555558</v>
      </c>
      <c r="U29" s="66">
        <v>1983</v>
      </c>
      <c r="V29" s="9">
        <f t="shared" si="9"/>
        <v>1.7928821757232201</v>
      </c>
      <c r="W29" s="9">
        <f t="shared" si="13"/>
        <v>1.629871384960595</v>
      </c>
      <c r="X29" s="9">
        <f t="shared" si="14"/>
        <v>2.0308833752160238</v>
      </c>
      <c r="Y29" s="9">
        <f t="shared" si="15"/>
        <v>1.7516977288724642</v>
      </c>
      <c r="Z29" s="9"/>
      <c r="AA29" s="67">
        <v>4.45</v>
      </c>
      <c r="AE29" s="51">
        <v>1983</v>
      </c>
      <c r="AF29" s="50">
        <f t="shared" si="10"/>
        <v>0.58382447897978818</v>
      </c>
      <c r="AG29" s="50">
        <f t="shared" si="16"/>
        <v>0.48850110677336278</v>
      </c>
      <c r="AH29" s="50">
        <f t="shared" si="17"/>
        <v>0.70847085860389081</v>
      </c>
      <c r="AI29" s="50">
        <f t="shared" si="18"/>
        <v>0.5605854484469448</v>
      </c>
      <c r="AJ29" s="9"/>
      <c r="AK29" s="52">
        <f t="shared" si="7"/>
        <v>1.4929040961781488</v>
      </c>
      <c r="AO29" s="44">
        <v>1983</v>
      </c>
      <c r="AP29" s="45">
        <f t="shared" si="11"/>
        <v>0.54969923602936144</v>
      </c>
      <c r="AQ29" s="45">
        <f t="shared" si="19"/>
        <v>0.46724840161048858</v>
      </c>
      <c r="AR29" s="45">
        <f t="shared" si="20"/>
        <v>0.66337429977909579</v>
      </c>
      <c r="AS29" s="45">
        <f t="shared" si="21"/>
        <v>0.58738713462491032</v>
      </c>
      <c r="AT29" s="9"/>
      <c r="AU29" s="45">
        <f t="shared" si="12"/>
        <v>1.4488868486658317</v>
      </c>
    </row>
    <row r="30" spans="1:47" x14ac:dyDescent="0.35">
      <c r="A30" s="46">
        <v>1982</v>
      </c>
      <c r="B30" s="7">
        <v>0.70868200475223342</v>
      </c>
      <c r="C30" s="7">
        <v>0.6340277436684969</v>
      </c>
      <c r="D30" s="7">
        <v>1.007512208684342</v>
      </c>
      <c r="E30" s="7">
        <v>0.94089264634765757</v>
      </c>
      <c r="F30" s="9"/>
      <c r="G30" s="14">
        <v>4.3500000000000005</v>
      </c>
      <c r="K30" s="44">
        <v>1982</v>
      </c>
      <c r="L30" s="45">
        <f t="shared" si="0"/>
        <v>0.7391145382769253</v>
      </c>
      <c r="M30" s="45">
        <f t="shared" si="1"/>
        <v>0.63935833400639719</v>
      </c>
      <c r="N30" s="45">
        <f t="shared" si="2"/>
        <v>0.94706762601477901</v>
      </c>
      <c r="O30" s="45">
        <f t="shared" si="3"/>
        <v>0.85727018961089152</v>
      </c>
      <c r="P30" s="9"/>
      <c r="Q30" s="45">
        <f t="shared" si="4"/>
        <v>3.9521777917777778</v>
      </c>
      <c r="U30" s="66">
        <v>1982</v>
      </c>
      <c r="V30" s="9">
        <f t="shared" si="9"/>
        <v>1.7086820047522333</v>
      </c>
      <c r="W30" s="9">
        <f t="shared" si="13"/>
        <v>1.6340277436684969</v>
      </c>
      <c r="X30" s="9">
        <f t="shared" si="14"/>
        <v>2.007512208684342</v>
      </c>
      <c r="Y30" s="9">
        <f t="shared" si="15"/>
        <v>1.9408926463476575</v>
      </c>
      <c r="Z30" s="9"/>
      <c r="AA30" s="67">
        <v>4.3500000000000005</v>
      </c>
      <c r="AE30" s="51">
        <v>1982</v>
      </c>
      <c r="AF30" s="50">
        <f t="shared" si="10"/>
        <v>0.53572231587349162</v>
      </c>
      <c r="AG30" s="50">
        <f t="shared" si="16"/>
        <v>0.4910479752829579</v>
      </c>
      <c r="AH30" s="50">
        <f t="shared" si="17"/>
        <v>0.69689624835669672</v>
      </c>
      <c r="AI30" s="50">
        <f t="shared" si="18"/>
        <v>0.66314799423260595</v>
      </c>
      <c r="AJ30" s="9"/>
      <c r="AK30" s="52">
        <f t="shared" si="7"/>
        <v>1.4701758451005928</v>
      </c>
      <c r="AO30" s="44">
        <v>1982</v>
      </c>
      <c r="AP30" s="45">
        <f t="shared" si="11"/>
        <v>0.55317508365113377</v>
      </c>
      <c r="AQ30" s="45">
        <f t="shared" si="19"/>
        <v>0.49364463750165155</v>
      </c>
      <c r="AR30" s="45">
        <f t="shared" si="20"/>
        <v>0.66536238201694298</v>
      </c>
      <c r="AS30" s="45">
        <f t="shared" si="21"/>
        <v>0.61813526864081003</v>
      </c>
      <c r="AT30" s="9"/>
      <c r="AU30" s="45">
        <f t="shared" si="12"/>
        <v>1.3626256939087182</v>
      </c>
    </row>
    <row r="31" spans="1:47" x14ac:dyDescent="0.35">
      <c r="A31" s="46">
        <v>1981</v>
      </c>
      <c r="B31" s="7">
        <v>0.75192936316892545</v>
      </c>
      <c r="C31" s="7">
        <v>0.65118947333841293</v>
      </c>
      <c r="D31" s="7">
        <v>0.88394465632951857</v>
      </c>
      <c r="E31" s="7">
        <v>0.88363173708872045</v>
      </c>
      <c r="F31" s="9"/>
      <c r="G31" s="14">
        <v>3.2466666499999999</v>
      </c>
      <c r="K31" s="44">
        <v>1981</v>
      </c>
      <c r="L31" s="45">
        <f t="shared" si="0"/>
        <v>0.74709248859453714</v>
      </c>
      <c r="M31" s="45">
        <f t="shared" si="1"/>
        <v>0.71140447823504505</v>
      </c>
      <c r="N31" s="45">
        <f t="shared" si="2"/>
        <v>0.89685537885111655</v>
      </c>
      <c r="O31" s="45">
        <f t="shared" si="3"/>
        <v>0.87943081244249843</v>
      </c>
      <c r="P31" s="9"/>
      <c r="Q31" s="45">
        <f t="shared" si="4"/>
        <v>3.5629222166666659</v>
      </c>
      <c r="U31" s="66">
        <v>1981</v>
      </c>
      <c r="V31" s="9">
        <f t="shared" si="9"/>
        <v>1.7519293631689254</v>
      </c>
      <c r="W31" s="9">
        <f t="shared" si="13"/>
        <v>1.6511894733384129</v>
      </c>
      <c r="X31" s="9">
        <f t="shared" si="14"/>
        <v>1.8839446563295186</v>
      </c>
      <c r="Y31" s="9">
        <f t="shared" si="15"/>
        <v>1.8836317370887206</v>
      </c>
      <c r="Z31" s="9"/>
      <c r="AA31" s="67">
        <v>3.2466666499999999</v>
      </c>
      <c r="AE31" s="51">
        <v>1981</v>
      </c>
      <c r="AF31" s="50">
        <f t="shared" si="10"/>
        <v>0.56071767387545846</v>
      </c>
      <c r="AG31" s="50">
        <f t="shared" si="16"/>
        <v>0.50149592112636276</v>
      </c>
      <c r="AH31" s="50">
        <f t="shared" si="17"/>
        <v>0.63336780010142468</v>
      </c>
      <c r="AI31" s="50">
        <f t="shared" si="18"/>
        <v>0.63320168841112734</v>
      </c>
      <c r="AJ31" s="9"/>
      <c r="AK31" s="52">
        <f t="shared" si="7"/>
        <v>1.1776288238528638</v>
      </c>
      <c r="AO31" s="44">
        <v>1981</v>
      </c>
      <c r="AP31" s="45">
        <f t="shared" si="11"/>
        <v>0.55783009457549537</v>
      </c>
      <c r="AQ31" s="45">
        <f t="shared" si="19"/>
        <v>0.53509884012544484</v>
      </c>
      <c r="AR31" s="45">
        <f t="shared" si="20"/>
        <v>0.63901665175433708</v>
      </c>
      <c r="AS31" s="45">
        <f t="shared" si="21"/>
        <v>0.63058124709547592</v>
      </c>
      <c r="AT31" s="9"/>
      <c r="AU31" s="45">
        <f t="shared" si="12"/>
        <v>1.2573880006072198</v>
      </c>
    </row>
    <row r="32" spans="1:47" x14ac:dyDescent="0.35">
      <c r="A32" s="46">
        <v>1980</v>
      </c>
      <c r="B32" s="7">
        <v>0.7381890715387579</v>
      </c>
      <c r="C32" s="7">
        <v>0.77318011270910358</v>
      </c>
      <c r="D32" s="7">
        <v>0.78006465407522807</v>
      </c>
      <c r="E32" s="7">
        <v>0.88369656727177948</v>
      </c>
      <c r="F32" s="9"/>
      <c r="G32" s="14">
        <v>2.9491666666666667</v>
      </c>
      <c r="K32" s="44">
        <v>1980</v>
      </c>
      <c r="L32" s="45">
        <f t="shared" si="0"/>
        <v>0.75953457850546968</v>
      </c>
      <c r="M32" s="45">
        <f t="shared" si="1"/>
        <v>0.84013560719871094</v>
      </c>
      <c r="N32" s="45">
        <f t="shared" si="2"/>
        <v>0.85566689663413098</v>
      </c>
      <c r="O32" s="45">
        <f t="shared" si="3"/>
        <v>0.90561848231650555</v>
      </c>
      <c r="P32" s="9"/>
      <c r="Q32" s="45">
        <f t="shared" si="4"/>
        <v>3.4077111073333337</v>
      </c>
      <c r="U32" s="66">
        <v>1980</v>
      </c>
      <c r="V32" s="9">
        <f t="shared" si="9"/>
        <v>1.7381890715387578</v>
      </c>
      <c r="W32" s="9">
        <f t="shared" si="13"/>
        <v>1.7731801127091036</v>
      </c>
      <c r="X32" s="9">
        <f t="shared" si="14"/>
        <v>1.7800646540752281</v>
      </c>
      <c r="Y32" s="9">
        <f t="shared" si="15"/>
        <v>1.8836965672717794</v>
      </c>
      <c r="Z32" s="9"/>
      <c r="AA32" s="67">
        <v>2.9491666666666667</v>
      </c>
      <c r="AE32" s="51">
        <v>1980</v>
      </c>
      <c r="AF32" s="50">
        <f t="shared" si="10"/>
        <v>0.55284380777257625</v>
      </c>
      <c r="AG32" s="50">
        <f t="shared" si="16"/>
        <v>0.57277460834487459</v>
      </c>
      <c r="AH32" s="50">
        <f t="shared" si="17"/>
        <v>0.5766496861585203</v>
      </c>
      <c r="AI32" s="50">
        <f t="shared" si="18"/>
        <v>0.63323610547161557</v>
      </c>
      <c r="AJ32" s="9"/>
      <c r="AK32" s="52">
        <f t="shared" si="7"/>
        <v>1.0815226445693717</v>
      </c>
      <c r="AO32" s="44">
        <v>1980</v>
      </c>
      <c r="AP32" s="45">
        <f t="shared" si="11"/>
        <v>0.56485370734874496</v>
      </c>
      <c r="AQ32" s="45">
        <f t="shared" si="19"/>
        <v>0.60393740554094766</v>
      </c>
      <c r="AR32" s="45">
        <f t="shared" si="20"/>
        <v>0.61736848424708235</v>
      </c>
      <c r="AS32" s="45">
        <f t="shared" si="21"/>
        <v>0.64417598932353382</v>
      </c>
      <c r="AT32" s="9"/>
      <c r="AU32" s="45">
        <f t="shared" si="12"/>
        <v>1.2145116568395835</v>
      </c>
    </row>
    <row r="33" spans="1:47" x14ac:dyDescent="0.35">
      <c r="A33" s="46">
        <v>1979</v>
      </c>
      <c r="B33" s="7">
        <v>0.78672960782931844</v>
      </c>
      <c r="C33" s="7">
        <v>1.0142617995080103</v>
      </c>
      <c r="D33" s="7">
        <v>0.81620791711936147</v>
      </c>
      <c r="E33" s="7">
        <v>0.85436488043240255</v>
      </c>
      <c r="F33" s="9"/>
      <c r="G33" s="14">
        <v>3.2958333333333329</v>
      </c>
      <c r="K33" s="44">
        <v>1979</v>
      </c>
      <c r="L33" s="45">
        <f t="shared" si="0"/>
        <v>0.81669795258880185</v>
      </c>
      <c r="M33" s="45">
        <f t="shared" si="1"/>
        <v>1.0249398301996469</v>
      </c>
      <c r="N33" s="45">
        <f t="shared" si="2"/>
        <v>0.86991382470272771</v>
      </c>
      <c r="O33" s="45">
        <f t="shared" si="3"/>
        <v>0.94740479208620154</v>
      </c>
      <c r="P33" s="9"/>
      <c r="Q33" s="45">
        <f t="shared" si="4"/>
        <v>3.471599998222223</v>
      </c>
      <c r="U33" s="66">
        <v>1979</v>
      </c>
      <c r="V33" s="9">
        <f t="shared" si="9"/>
        <v>1.7867296078293184</v>
      </c>
      <c r="W33" s="9">
        <f t="shared" si="13"/>
        <v>2.0142617995080103</v>
      </c>
      <c r="X33" s="9">
        <f t="shared" si="14"/>
        <v>1.8162079171193615</v>
      </c>
      <c r="Y33" s="9">
        <f t="shared" si="15"/>
        <v>1.8543648804324024</v>
      </c>
      <c r="Z33" s="9"/>
      <c r="AA33" s="67">
        <v>3.2958333333333329</v>
      </c>
      <c r="AE33" s="51">
        <v>1979</v>
      </c>
      <c r="AF33" s="50">
        <f t="shared" si="10"/>
        <v>0.58038691405677845</v>
      </c>
      <c r="AG33" s="50">
        <f t="shared" si="16"/>
        <v>0.70025277567365385</v>
      </c>
      <c r="AH33" s="50">
        <f t="shared" si="17"/>
        <v>0.59675076543123073</v>
      </c>
      <c r="AI33" s="50">
        <f t="shared" si="18"/>
        <v>0.61754225491689752</v>
      </c>
      <c r="AJ33" s="9"/>
      <c r="AK33" s="52">
        <f t="shared" si="7"/>
        <v>1.1926590444256624</v>
      </c>
      <c r="AO33" s="44">
        <v>1979</v>
      </c>
      <c r="AP33" s="45">
        <f t="shared" si="11"/>
        <v>0.59548263473384655</v>
      </c>
      <c r="AQ33" s="45">
        <f t="shared" si="19"/>
        <v>0.69808160137321529</v>
      </c>
      <c r="AR33" s="45">
        <f t="shared" si="20"/>
        <v>0.62489651780513256</v>
      </c>
      <c r="AS33" s="45">
        <f t="shared" si="21"/>
        <v>0.66488924614601774</v>
      </c>
      <c r="AT33" s="9"/>
      <c r="AU33" s="45">
        <f t="shared" si="12"/>
        <v>1.2327656384052657</v>
      </c>
    </row>
    <row r="34" spans="1:47" x14ac:dyDescent="0.35">
      <c r="A34" s="46">
        <v>1978</v>
      </c>
      <c r="B34" s="7">
        <v>0.83546350680665915</v>
      </c>
      <c r="C34" s="7">
        <v>1.2869717668048199</v>
      </c>
      <c r="D34" s="7">
        <v>0.96383868469667799</v>
      </c>
      <c r="E34" s="7">
        <v>1.0944860404128827</v>
      </c>
      <c r="F34" s="9"/>
      <c r="G34" s="14">
        <v>4.4783333333333335</v>
      </c>
      <c r="K34" s="44">
        <v>1978</v>
      </c>
      <c r="L34" s="45">
        <f t="shared" si="0"/>
        <v>0.87974335825598249</v>
      </c>
      <c r="M34" s="45">
        <f t="shared" si="1"/>
        <v>1.2054102528254744</v>
      </c>
      <c r="N34" s="45">
        <f t="shared" si="2"/>
        <v>0.92551491880389636</v>
      </c>
      <c r="O34" s="45">
        <f t="shared" si="3"/>
        <v>1.0305462062470576</v>
      </c>
      <c r="P34" s="9"/>
      <c r="Q34" s="45">
        <f t="shared" si="4"/>
        <v>3.6717</v>
      </c>
      <c r="U34" s="66">
        <v>1978</v>
      </c>
      <c r="V34" s="9">
        <f t="shared" si="9"/>
        <v>1.8354635068066592</v>
      </c>
      <c r="W34" s="9">
        <f t="shared" si="13"/>
        <v>2.2869717668048199</v>
      </c>
      <c r="X34" s="9">
        <f t="shared" si="14"/>
        <v>1.963838684696678</v>
      </c>
      <c r="Y34" s="9">
        <f t="shared" si="15"/>
        <v>2.0944860404128827</v>
      </c>
      <c r="Z34" s="9"/>
      <c r="AA34" s="67">
        <v>4.4783333333333335</v>
      </c>
      <c r="AE34" s="51">
        <v>1978</v>
      </c>
      <c r="AF34" s="50">
        <f t="shared" si="10"/>
        <v>0.60729704187568778</v>
      </c>
      <c r="AG34" s="50">
        <f t="shared" si="16"/>
        <v>0.82722856988565852</v>
      </c>
      <c r="AH34" s="50">
        <f t="shared" si="17"/>
        <v>0.67490107045743208</v>
      </c>
      <c r="AI34" s="50">
        <f t="shared" si="18"/>
        <v>0.73930819650467228</v>
      </c>
      <c r="AJ34" s="9"/>
      <c r="AK34" s="52">
        <f t="shared" si="7"/>
        <v>1.499250953399345</v>
      </c>
      <c r="AO34" s="44">
        <v>1978</v>
      </c>
      <c r="AP34" s="45">
        <f t="shared" si="11"/>
        <v>0.62896478307558779</v>
      </c>
      <c r="AQ34" s="45">
        <f t="shared" si="19"/>
        <v>0.78627233129737029</v>
      </c>
      <c r="AR34" s="45">
        <f t="shared" si="20"/>
        <v>0.65412588623268297</v>
      </c>
      <c r="AS34" s="45">
        <f t="shared" si="21"/>
        <v>0.70652426146033753</v>
      </c>
      <c r="AT34" s="9"/>
      <c r="AU34" s="45">
        <f t="shared" si="12"/>
        <v>1.2880609618941061</v>
      </c>
    </row>
    <row r="35" spans="1:47" x14ac:dyDescent="0.35">
      <c r="A35" s="46">
        <v>1977</v>
      </c>
      <c r="B35" s="7">
        <v>1.1020721889004608</v>
      </c>
      <c r="C35" s="7">
        <v>1.4102305673536586</v>
      </c>
      <c r="D35" s="7">
        <v>1.015053114370249</v>
      </c>
      <c r="E35" s="7">
        <v>1.1247598960382543</v>
      </c>
      <c r="F35" s="9"/>
      <c r="G35" s="14">
        <v>3.2166666666666668</v>
      </c>
      <c r="K35" s="44">
        <v>1977</v>
      </c>
      <c r="L35" s="45">
        <f t="shared" si="0"/>
        <v>0.9345395902813175</v>
      </c>
      <c r="M35" s="45">
        <f t="shared" si="1"/>
        <v>1.3173194163797184</v>
      </c>
      <c r="N35" s="45">
        <f t="shared" si="2"/>
        <v>0.97237361654316201</v>
      </c>
      <c r="O35" s="45">
        <f t="shared" si="3"/>
        <v>1.0831688651477347</v>
      </c>
      <c r="P35" s="9"/>
      <c r="Q35" s="45">
        <f t="shared" si="4"/>
        <v>3.6476555555555561</v>
      </c>
      <c r="U35" s="66">
        <v>1977</v>
      </c>
      <c r="V35" s="9">
        <f t="shared" si="9"/>
        <v>2.1020721889004608</v>
      </c>
      <c r="W35" s="9">
        <f t="shared" si="13"/>
        <v>2.4102305673536586</v>
      </c>
      <c r="X35" s="9">
        <f t="shared" si="14"/>
        <v>2.0150531143702493</v>
      </c>
      <c r="Y35" s="9">
        <f t="shared" si="15"/>
        <v>2.1247598960382543</v>
      </c>
      <c r="Z35" s="9"/>
      <c r="AA35" s="67">
        <v>3.2166666666666668</v>
      </c>
      <c r="AE35" s="51">
        <v>1977</v>
      </c>
      <c r="AF35" s="50">
        <f t="shared" si="10"/>
        <v>0.7429236148243592</v>
      </c>
      <c r="AG35" s="50">
        <f t="shared" si="16"/>
        <v>0.87972241402747886</v>
      </c>
      <c r="AH35" s="50">
        <f t="shared" si="17"/>
        <v>0.7006455545401985</v>
      </c>
      <c r="AI35" s="50">
        <f t="shared" si="18"/>
        <v>0.75365880589287293</v>
      </c>
      <c r="AJ35" s="9"/>
      <c r="AK35" s="52">
        <f t="shared" si="7"/>
        <v>1.168345626682785</v>
      </c>
      <c r="AO35" s="44">
        <v>1977</v>
      </c>
      <c r="AP35" s="45">
        <f t="shared" si="11"/>
        <v>0.65792341017029443</v>
      </c>
      <c r="AQ35" s="45">
        <f t="shared" si="19"/>
        <v>0.83910243736084456</v>
      </c>
      <c r="AR35" s="45">
        <f t="shared" si="20"/>
        <v>0.67879281373376643</v>
      </c>
      <c r="AS35" s="45">
        <f t="shared" si="21"/>
        <v>0.73294294438131313</v>
      </c>
      <c r="AT35" s="9"/>
      <c r="AU35" s="45">
        <f t="shared" si="12"/>
        <v>1.2859017083840216</v>
      </c>
    </row>
    <row r="36" spans="1:47" x14ac:dyDescent="0.35">
      <c r="A36" s="46">
        <v>1976</v>
      </c>
      <c r="B36" s="7">
        <v>0.88487763528948715</v>
      </c>
      <c r="C36" s="7">
        <v>1.3537079566836085</v>
      </c>
      <c r="D36" s="7">
        <v>0.99321212811875803</v>
      </c>
      <c r="E36" s="7">
        <v>1.1517650900039813</v>
      </c>
      <c r="F36" s="9"/>
      <c r="G36" s="14">
        <v>3.6391666666666667</v>
      </c>
      <c r="K36" s="44">
        <v>1976</v>
      </c>
      <c r="L36" s="45">
        <f t="shared" si="0"/>
        <v>0.91745211139369454</v>
      </c>
      <c r="M36" s="45">
        <f t="shared" si="1"/>
        <v>1.335599115381334</v>
      </c>
      <c r="N36" s="45">
        <f t="shared" si="2"/>
        <v>0.99065548378449231</v>
      </c>
      <c r="O36" s="45">
        <f t="shared" si="3"/>
        <v>1.092986687944409</v>
      </c>
      <c r="P36" s="9"/>
      <c r="Q36" s="45">
        <f t="shared" si="4"/>
        <v>3.6909555733333339</v>
      </c>
      <c r="U36" s="66">
        <v>1976</v>
      </c>
      <c r="V36" s="9">
        <f t="shared" si="9"/>
        <v>1.8848776352894872</v>
      </c>
      <c r="W36" s="9">
        <f t="shared" si="13"/>
        <v>2.3537079566836088</v>
      </c>
      <c r="X36" s="9">
        <f t="shared" si="14"/>
        <v>1.993212128118758</v>
      </c>
      <c r="Y36" s="9">
        <f t="shared" si="15"/>
        <v>2.1517650900039813</v>
      </c>
      <c r="Z36" s="9"/>
      <c r="AA36" s="67">
        <v>3.6391666666666667</v>
      </c>
      <c r="AE36" s="51">
        <v>1976</v>
      </c>
      <c r="AF36" s="50">
        <f t="shared" si="10"/>
        <v>0.63386290382711719</v>
      </c>
      <c r="AG36" s="50">
        <f t="shared" si="16"/>
        <v>0.85599193856038169</v>
      </c>
      <c r="AH36" s="50">
        <f t="shared" si="17"/>
        <v>0.68974747215412102</v>
      </c>
      <c r="AI36" s="50">
        <f t="shared" si="18"/>
        <v>0.76628847742118644</v>
      </c>
      <c r="AJ36" s="9"/>
      <c r="AK36" s="52">
        <f t="shared" si="7"/>
        <v>1.2917547177094693</v>
      </c>
      <c r="AO36" s="44">
        <v>1976</v>
      </c>
      <c r="AP36" s="45">
        <f t="shared" si="11"/>
        <v>0.64959287071306593</v>
      </c>
      <c r="AQ36" s="45">
        <f t="shared" si="19"/>
        <v>0.84794982593240564</v>
      </c>
      <c r="AR36" s="45">
        <f t="shared" si="20"/>
        <v>0.68842131219874791</v>
      </c>
      <c r="AS36" s="45">
        <f t="shared" si="21"/>
        <v>0.73818177584295941</v>
      </c>
      <c r="AT36" s="9"/>
      <c r="AU36" s="45">
        <f t="shared" si="12"/>
        <v>1.3004197162122961</v>
      </c>
    </row>
    <row r="37" spans="1:47" x14ac:dyDescent="0.35">
      <c r="A37" s="46">
        <v>1975</v>
      </c>
      <c r="B37" s="7">
        <v>0.87487853378978131</v>
      </c>
      <c r="C37" s="7">
        <v>1.3171927936587582</v>
      </c>
      <c r="D37" s="7">
        <v>0.96902077833295208</v>
      </c>
      <c r="E37" s="7">
        <v>1.0121849030722276</v>
      </c>
      <c r="F37" s="9"/>
      <c r="G37" s="14">
        <v>3.5991666666666666</v>
      </c>
      <c r="K37" s="44">
        <v>1975</v>
      </c>
      <c r="L37" s="45">
        <f t="shared" si="0"/>
        <v>0.88931003810962617</v>
      </c>
      <c r="M37" s="45">
        <f t="shared" si="1"/>
        <v>1.2823134745175682</v>
      </c>
      <c r="N37" s="45">
        <f t="shared" si="2"/>
        <v>0.98921145921915354</v>
      </c>
      <c r="O37" s="45">
        <f t="shared" si="3"/>
        <v>1.0667747092007822</v>
      </c>
      <c r="P37" s="9"/>
      <c r="Q37" s="45">
        <f t="shared" si="4"/>
        <v>3.7128889266666669</v>
      </c>
      <c r="U37" s="66">
        <v>1975</v>
      </c>
      <c r="V37" s="9">
        <f t="shared" si="9"/>
        <v>1.8748785337897813</v>
      </c>
      <c r="W37" s="9">
        <f t="shared" si="13"/>
        <v>2.3171927936587582</v>
      </c>
      <c r="X37" s="9">
        <f t="shared" si="14"/>
        <v>1.9690207783329521</v>
      </c>
      <c r="Y37" s="9">
        <f t="shared" si="15"/>
        <v>2.0121849030722276</v>
      </c>
      <c r="Z37" s="9"/>
      <c r="AA37" s="67">
        <v>3.5991666666666666</v>
      </c>
      <c r="AE37" s="51">
        <v>1975</v>
      </c>
      <c r="AF37" s="50">
        <f t="shared" si="10"/>
        <v>0.62854387534514777</v>
      </c>
      <c r="AG37" s="50">
        <f t="shared" si="16"/>
        <v>0.84035645030055661</v>
      </c>
      <c r="AH37" s="50">
        <f t="shared" si="17"/>
        <v>0.67753635233515952</v>
      </c>
      <c r="AI37" s="50">
        <f t="shared" si="18"/>
        <v>0.69922114815023606</v>
      </c>
      <c r="AJ37" s="9"/>
      <c r="AK37" s="52">
        <f t="shared" si="7"/>
        <v>1.2807023371846094</v>
      </c>
      <c r="AO37" s="44">
        <v>1975</v>
      </c>
      <c r="AP37" s="45">
        <f t="shared" si="11"/>
        <v>0.63529066404956935</v>
      </c>
      <c r="AQ37" s="45">
        <f t="shared" si="19"/>
        <v>0.8241720934456187</v>
      </c>
      <c r="AR37" s="45">
        <f t="shared" si="20"/>
        <v>0.68770568271954802</v>
      </c>
      <c r="AS37" s="45">
        <f t="shared" si="21"/>
        <v>0.72553326225022574</v>
      </c>
      <c r="AT37" s="9"/>
      <c r="AU37" s="45">
        <f t="shared" si="12"/>
        <v>1.3081313262582517</v>
      </c>
    </row>
    <row r="38" spans="1:47" x14ac:dyDescent="0.35">
      <c r="A38" s="46">
        <v>1974</v>
      </c>
      <c r="B38" s="7">
        <v>0.7993871415128142</v>
      </c>
      <c r="C38" s="7">
        <v>1.2081579331075252</v>
      </c>
      <c r="D38" s="7">
        <v>1.003611553417517</v>
      </c>
      <c r="E38" s="7">
        <v>1.0119905546937336</v>
      </c>
      <c r="F38" s="9"/>
      <c r="G38" s="14">
        <v>4.2683335000000007</v>
      </c>
      <c r="K38" s="44">
        <v>1974</v>
      </c>
      <c r="L38" s="45">
        <f t="shared" si="0"/>
        <v>0.85246387370085563</v>
      </c>
      <c r="M38" s="45">
        <f t="shared" si="1"/>
        <v>1.1744087548356925</v>
      </c>
      <c r="N38" s="45">
        <f t="shared" si="2"/>
        <v>0.98408129968839342</v>
      </c>
      <c r="O38" s="45">
        <f t="shared" si="3"/>
        <v>1.0486656704871968</v>
      </c>
      <c r="P38" s="9"/>
      <c r="Q38" s="45">
        <f t="shared" si="4"/>
        <v>3.9263333888888892</v>
      </c>
      <c r="U38" s="66">
        <v>1974</v>
      </c>
      <c r="V38" s="9">
        <f t="shared" si="9"/>
        <v>1.7993871415128142</v>
      </c>
      <c r="W38" s="9">
        <f t="shared" si="13"/>
        <v>2.2081579331075254</v>
      </c>
      <c r="X38" s="9">
        <f t="shared" si="14"/>
        <v>2.003611553417517</v>
      </c>
      <c r="Y38" s="9">
        <f t="shared" si="15"/>
        <v>2.0119905546937336</v>
      </c>
      <c r="Z38" s="9"/>
      <c r="AA38" s="67">
        <v>4.2683335000000007</v>
      </c>
      <c r="AE38" s="51">
        <v>1974</v>
      </c>
      <c r="AF38" s="50">
        <f t="shared" si="10"/>
        <v>0.58744612998936119</v>
      </c>
      <c r="AG38" s="50">
        <f t="shared" si="16"/>
        <v>0.79215865353237636</v>
      </c>
      <c r="AH38" s="50">
        <f t="shared" si="17"/>
        <v>0.69495132881406507</v>
      </c>
      <c r="AI38" s="50">
        <f t="shared" si="18"/>
        <v>0.69912455774025772</v>
      </c>
      <c r="AJ38" s="9"/>
      <c r="AK38" s="52">
        <f t="shared" si="7"/>
        <v>1.4512234700306255</v>
      </c>
      <c r="AO38" s="44">
        <v>1974</v>
      </c>
      <c r="AP38" s="45">
        <f t="shared" si="11"/>
        <v>0.61612636631865736</v>
      </c>
      <c r="AQ38" s="45">
        <f t="shared" si="19"/>
        <v>0.77418875734960557</v>
      </c>
      <c r="AR38" s="45">
        <f t="shared" si="20"/>
        <v>0.68510391672023707</v>
      </c>
      <c r="AS38" s="45">
        <f t="shared" si="21"/>
        <v>0.71681514329500917</v>
      </c>
      <c r="AT38" s="9"/>
      <c r="AU38" s="45">
        <f t="shared" si="12"/>
        <v>1.3625521712045656</v>
      </c>
    </row>
    <row r="39" spans="1:47" x14ac:dyDescent="0.35">
      <c r="A39" s="46">
        <v>1973</v>
      </c>
      <c r="B39" s="7">
        <v>0.92215134957932765</v>
      </c>
      <c r="C39" s="7">
        <v>1.0512657602587658</v>
      </c>
      <c r="D39" s="7">
        <v>0.98736406025425572</v>
      </c>
      <c r="E39" s="7">
        <v>1.1151944356357242</v>
      </c>
      <c r="F39" s="9"/>
      <c r="G39" s="14">
        <v>3.5408333333333335</v>
      </c>
      <c r="K39" s="44">
        <v>1973</v>
      </c>
      <c r="L39" s="45">
        <f t="shared" si="0"/>
        <v>0.83902258419282671</v>
      </c>
      <c r="M39" s="45">
        <f t="shared" si="1"/>
        <v>1.0246611379235422</v>
      </c>
      <c r="N39" s="45">
        <f t="shared" si="2"/>
        <v>0.96314636228365069</v>
      </c>
      <c r="O39" s="45">
        <f t="shared" si="3"/>
        <v>1.0280203048987069</v>
      </c>
      <c r="P39" s="9"/>
      <c r="Q39" s="45">
        <f t="shared" si="4"/>
        <v>4.0174444822222233</v>
      </c>
      <c r="U39" s="66">
        <v>1973</v>
      </c>
      <c r="V39" s="9">
        <f t="shared" si="9"/>
        <v>1.9221513495793277</v>
      </c>
      <c r="W39" s="9">
        <f t="shared" si="13"/>
        <v>2.0512657602587661</v>
      </c>
      <c r="X39" s="9">
        <f t="shared" si="14"/>
        <v>1.9873640602542557</v>
      </c>
      <c r="Y39" s="9">
        <f t="shared" si="15"/>
        <v>2.1151944356357242</v>
      </c>
      <c r="Z39" s="9"/>
      <c r="AA39" s="67">
        <v>3.5408333333333335</v>
      </c>
      <c r="AE39" s="51">
        <v>1973</v>
      </c>
      <c r="AF39" s="50">
        <f t="shared" si="10"/>
        <v>0.6534450533267494</v>
      </c>
      <c r="AG39" s="50">
        <f t="shared" si="16"/>
        <v>0.7184570466388468</v>
      </c>
      <c r="AH39" s="50">
        <f t="shared" si="17"/>
        <v>0.68680916785079471</v>
      </c>
      <c r="AI39" s="50">
        <f t="shared" si="18"/>
        <v>0.7491467400154368</v>
      </c>
      <c r="AJ39" s="9"/>
      <c r="AK39" s="52">
        <f t="shared" si="7"/>
        <v>1.2643621043387199</v>
      </c>
      <c r="AO39" s="44">
        <v>1973</v>
      </c>
      <c r="AP39" s="45">
        <f t="shared" si="11"/>
        <v>0.60855862273847317</v>
      </c>
      <c r="AQ39" s="45">
        <f t="shared" si="19"/>
        <v>0.70028501075117477</v>
      </c>
      <c r="AR39" s="45">
        <f t="shared" si="20"/>
        <v>0.67426368231044398</v>
      </c>
      <c r="AS39" s="45">
        <f t="shared" si="21"/>
        <v>0.70639322705648344</v>
      </c>
      <c r="AT39" s="9"/>
      <c r="AU39" s="45">
        <f t="shared" si="12"/>
        <v>1.3844335251949813</v>
      </c>
    </row>
    <row r="40" spans="1:47" x14ac:dyDescent="0.35">
      <c r="A40" s="46">
        <v>1972</v>
      </c>
      <c r="B40" s="7">
        <v>0.7901978612691346</v>
      </c>
      <c r="C40" s="7">
        <v>0.84790615186525464</v>
      </c>
      <c r="D40" s="7">
        <v>0.93894617003237335</v>
      </c>
      <c r="E40" s="7">
        <v>0.99632399264117677</v>
      </c>
      <c r="F40" s="9"/>
      <c r="G40" s="14">
        <v>4.6591666666666667</v>
      </c>
      <c r="K40" s="44">
        <v>1972</v>
      </c>
      <c r="L40" s="45">
        <f t="shared" si="0"/>
        <v>0.81011131018368987</v>
      </c>
      <c r="M40" s="45">
        <f t="shared" si="1"/>
        <v>0.86399591956885391</v>
      </c>
      <c r="N40" s="45">
        <f t="shared" si="2"/>
        <v>0.92979788091014504</v>
      </c>
      <c r="O40" s="45">
        <f t="shared" si="3"/>
        <v>0.98663524784261958</v>
      </c>
      <c r="P40" s="9"/>
      <c r="Q40" s="45">
        <f t="shared" si="4"/>
        <v>4.2365555911111121</v>
      </c>
      <c r="U40" s="66">
        <v>1972</v>
      </c>
      <c r="V40" s="9">
        <f t="shared" si="9"/>
        <v>1.7901978612691347</v>
      </c>
      <c r="W40" s="9">
        <f t="shared" si="13"/>
        <v>1.8479061518652546</v>
      </c>
      <c r="X40" s="9">
        <f t="shared" si="14"/>
        <v>1.9389461700323734</v>
      </c>
      <c r="Y40" s="9">
        <f t="shared" si="15"/>
        <v>1.9963239926411767</v>
      </c>
      <c r="Z40" s="9"/>
      <c r="AA40" s="67">
        <v>4.6591666666666667</v>
      </c>
      <c r="AE40" s="51">
        <v>1972</v>
      </c>
      <c r="AF40" s="50">
        <f t="shared" si="10"/>
        <v>0.58232615076576011</v>
      </c>
      <c r="AG40" s="50">
        <f t="shared" si="16"/>
        <v>0.61405318830726285</v>
      </c>
      <c r="AH40" s="50">
        <f t="shared" si="17"/>
        <v>0.66214461415899506</v>
      </c>
      <c r="AI40" s="50">
        <f t="shared" si="18"/>
        <v>0.69130748567916356</v>
      </c>
      <c r="AJ40" s="9"/>
      <c r="AK40" s="52">
        <f t="shared" si="7"/>
        <v>1.5388366052505535</v>
      </c>
      <c r="AO40" s="44">
        <v>1972</v>
      </c>
      <c r="AP40" s="45">
        <f t="shared" si="11"/>
        <v>0.5927280736889099</v>
      </c>
      <c r="AQ40" s="45">
        <f t="shared" si="19"/>
        <v>0.61745220838289139</v>
      </c>
      <c r="AR40" s="45">
        <f t="shared" si="20"/>
        <v>0.65698715889169457</v>
      </c>
      <c r="AS40" s="45">
        <f t="shared" si="21"/>
        <v>0.68548269063961897</v>
      </c>
      <c r="AT40" s="9"/>
      <c r="AU40" s="45">
        <f t="shared" si="12"/>
        <v>1.4375881548722476</v>
      </c>
    </row>
    <row r="41" spans="1:47" x14ac:dyDescent="0.35">
      <c r="A41" s="46">
        <v>1971</v>
      </c>
      <c r="B41" s="7">
        <v>0.73136709467092953</v>
      </c>
      <c r="C41" s="7">
        <v>0.63466369299865066</v>
      </c>
      <c r="D41" s="7">
        <v>0.84702851745070817</v>
      </c>
      <c r="E41" s="7">
        <v>0.87285443090482706</v>
      </c>
      <c r="F41" s="9"/>
      <c r="G41" s="14">
        <v>4.0283333333333333</v>
      </c>
      <c r="K41" s="44">
        <v>1971</v>
      </c>
      <c r="L41" s="45">
        <f t="shared" si="0"/>
        <v>0.79127490180623705</v>
      </c>
      <c r="M41" s="45">
        <f t="shared" si="1"/>
        <v>0.74272299267499631</v>
      </c>
      <c r="N41" s="45">
        <f t="shared" si="2"/>
        <v>0.92082816992145566</v>
      </c>
      <c r="O41" s="45">
        <f t="shared" si="3"/>
        <v>0.93489328473895605</v>
      </c>
      <c r="P41" s="9"/>
      <c r="Q41" s="45">
        <f t="shared" si="4"/>
        <v>4.222477817333333</v>
      </c>
      <c r="U41" s="66">
        <v>1971</v>
      </c>
      <c r="V41" s="9">
        <f t="shared" si="9"/>
        <v>1.7313670946709294</v>
      </c>
      <c r="W41" s="9">
        <f t="shared" si="13"/>
        <v>1.6346636929986507</v>
      </c>
      <c r="X41" s="9">
        <f t="shared" si="14"/>
        <v>1.8470285174507082</v>
      </c>
      <c r="Y41" s="9">
        <f t="shared" si="15"/>
        <v>1.8728544309048272</v>
      </c>
      <c r="Z41" s="9"/>
      <c r="AA41" s="67">
        <v>4.0283333333333333</v>
      </c>
      <c r="AE41" s="51">
        <v>1971</v>
      </c>
      <c r="AF41" s="50">
        <f t="shared" si="10"/>
        <v>0.54891132457731262</v>
      </c>
      <c r="AG41" s="50">
        <f t="shared" si="16"/>
        <v>0.49143709083607745</v>
      </c>
      <c r="AH41" s="50">
        <f t="shared" si="17"/>
        <v>0.61357814097376639</v>
      </c>
      <c r="AI41" s="50">
        <f t="shared" si="18"/>
        <v>0.62746370068978763</v>
      </c>
      <c r="AJ41" s="9"/>
      <c r="AK41" s="52">
        <f t="shared" si="7"/>
        <v>1.3933527254873366</v>
      </c>
      <c r="AO41" s="44">
        <v>1971</v>
      </c>
      <c r="AP41" s="45">
        <f t="shared" si="11"/>
        <v>0.58244660699176598</v>
      </c>
      <c r="AQ41" s="45">
        <f t="shared" si="19"/>
        <v>0.55261345860740752</v>
      </c>
      <c r="AR41" s="45">
        <f t="shared" si="20"/>
        <v>0.65178553364471437</v>
      </c>
      <c r="AS41" s="45">
        <f t="shared" si="21"/>
        <v>0.65926535759677085</v>
      </c>
      <c r="AT41" s="9"/>
      <c r="AU41" s="45">
        <f t="shared" si="12"/>
        <v>1.4327045488066197</v>
      </c>
    </row>
    <row r="42" spans="1:47" x14ac:dyDescent="0.35">
      <c r="A42" s="46">
        <v>1970</v>
      </c>
      <c r="B42" s="7">
        <v>0.81231138096143729</v>
      </c>
      <c r="C42" s="7">
        <v>0.65949700009954881</v>
      </c>
      <c r="D42" s="7">
        <v>0.88095257114087677</v>
      </c>
      <c r="E42" s="7">
        <v>0.89959857542847665</v>
      </c>
      <c r="F42" s="9"/>
      <c r="G42" s="14">
        <v>4.805000166666666</v>
      </c>
      <c r="K42" s="44">
        <v>1970</v>
      </c>
      <c r="L42" s="45">
        <f t="shared" si="0"/>
        <v>0.80278032710919855</v>
      </c>
      <c r="M42" s="45">
        <f t="shared" si="1"/>
        <v>0.71962877360100819</v>
      </c>
      <c r="N42" s="45">
        <f t="shared" si="2"/>
        <v>0.98580740262026434</v>
      </c>
      <c r="O42" s="45">
        <f t="shared" si="3"/>
        <v>0.92564671057947101</v>
      </c>
      <c r="P42" s="9"/>
      <c r="Q42" s="45">
        <f t="shared" si="4"/>
        <v>4.1123333908888888</v>
      </c>
      <c r="U42" s="66">
        <v>1970</v>
      </c>
      <c r="V42" s="9">
        <f t="shared" si="9"/>
        <v>1.8123113809614373</v>
      </c>
      <c r="W42" s="9">
        <f t="shared" si="13"/>
        <v>1.6594970000995488</v>
      </c>
      <c r="X42" s="9">
        <f t="shared" si="14"/>
        <v>1.8809525711408768</v>
      </c>
      <c r="Y42" s="9">
        <f t="shared" si="15"/>
        <v>1.8995985754284765</v>
      </c>
      <c r="Z42" s="9"/>
      <c r="AA42" s="67">
        <v>4.805000166666666</v>
      </c>
      <c r="AE42" s="51">
        <v>1970</v>
      </c>
      <c r="AF42" s="50">
        <f t="shared" si="10"/>
        <v>0.59460303665503622</v>
      </c>
      <c r="AG42" s="50">
        <f t="shared" si="16"/>
        <v>0.50651454446281985</v>
      </c>
      <c r="AH42" s="50">
        <f t="shared" si="17"/>
        <v>0.63177833529651928</v>
      </c>
      <c r="AI42" s="50">
        <f t="shared" si="18"/>
        <v>0.64164258776018201</v>
      </c>
      <c r="AJ42" s="9"/>
      <c r="AK42" s="52">
        <f t="shared" si="7"/>
        <v>1.569657077108346</v>
      </c>
      <c r="AO42" s="44">
        <v>1970</v>
      </c>
      <c r="AP42" s="45">
        <f t="shared" si="11"/>
        <v>0.58887759872723222</v>
      </c>
      <c r="AQ42" s="45">
        <f t="shared" si="19"/>
        <v>0.54046508408474714</v>
      </c>
      <c r="AR42" s="45">
        <f t="shared" si="20"/>
        <v>0.68278300040643025</v>
      </c>
      <c r="AS42" s="45">
        <f t="shared" si="21"/>
        <v>0.65454145642876516</v>
      </c>
      <c r="AT42" s="9"/>
      <c r="AU42" s="45">
        <f t="shared" si="12"/>
        <v>1.4012828991221751</v>
      </c>
    </row>
    <row r="43" spans="1:47" x14ac:dyDescent="0.35">
      <c r="A43" s="46">
        <v>1969</v>
      </c>
      <c r="B43" s="7">
        <v>0.80519654426752452</v>
      </c>
      <c r="C43" s="7">
        <v>0.72520655752333307</v>
      </c>
      <c r="D43" s="7">
        <v>1.1311510907327718</v>
      </c>
      <c r="E43" s="7">
        <v>0.89292455506639035</v>
      </c>
      <c r="F43" s="9"/>
      <c r="G43" s="14">
        <v>3.3450000166666665</v>
      </c>
      <c r="K43" s="44">
        <v>1969</v>
      </c>
      <c r="L43" s="45">
        <f t="shared" si="0"/>
        <v>0.83878958970950468</v>
      </c>
      <c r="M43" s="45">
        <f t="shared" si="1"/>
        <v>0.80037742765076814</v>
      </c>
      <c r="N43" s="45">
        <f t="shared" si="2"/>
        <v>1.1295902199648089</v>
      </c>
      <c r="O43" s="45">
        <f t="shared" si="3"/>
        <v>0.99862690764142448</v>
      </c>
      <c r="P43" s="9"/>
      <c r="Q43" s="45">
        <f t="shared" si="4"/>
        <v>3.6719111471111106</v>
      </c>
      <c r="U43" s="66">
        <v>1969</v>
      </c>
      <c r="V43" s="9">
        <f t="shared" si="9"/>
        <v>1.8051965442675244</v>
      </c>
      <c r="W43" s="9">
        <f t="shared" si="13"/>
        <v>1.7252065575233331</v>
      </c>
      <c r="X43" s="9">
        <f t="shared" si="14"/>
        <v>2.1311510907327715</v>
      </c>
      <c r="Y43" s="9">
        <f t="shared" si="15"/>
        <v>1.8929245550663905</v>
      </c>
      <c r="Z43" s="9"/>
      <c r="AA43" s="67">
        <v>3.3450000166666665</v>
      </c>
      <c r="AE43" s="51">
        <v>1969</v>
      </c>
      <c r="AF43" s="50">
        <f t="shared" si="10"/>
        <v>0.59066947464776243</v>
      </c>
      <c r="AG43" s="50">
        <f t="shared" si="16"/>
        <v>0.54534678680643067</v>
      </c>
      <c r="AH43" s="50">
        <f t="shared" si="17"/>
        <v>0.75666225193241521</v>
      </c>
      <c r="AI43" s="50">
        <f t="shared" si="18"/>
        <v>0.63812301674009286</v>
      </c>
      <c r="AJ43" s="9"/>
      <c r="AK43" s="52">
        <f t="shared" si="7"/>
        <v>1.2074666985627527</v>
      </c>
      <c r="AO43" s="44">
        <v>1969</v>
      </c>
      <c r="AP43" s="45">
        <f t="shared" si="11"/>
        <v>0.60847937309306721</v>
      </c>
      <c r="AQ43" s="45">
        <f t="shared" si="19"/>
        <v>0.58360774829742657</v>
      </c>
      <c r="AR43" s="45">
        <f t="shared" si="20"/>
        <v>0.75085379322801193</v>
      </c>
      <c r="AS43" s="45">
        <f t="shared" si="21"/>
        <v>0.6890769395526396</v>
      </c>
      <c r="AT43" s="9"/>
      <c r="AU43" s="45">
        <f t="shared" si="12"/>
        <v>1.2852237413678718</v>
      </c>
    </row>
    <row r="44" spans="1:47" x14ac:dyDescent="0.35">
      <c r="A44" s="46">
        <v>1968</v>
      </c>
      <c r="B44" s="7">
        <v>0.93219690713089665</v>
      </c>
      <c r="C44" s="7">
        <v>0.94796119297389092</v>
      </c>
      <c r="D44" s="7">
        <v>1.3463897773274711</v>
      </c>
      <c r="E44" s="7">
        <v>1.1180880256385382</v>
      </c>
      <c r="F44" s="9"/>
      <c r="G44" s="14">
        <v>3.2099999833333333</v>
      </c>
      <c r="K44" s="44">
        <v>1968</v>
      </c>
      <c r="L44" s="45">
        <f t="shared" si="0"/>
        <v>0.89094629970954253</v>
      </c>
      <c r="M44" s="45">
        <f t="shared" si="1"/>
        <v>0.95843442920820143</v>
      </c>
      <c r="N44" s="45">
        <f t="shared" si="2"/>
        <v>1.2882344480209975</v>
      </c>
      <c r="O44" s="45">
        <f t="shared" si="3"/>
        <v>1.1211154969709809</v>
      </c>
      <c r="P44" s="9"/>
      <c r="Q44" s="45">
        <f t="shared" si="4"/>
        <v>3.2494111327111113</v>
      </c>
      <c r="U44" s="66">
        <v>1968</v>
      </c>
      <c r="V44" s="9">
        <f t="shared" si="9"/>
        <v>1.9321969071308966</v>
      </c>
      <c r="W44" s="9">
        <f t="shared" si="13"/>
        <v>1.9479611929738909</v>
      </c>
      <c r="X44" s="9">
        <f t="shared" si="14"/>
        <v>2.3463897773274711</v>
      </c>
      <c r="Y44" s="9">
        <f t="shared" si="15"/>
        <v>2.1180880256385382</v>
      </c>
      <c r="Z44" s="9"/>
      <c r="AA44" s="67">
        <v>3.2099999833333333</v>
      </c>
      <c r="AE44" s="51">
        <v>1968</v>
      </c>
      <c r="AF44" s="50">
        <f t="shared" si="10"/>
        <v>0.65865764940176963</v>
      </c>
      <c r="AG44" s="50">
        <f t="shared" si="16"/>
        <v>0.66678328355059968</v>
      </c>
      <c r="AH44" s="50">
        <f t="shared" si="17"/>
        <v>0.85287788192403047</v>
      </c>
      <c r="AI44" s="50">
        <f t="shared" si="18"/>
        <v>0.75051380705144499</v>
      </c>
      <c r="AJ44" s="9"/>
      <c r="AK44" s="52">
        <f t="shared" si="7"/>
        <v>1.1662709319498166</v>
      </c>
      <c r="AO44" s="44">
        <v>1968</v>
      </c>
      <c r="AP44" s="45">
        <f t="shared" si="11"/>
        <v>0.6365271049316864</v>
      </c>
      <c r="AQ44" s="45">
        <f t="shared" si="19"/>
        <v>0.66611765263721867</v>
      </c>
      <c r="AR44" s="45">
        <f t="shared" si="20"/>
        <v>0.82422044653728166</v>
      </c>
      <c r="AS44" s="45">
        <f t="shared" si="21"/>
        <v>0.74784324736001939</v>
      </c>
      <c r="AT44" s="9"/>
      <c r="AU44" s="45">
        <f t="shared" si="12"/>
        <v>1.1624375580797501</v>
      </c>
    </row>
    <row r="45" spans="1:47" x14ac:dyDescent="0.35">
      <c r="A45" s="46">
        <v>1967</v>
      </c>
      <c r="B45" s="7">
        <v>0.90896599582345217</v>
      </c>
      <c r="C45" s="7">
        <v>1.1867555386858246</v>
      </c>
      <c r="D45" s="7">
        <v>1.4749301456842243</v>
      </c>
      <c r="E45" s="7">
        <v>1.4112995663836507</v>
      </c>
      <c r="F45" s="9"/>
      <c r="G45" s="14">
        <v>2.9108333000000002</v>
      </c>
      <c r="K45" s="44">
        <v>1967</v>
      </c>
      <c r="L45" s="45">
        <f t="shared" si="0"/>
        <v>0.91686476337838052</v>
      </c>
      <c r="M45" s="45">
        <f t="shared" si="1"/>
        <v>1.12825681037235</v>
      </c>
      <c r="N45" s="45">
        <f t="shared" si="2"/>
        <v>1.3944227816440564</v>
      </c>
      <c r="O45" s="45">
        <f t="shared" si="3"/>
        <v>1.2168820194870855</v>
      </c>
      <c r="P45" s="9"/>
      <c r="Q45" s="45">
        <f t="shared" si="4"/>
        <v>2.9006333499555561</v>
      </c>
      <c r="U45" s="66">
        <v>1967</v>
      </c>
      <c r="V45" s="9">
        <f t="shared" si="9"/>
        <v>1.9089659958234522</v>
      </c>
      <c r="W45" s="9">
        <f t="shared" si="13"/>
        <v>2.1867555386858246</v>
      </c>
      <c r="X45" s="9">
        <f t="shared" si="14"/>
        <v>2.4749301456842243</v>
      </c>
      <c r="Y45" s="9">
        <f t="shared" si="15"/>
        <v>2.4112995663836507</v>
      </c>
      <c r="Z45" s="9"/>
      <c r="AA45" s="67">
        <v>2.9108333000000002</v>
      </c>
      <c r="AE45" s="51">
        <v>1967</v>
      </c>
      <c r="AF45" s="50">
        <f t="shared" si="10"/>
        <v>0.64656173202522282</v>
      </c>
      <c r="AG45" s="50">
        <f t="shared" si="16"/>
        <v>0.78241895615368429</v>
      </c>
      <c r="AH45" s="50">
        <f t="shared" si="17"/>
        <v>0.90621217165638002</v>
      </c>
      <c r="AI45" s="50">
        <f t="shared" si="18"/>
        <v>0.8801658413287119</v>
      </c>
      <c r="AJ45" s="9"/>
      <c r="AK45" s="52">
        <f t="shared" si="7"/>
        <v>1.0684393975792659</v>
      </c>
      <c r="AO45" s="44">
        <v>1967</v>
      </c>
      <c r="AP45" s="45">
        <f t="shared" si="11"/>
        <v>0.65033050158131045</v>
      </c>
      <c r="AQ45" s="45">
        <f t="shared" si="19"/>
        <v>0.75080009493175137</v>
      </c>
      <c r="AR45" s="45">
        <f t="shared" si="20"/>
        <v>0.87215302719190713</v>
      </c>
      <c r="AS45" s="45">
        <f t="shared" si="21"/>
        <v>0.79332121930592236</v>
      </c>
      <c r="AT45" s="9"/>
      <c r="AU45" s="45">
        <f t="shared" si="12"/>
        <v>1.0575548765040326</v>
      </c>
    </row>
    <row r="46" spans="1:47" x14ac:dyDescent="0.35">
      <c r="A46" s="46">
        <v>1966</v>
      </c>
      <c r="B46" s="7">
        <v>0.98459944633814656</v>
      </c>
      <c r="C46" s="7">
        <v>1.3005275912394707</v>
      </c>
      <c r="D46" s="7">
        <v>1.4508546975215078</v>
      </c>
      <c r="E46" s="7">
        <v>1.2203578704726987</v>
      </c>
      <c r="F46" s="9"/>
      <c r="G46" s="14">
        <v>2.3333334566666668</v>
      </c>
      <c r="K46" s="44">
        <v>1966</v>
      </c>
      <c r="L46" s="45">
        <f t="shared" si="0"/>
        <v>0.92150232771136487</v>
      </c>
      <c r="M46" s="45">
        <f t="shared" si="1"/>
        <v>1.2375678618824433</v>
      </c>
      <c r="N46" s="45">
        <f t="shared" si="2"/>
        <v>1.4089852636846956</v>
      </c>
      <c r="O46" s="45">
        <f t="shared" si="3"/>
        <v>1.2274985797821321</v>
      </c>
      <c r="P46" s="9"/>
      <c r="Q46" s="45">
        <f t="shared" si="4"/>
        <v>2.8840444800000005</v>
      </c>
      <c r="U46" s="66">
        <v>1966</v>
      </c>
      <c r="V46" s="9">
        <f t="shared" si="9"/>
        <v>1.9845994463381467</v>
      </c>
      <c r="W46" s="9">
        <f t="shared" si="13"/>
        <v>2.3005275912394705</v>
      </c>
      <c r="X46" s="9">
        <f t="shared" si="14"/>
        <v>2.4508546975215078</v>
      </c>
      <c r="Y46" s="9">
        <f t="shared" si="15"/>
        <v>2.2203578704726987</v>
      </c>
      <c r="Z46" s="9"/>
      <c r="AA46" s="67">
        <v>2.3333334566666668</v>
      </c>
      <c r="AE46" s="51">
        <v>1966</v>
      </c>
      <c r="AF46" s="50">
        <f t="shared" si="10"/>
        <v>0.68541710351889973</v>
      </c>
      <c r="AG46" s="50">
        <f t="shared" si="16"/>
        <v>0.83313848412523706</v>
      </c>
      <c r="AH46" s="50">
        <f t="shared" si="17"/>
        <v>0.89643681985171142</v>
      </c>
      <c r="AI46" s="50">
        <f t="shared" si="18"/>
        <v>0.79766838580802435</v>
      </c>
      <c r="AJ46" s="9"/>
      <c r="AK46" s="52">
        <f t="shared" si="7"/>
        <v>0.84729791324434511</v>
      </c>
      <c r="AO46" s="44">
        <v>1966</v>
      </c>
      <c r="AP46" s="45">
        <f t="shared" si="11"/>
        <v>0.65275218022942383</v>
      </c>
      <c r="AQ46" s="45">
        <f t="shared" si="19"/>
        <v>0.80380946033871803</v>
      </c>
      <c r="AR46" s="45">
        <f t="shared" si="20"/>
        <v>0.87876723313810412</v>
      </c>
      <c r="AS46" s="45">
        <f t="shared" si="21"/>
        <v>0.79977048219339819</v>
      </c>
      <c r="AT46" s="9"/>
      <c r="AU46" s="45">
        <f t="shared" si="12"/>
        <v>1.044724534894524</v>
      </c>
    </row>
    <row r="47" spans="1:47" x14ac:dyDescent="0.35">
      <c r="A47" s="46">
        <v>1965</v>
      </c>
      <c r="B47" s="7">
        <v>0.87669962433478787</v>
      </c>
      <c r="C47" s="7">
        <v>1.3655513148708542</v>
      </c>
      <c r="D47" s="7">
        <v>1.388261272862974</v>
      </c>
      <c r="E47" s="7">
        <v>1.1358357034397502</v>
      </c>
      <c r="F47" s="9"/>
      <c r="G47" s="14">
        <v>2.9725000166666669</v>
      </c>
      <c r="K47" s="44">
        <v>1965</v>
      </c>
      <c r="L47" s="45">
        <f t="shared" si="0"/>
        <v>0.89768586840326781</v>
      </c>
      <c r="M47" s="45">
        <f t="shared" si="1"/>
        <v>1.2302116116349955</v>
      </c>
      <c r="N47" s="45">
        <f t="shared" si="2"/>
        <v>1.3430359374397838</v>
      </c>
      <c r="O47" s="45">
        <f t="shared" si="3"/>
        <v>1.1804321712070622</v>
      </c>
      <c r="P47" s="9"/>
      <c r="Q47" s="45">
        <f t="shared" si="4"/>
        <v>3.0486222521777777</v>
      </c>
      <c r="U47" s="66">
        <v>1965</v>
      </c>
      <c r="V47" s="9">
        <f t="shared" si="9"/>
        <v>1.8766996243347878</v>
      </c>
      <c r="W47" s="9">
        <f t="shared" si="13"/>
        <v>2.3655513148708542</v>
      </c>
      <c r="X47" s="9">
        <f t="shared" si="14"/>
        <v>2.388261272862974</v>
      </c>
      <c r="Y47" s="9">
        <f t="shared" si="15"/>
        <v>2.1358357034397502</v>
      </c>
      <c r="Z47" s="9"/>
      <c r="AA47" s="67">
        <v>2.9725000166666669</v>
      </c>
      <c r="AE47" s="51">
        <v>1965</v>
      </c>
      <c r="AF47" s="50">
        <f t="shared" si="10"/>
        <v>0.62951471514178037</v>
      </c>
      <c r="AG47" s="50">
        <f t="shared" si="16"/>
        <v>0.8610111088873218</v>
      </c>
      <c r="AH47" s="50">
        <f t="shared" si="17"/>
        <v>0.87056560029207541</v>
      </c>
      <c r="AI47" s="50">
        <f t="shared" si="18"/>
        <v>0.75885800027433215</v>
      </c>
      <c r="AJ47" s="9"/>
      <c r="AK47" s="52">
        <f t="shared" si="7"/>
        <v>1.0894033551897526</v>
      </c>
      <c r="AO47" s="44">
        <v>1965</v>
      </c>
      <c r="AP47" s="45">
        <f t="shared" si="11"/>
        <v>0.64025747907830632</v>
      </c>
      <c r="AQ47" s="45">
        <f t="shared" si="19"/>
        <v>0.79939657521255758</v>
      </c>
      <c r="AR47" s="45">
        <f t="shared" si="20"/>
        <v>0.84987230487589782</v>
      </c>
      <c r="AS47" s="45">
        <f t="shared" si="21"/>
        <v>0.77861865694727639</v>
      </c>
      <c r="AT47" s="9"/>
      <c r="AU47" s="45">
        <f t="shared" si="12"/>
        <v>1.0970241514741002</v>
      </c>
    </row>
    <row r="48" spans="1:47" x14ac:dyDescent="0.35">
      <c r="A48" s="46">
        <v>1964</v>
      </c>
      <c r="B48" s="7">
        <v>0.83547470252018197</v>
      </c>
      <c r="C48" s="7">
        <v>1.1664367257427282</v>
      </c>
      <c r="D48" s="7">
        <v>1.2446443755490435</v>
      </c>
      <c r="E48" s="7">
        <v>1.1634303662170389</v>
      </c>
      <c r="F48" s="9"/>
      <c r="G48" s="14">
        <v>4.0341666666666667</v>
      </c>
      <c r="K48" s="44">
        <v>1964</v>
      </c>
      <c r="L48" s="45">
        <f t="shared" si="0"/>
        <v>0.86992386436230518</v>
      </c>
      <c r="M48" s="45">
        <f t="shared" si="1"/>
        <v>1.0850052928394045</v>
      </c>
      <c r="N48" s="45">
        <f t="shared" si="2"/>
        <v>1.2139968066593441</v>
      </c>
      <c r="O48" s="45">
        <f t="shared" si="3"/>
        <v>1.1064327384123389</v>
      </c>
      <c r="P48" s="9"/>
      <c r="Q48" s="45">
        <f t="shared" si="4"/>
        <v>3.4257333502666665</v>
      </c>
      <c r="U48" s="66">
        <v>1964</v>
      </c>
      <c r="V48" s="9">
        <f t="shared" si="9"/>
        <v>1.8354747025201821</v>
      </c>
      <c r="W48" s="9">
        <f t="shared" si="13"/>
        <v>2.1664367257427282</v>
      </c>
      <c r="X48" s="9">
        <f t="shared" si="14"/>
        <v>2.2446443755490435</v>
      </c>
      <c r="Y48" s="9">
        <f t="shared" si="15"/>
        <v>2.1634303662170389</v>
      </c>
      <c r="Z48" s="9"/>
      <c r="AA48" s="67">
        <v>4.0341666666666667</v>
      </c>
      <c r="AE48" s="51">
        <v>1964</v>
      </c>
      <c r="AF48" s="50">
        <f t="shared" si="10"/>
        <v>0.60730314152263609</v>
      </c>
      <c r="AG48" s="50">
        <f t="shared" si="16"/>
        <v>0.77308375602137847</v>
      </c>
      <c r="AH48" s="50">
        <f t="shared" si="17"/>
        <v>0.8085471013186315</v>
      </c>
      <c r="AI48" s="50">
        <f t="shared" si="18"/>
        <v>0.77169509445511975</v>
      </c>
      <c r="AJ48" s="9"/>
      <c r="AK48" s="52">
        <f t="shared" si="7"/>
        <v>1.3947997541636026</v>
      </c>
      <c r="AO48" s="44">
        <v>1964</v>
      </c>
      <c r="AP48" s="45">
        <f t="shared" si="11"/>
        <v>0.62550651436623472</v>
      </c>
      <c r="AQ48" s="45">
        <f t="shared" si="19"/>
        <v>0.72603474559982384</v>
      </c>
      <c r="AR48" s="45">
        <f t="shared" si="20"/>
        <v>0.79134548738484412</v>
      </c>
      <c r="AS48" s="45">
        <f t="shared" si="21"/>
        <v>0.74399935106872628</v>
      </c>
      <c r="AT48" s="9"/>
      <c r="AU48" s="45">
        <f t="shared" si="12"/>
        <v>1.2070285076238225</v>
      </c>
    </row>
    <row r="49" spans="1:47" x14ac:dyDescent="0.35">
      <c r="A49" s="46">
        <v>1963</v>
      </c>
      <c r="B49" s="7">
        <v>0.8994951280870227</v>
      </c>
      <c r="C49" s="7">
        <v>0.83683128783366589</v>
      </c>
      <c r="D49" s="7">
        <v>1.049779759842032</v>
      </c>
      <c r="E49" s="7">
        <v>1.0402154624676458</v>
      </c>
      <c r="F49" s="9"/>
      <c r="G49" s="14">
        <v>2.85</v>
      </c>
      <c r="K49" s="44">
        <v>1963</v>
      </c>
      <c r="L49" s="45">
        <f t="shared" si="0"/>
        <v>0.84387505076963809</v>
      </c>
      <c r="M49" s="45">
        <f t="shared" si="1"/>
        <v>0.88480378657316194</v>
      </c>
      <c r="N49" s="45">
        <f t="shared" si="2"/>
        <v>1.068940086607453</v>
      </c>
      <c r="O49" s="45">
        <f t="shared" si="3"/>
        <v>1.0251006115743588</v>
      </c>
      <c r="P49" s="9"/>
      <c r="Q49" s="45">
        <f t="shared" si="4"/>
        <v>3.7195666684444442</v>
      </c>
      <c r="U49" s="66">
        <v>1963</v>
      </c>
      <c r="V49" s="9">
        <f t="shared" si="9"/>
        <v>1.8994951280870227</v>
      </c>
      <c r="W49" s="9">
        <f t="shared" si="13"/>
        <v>1.8368312878336659</v>
      </c>
      <c r="X49" s="9">
        <f t="shared" si="14"/>
        <v>2.049779759842032</v>
      </c>
      <c r="Y49" s="9">
        <f t="shared" si="15"/>
        <v>2.0402154624676458</v>
      </c>
      <c r="Z49" s="9"/>
      <c r="AA49" s="67">
        <v>2.85</v>
      </c>
      <c r="AE49" s="51">
        <v>1963</v>
      </c>
      <c r="AF49" s="50">
        <f t="shared" si="10"/>
        <v>0.64158812880257132</v>
      </c>
      <c r="AG49" s="50">
        <f t="shared" si="16"/>
        <v>0.60804196087960427</v>
      </c>
      <c r="AH49" s="50">
        <f t="shared" si="17"/>
        <v>0.71773235315544825</v>
      </c>
      <c r="AI49" s="50">
        <f t="shared" si="18"/>
        <v>0.71305542113553544</v>
      </c>
      <c r="AJ49" s="9"/>
      <c r="AK49" s="52">
        <f t="shared" si="7"/>
        <v>1.0473189942805592</v>
      </c>
      <c r="AO49" s="44">
        <v>1963</v>
      </c>
      <c r="AP49" s="45">
        <f t="shared" si="11"/>
        <v>0.61151817607596415</v>
      </c>
      <c r="AQ49" s="45">
        <f t="shared" si="19"/>
        <v>0.62355797235168631</v>
      </c>
      <c r="AR49" s="45">
        <f t="shared" si="20"/>
        <v>0.72338166822829875</v>
      </c>
      <c r="AS49" s="45">
        <f t="shared" si="21"/>
        <v>0.70404286724706322</v>
      </c>
      <c r="AT49" s="9"/>
      <c r="AU49" s="45">
        <f t="shared" si="12"/>
        <v>1.2905669326343672</v>
      </c>
    </row>
    <row r="50" spans="1:47" x14ac:dyDescent="0.35">
      <c r="A50" s="46">
        <v>1962</v>
      </c>
      <c r="B50" s="7">
        <v>0.78566448778655018</v>
      </c>
      <c r="C50" s="7">
        <v>0.54621923043681586</v>
      </c>
      <c r="D50" s="7">
        <v>0.86001449682094422</v>
      </c>
      <c r="E50" s="7">
        <v>0.89262043016151649</v>
      </c>
      <c r="F50" s="9"/>
      <c r="G50" s="14">
        <v>4.8033333333333337</v>
      </c>
      <c r="K50" s="44">
        <v>1962</v>
      </c>
      <c r="L50" s="45">
        <f t="shared" si="0"/>
        <v>0.81563954810617834</v>
      </c>
      <c r="M50" s="45">
        <f t="shared" si="1"/>
        <v>0.73697504739261399</v>
      </c>
      <c r="N50" s="45">
        <f t="shared" si="2"/>
        <v>0.96313548590256493</v>
      </c>
      <c r="O50" s="45">
        <f t="shared" si="3"/>
        <v>0.95246414931905221</v>
      </c>
      <c r="P50" s="9"/>
      <c r="Q50" s="45">
        <f t="shared" si="4"/>
        <v>4.1090555555555559</v>
      </c>
      <c r="U50" s="66">
        <v>1962</v>
      </c>
      <c r="V50" s="9">
        <f t="shared" si="9"/>
        <v>1.7856644877865502</v>
      </c>
      <c r="W50" s="9">
        <f t="shared" si="13"/>
        <v>1.5462192304368159</v>
      </c>
      <c r="X50" s="9">
        <f t="shared" si="14"/>
        <v>1.8600144968209442</v>
      </c>
      <c r="Y50" s="9">
        <f t="shared" si="15"/>
        <v>1.8926204301615166</v>
      </c>
      <c r="Z50" s="9"/>
      <c r="AA50" s="67">
        <v>4.8033333333333337</v>
      </c>
      <c r="AE50" s="51">
        <v>1962</v>
      </c>
      <c r="AF50" s="50">
        <f t="shared" si="10"/>
        <v>0.57979060802456506</v>
      </c>
      <c r="AG50" s="50">
        <f t="shared" si="16"/>
        <v>0.43581274505158579</v>
      </c>
      <c r="AH50" s="50">
        <f t="shared" si="17"/>
        <v>0.62058428168449187</v>
      </c>
      <c r="AI50" s="50">
        <f t="shared" si="18"/>
        <v>0.63796233979306682</v>
      </c>
      <c r="AJ50" s="9"/>
      <c r="AK50" s="52">
        <f t="shared" si="7"/>
        <v>1.5693101213433212</v>
      </c>
      <c r="AO50" s="44">
        <v>1962</v>
      </c>
      <c r="AP50" s="45">
        <f t="shared" si="11"/>
        <v>0.59609255514132831</v>
      </c>
      <c r="AQ50" s="45">
        <f t="shared" si="19"/>
        <v>0.54653264331299545</v>
      </c>
      <c r="AR50" s="45">
        <f t="shared" si="20"/>
        <v>0.67262613668898441</v>
      </c>
      <c r="AS50" s="45">
        <f t="shared" si="21"/>
        <v>0.66783483542484756</v>
      </c>
      <c r="AT50" s="9"/>
      <c r="AU50" s="45">
        <f t="shared" si="12"/>
        <v>1.3949551768693245</v>
      </c>
    </row>
    <row r="51" spans="1:47" x14ac:dyDescent="0.35">
      <c r="A51" s="46">
        <v>1961</v>
      </c>
      <c r="B51" s="7">
        <v>0.77878592195681728</v>
      </c>
      <c r="C51" s="7">
        <v>0.67499250289080215</v>
      </c>
      <c r="D51" s="7">
        <v>0.88009018578932352</v>
      </c>
      <c r="E51" s="7">
        <v>0.85470126755404097</v>
      </c>
      <c r="F51" s="9"/>
      <c r="G51" s="14">
        <v>4.2124999999999995</v>
      </c>
      <c r="K51" s="44">
        <v>1961</v>
      </c>
      <c r="L51" s="45">
        <f t="shared" si="0"/>
        <v>0.79195328473525839</v>
      </c>
      <c r="M51" s="45">
        <f t="shared" si="1"/>
        <v>0.70446001613275278</v>
      </c>
      <c r="N51" s="45">
        <f t="shared" si="2"/>
        <v>0.934965096657564</v>
      </c>
      <c r="O51" s="45">
        <f t="shared" si="3"/>
        <v>0.91648656293196362</v>
      </c>
      <c r="P51" s="9"/>
      <c r="Q51" s="45">
        <f t="shared" si="4"/>
        <v>4.3179444622222221</v>
      </c>
      <c r="U51" s="66">
        <v>1961</v>
      </c>
      <c r="V51" s="9">
        <f t="shared" si="9"/>
        <v>1.7787859219568172</v>
      </c>
      <c r="W51" s="9">
        <f t="shared" si="13"/>
        <v>1.6749925028908021</v>
      </c>
      <c r="X51" s="9">
        <f t="shared" si="14"/>
        <v>1.8800901857893235</v>
      </c>
      <c r="Y51" s="9">
        <f t="shared" si="15"/>
        <v>1.8547012675540411</v>
      </c>
      <c r="Z51" s="9"/>
      <c r="AA51" s="67">
        <v>4.2124999999999995</v>
      </c>
      <c r="AE51" s="51">
        <v>1961</v>
      </c>
      <c r="AF51" s="50">
        <f t="shared" si="10"/>
        <v>0.57593106527454574</v>
      </c>
      <c r="AG51" s="50">
        <f t="shared" si="16"/>
        <v>0.51580868938092472</v>
      </c>
      <c r="AH51" s="50">
        <f t="shared" si="17"/>
        <v>0.63131974685581216</v>
      </c>
      <c r="AI51" s="50">
        <f t="shared" si="18"/>
        <v>0.61772364134094049</v>
      </c>
      <c r="AJ51" s="9"/>
      <c r="AK51" s="52">
        <f t="shared" si="7"/>
        <v>1.4380562956784799</v>
      </c>
      <c r="AO51" s="44">
        <v>1961</v>
      </c>
      <c r="AP51" s="45">
        <f t="shared" si="11"/>
        <v>0.5830718705625233</v>
      </c>
      <c r="AQ51" s="45">
        <f t="shared" si="19"/>
        <v>0.5312903480070772</v>
      </c>
      <c r="AR51" s="45">
        <f t="shared" si="20"/>
        <v>0.6593844007124694</v>
      </c>
      <c r="AS51" s="45">
        <f t="shared" si="21"/>
        <v>0.65001713417569507</v>
      </c>
      <c r="AT51" s="9"/>
      <c r="AU51" s="45">
        <f t="shared" si="12"/>
        <v>1.4526295522576804</v>
      </c>
    </row>
    <row r="52" spans="1:47" x14ac:dyDescent="0.35">
      <c r="A52" s="46">
        <v>1960</v>
      </c>
      <c r="B52" s="7">
        <v>0.78959730529911132</v>
      </c>
      <c r="C52" s="7">
        <v>0.82314369315848301</v>
      </c>
      <c r="D52" s="7">
        <v>0.99623186775542205</v>
      </c>
      <c r="E52" s="7">
        <v>0.94978413809825069</v>
      </c>
      <c r="F52" s="9"/>
      <c r="G52" s="14">
        <v>4.47</v>
      </c>
      <c r="K52" s="44">
        <v>1960</v>
      </c>
      <c r="L52" s="45">
        <f t="shared" si="0"/>
        <v>0.77188551151732177</v>
      </c>
      <c r="M52" s="45">
        <f t="shared" si="1"/>
        <v>0.71941286173632757</v>
      </c>
      <c r="N52" s="45">
        <f t="shared" si="2"/>
        <v>0.95455339558635144</v>
      </c>
      <c r="O52" s="45">
        <f t="shared" si="3"/>
        <v>0.92676036443270415</v>
      </c>
      <c r="P52" s="9"/>
      <c r="Q52" s="45">
        <f t="shared" si="4"/>
        <v>4.6307111488888886</v>
      </c>
      <c r="U52" s="66">
        <v>1960</v>
      </c>
      <c r="V52" s="9">
        <f t="shared" si="9"/>
        <v>1.7895973052991114</v>
      </c>
      <c r="W52" s="9">
        <f t="shared" si="13"/>
        <v>1.823143693158483</v>
      </c>
      <c r="X52" s="9">
        <f t="shared" si="14"/>
        <v>1.9962318677554221</v>
      </c>
      <c r="Y52" s="9">
        <f t="shared" si="15"/>
        <v>1.9497841380982508</v>
      </c>
      <c r="Z52" s="9"/>
      <c r="AA52" s="67">
        <v>4.47</v>
      </c>
      <c r="AE52" s="51">
        <v>1960</v>
      </c>
      <c r="AF52" s="50">
        <f t="shared" si="10"/>
        <v>0.58199062543667657</v>
      </c>
      <c r="AG52" s="50">
        <f t="shared" si="16"/>
        <v>0.60056231494812429</v>
      </c>
      <c r="AH52" s="50">
        <f t="shared" si="17"/>
        <v>0.69126133735263184</v>
      </c>
      <c r="AI52" s="50">
        <f t="shared" si="18"/>
        <v>0.66771866803698066</v>
      </c>
      <c r="AJ52" s="9"/>
      <c r="AK52" s="52">
        <f t="shared" si="7"/>
        <v>1.4973884086254774</v>
      </c>
      <c r="AO52" s="44">
        <v>1960</v>
      </c>
      <c r="AP52" s="45">
        <f t="shared" si="11"/>
        <v>0.57198406664811852</v>
      </c>
      <c r="AQ52" s="45">
        <f t="shared" si="19"/>
        <v>0.5404482297612947</v>
      </c>
      <c r="AR52" s="45">
        <f t="shared" si="20"/>
        <v>0.66965768397364211</v>
      </c>
      <c r="AS52" s="45">
        <f t="shared" si="21"/>
        <v>0.65557610295354252</v>
      </c>
      <c r="AT52" s="9"/>
      <c r="AU52" s="45">
        <f t="shared" si="12"/>
        <v>1.5294144718452927</v>
      </c>
    </row>
    <row r="53" spans="1:47" x14ac:dyDescent="0.35">
      <c r="A53" s="46">
        <v>1959</v>
      </c>
      <c r="B53" s="7">
        <v>0.74392959988393936</v>
      </c>
      <c r="C53" s="7">
        <v>0.7482335792371253</v>
      </c>
      <c r="D53" s="7">
        <v>1.0207126660062145</v>
      </c>
      <c r="E53" s="7">
        <v>0.96579489636112992</v>
      </c>
      <c r="F53" s="9"/>
      <c r="G53" s="14">
        <v>4.7608334999999995</v>
      </c>
      <c r="K53" s="44">
        <v>1959</v>
      </c>
      <c r="L53" s="45">
        <f t="shared" si="0"/>
        <v>0.76117429602467224</v>
      </c>
      <c r="M53" s="45">
        <f t="shared" si="1"/>
        <v>0.70309338706894697</v>
      </c>
      <c r="N53" s="45">
        <f t="shared" si="2"/>
        <v>0.96239199058571745</v>
      </c>
      <c r="O53" s="45">
        <f t="shared" si="3"/>
        <v>0.9489872341776675</v>
      </c>
      <c r="P53" s="9"/>
      <c r="Q53" s="45">
        <f t="shared" si="4"/>
        <v>4.8428889444444438</v>
      </c>
      <c r="U53" s="66">
        <v>1959</v>
      </c>
      <c r="V53" s="9">
        <f t="shared" si="9"/>
        <v>1.7439295998839395</v>
      </c>
      <c r="W53" s="9">
        <f t="shared" si="13"/>
        <v>1.7482335792371253</v>
      </c>
      <c r="X53" s="9">
        <f t="shared" si="14"/>
        <v>2.0207126660062142</v>
      </c>
      <c r="Y53" s="9">
        <f t="shared" si="15"/>
        <v>1.96579489636113</v>
      </c>
      <c r="Z53" s="9"/>
      <c r="AA53" s="67">
        <v>4.7608334999999995</v>
      </c>
      <c r="AE53" s="51">
        <v>1959</v>
      </c>
      <c r="AF53" s="50">
        <f t="shared" si="10"/>
        <v>0.55614095763299154</v>
      </c>
      <c r="AG53" s="50">
        <f t="shared" si="16"/>
        <v>0.55860589487197054</v>
      </c>
      <c r="AH53" s="50">
        <f t="shared" si="17"/>
        <v>0.70345025414565132</v>
      </c>
      <c r="AI53" s="50">
        <f t="shared" si="18"/>
        <v>0.6758966909323153</v>
      </c>
      <c r="AJ53" s="9"/>
      <c r="AK53" s="52">
        <f t="shared" si="7"/>
        <v>1.5604227579562469</v>
      </c>
      <c r="AO53" s="44">
        <v>1959</v>
      </c>
      <c r="AP53" s="45">
        <f t="shared" si="11"/>
        <v>0.5659229273602191</v>
      </c>
      <c r="AQ53" s="45">
        <f t="shared" si="19"/>
        <v>0.53090493721552046</v>
      </c>
      <c r="AR53" s="45">
        <f t="shared" si="20"/>
        <v>0.67367316080092943</v>
      </c>
      <c r="AS53" s="45">
        <f t="shared" si="21"/>
        <v>0.66716069002582612</v>
      </c>
      <c r="AT53" s="9"/>
      <c r="AU53" s="45">
        <f t="shared" si="12"/>
        <v>1.5733867688277334</v>
      </c>
    </row>
    <row r="54" spans="1:47" x14ac:dyDescent="0.35">
      <c r="A54" s="46">
        <v>1958</v>
      </c>
      <c r="B54" s="7">
        <v>0.74750011971701091</v>
      </c>
      <c r="C54" s="7">
        <v>0.60159688269914957</v>
      </c>
      <c r="D54" s="7">
        <v>0.93649293999988736</v>
      </c>
      <c r="E54" s="7">
        <v>0.95912820651831299</v>
      </c>
      <c r="F54" s="9"/>
      <c r="G54" s="14">
        <v>5.5725000000000007</v>
      </c>
      <c r="K54" s="44">
        <v>1958</v>
      </c>
      <c r="L54" s="45">
        <f t="shared" si="0"/>
        <v>0.75630852785305736</v>
      </c>
      <c r="M54" s="45">
        <f t="shared" si="1"/>
        <v>0.63705387611591935</v>
      </c>
      <c r="N54" s="45">
        <f t="shared" si="2"/>
        <v>0.92036689276978889</v>
      </c>
      <c r="O54" s="45">
        <f t="shared" si="3"/>
        <v>0.95219124388865239</v>
      </c>
      <c r="P54" s="9"/>
      <c r="Q54" s="45">
        <f t="shared" si="4"/>
        <v>5.0201555933333335</v>
      </c>
      <c r="U54" s="66">
        <v>1958</v>
      </c>
      <c r="V54" s="9">
        <f t="shared" si="9"/>
        <v>1.747500119717011</v>
      </c>
      <c r="W54" s="9">
        <f t="shared" si="13"/>
        <v>1.6015968826991496</v>
      </c>
      <c r="X54" s="9">
        <f t="shared" si="14"/>
        <v>1.9364929399998874</v>
      </c>
      <c r="Y54" s="9">
        <f t="shared" si="15"/>
        <v>1.9591282065183129</v>
      </c>
      <c r="Z54" s="9"/>
      <c r="AA54" s="67">
        <v>5.5725000000000007</v>
      </c>
      <c r="AE54" s="51">
        <v>1958</v>
      </c>
      <c r="AF54" s="50">
        <f t="shared" si="10"/>
        <v>0.5581862636334145</v>
      </c>
      <c r="AG54" s="50">
        <f t="shared" si="16"/>
        <v>0.47100118321026008</v>
      </c>
      <c r="AH54" s="50">
        <f t="shared" si="17"/>
        <v>0.66087857421331941</v>
      </c>
      <c r="AI54" s="50">
        <f t="shared" si="18"/>
        <v>0.67249958170016066</v>
      </c>
      <c r="AJ54" s="9"/>
      <c r="AK54" s="52">
        <f t="shared" si="7"/>
        <v>1.717843786277887</v>
      </c>
      <c r="AO54" s="44">
        <v>1958</v>
      </c>
      <c r="AP54" s="45">
        <f t="shared" si="11"/>
        <v>0.56318187596927582</v>
      </c>
      <c r="AQ54" s="45">
        <f t="shared" si="19"/>
        <v>0.4910063874155825</v>
      </c>
      <c r="AR54" s="45">
        <f t="shared" si="20"/>
        <v>0.65144463496655891</v>
      </c>
      <c r="AS54" s="45">
        <f t="shared" si="21"/>
        <v>0.66884407421907888</v>
      </c>
      <c r="AT54" s="9"/>
      <c r="AU54" s="45">
        <f t="shared" si="12"/>
        <v>1.6099450889559772</v>
      </c>
    </row>
    <row r="55" spans="1:47" x14ac:dyDescent="0.35">
      <c r="A55" s="46">
        <v>1957</v>
      </c>
      <c r="B55" s="7">
        <v>0.76611107547791379</v>
      </c>
      <c r="C55" s="7">
        <v>0.55070434206708962</v>
      </c>
      <c r="D55" s="7">
        <v>0.84556742820232689</v>
      </c>
      <c r="E55" s="7">
        <v>0.96750626942286255</v>
      </c>
      <c r="F55" s="9"/>
      <c r="G55" s="14">
        <v>4.9716666666666667</v>
      </c>
      <c r="K55" s="44">
        <v>1957</v>
      </c>
      <c r="L55" s="45">
        <f t="shared" si="0"/>
        <v>0.76192326272827005</v>
      </c>
      <c r="M55" s="45">
        <f t="shared" si="1"/>
        <v>0.57375545438388964</v>
      </c>
      <c r="N55" s="45">
        <f t="shared" si="2"/>
        <v>0.85576126601223634</v>
      </c>
      <c r="O55" s="45">
        <f t="shared" si="3"/>
        <v>0.93132087303054412</v>
      </c>
      <c r="P55" s="9"/>
      <c r="Q55" s="45">
        <f t="shared" si="4"/>
        <v>5.0032333511111116</v>
      </c>
      <c r="U55" s="66">
        <v>1957</v>
      </c>
      <c r="V55" s="9">
        <f t="shared" si="9"/>
        <v>1.7661110754779137</v>
      </c>
      <c r="W55" s="9">
        <f t="shared" si="13"/>
        <v>1.5507043420670896</v>
      </c>
      <c r="X55" s="9">
        <f t="shared" si="14"/>
        <v>1.8455674282023269</v>
      </c>
      <c r="Y55" s="9">
        <f t="shared" si="15"/>
        <v>1.9675062694228624</v>
      </c>
      <c r="Z55" s="9"/>
      <c r="AA55" s="67">
        <v>4.9716666666666667</v>
      </c>
      <c r="AE55" s="51">
        <v>1957</v>
      </c>
      <c r="AF55" s="50">
        <f t="shared" si="10"/>
        <v>0.56877999685046732</v>
      </c>
      <c r="AG55" s="50">
        <f t="shared" si="16"/>
        <v>0.43870924195310496</v>
      </c>
      <c r="AH55" s="50">
        <f t="shared" si="17"/>
        <v>0.61278677937009451</v>
      </c>
      <c r="AI55" s="50">
        <f t="shared" si="18"/>
        <v>0.67676688779626937</v>
      </c>
      <c r="AJ55" s="9"/>
      <c r="AK55" s="52">
        <f t="shared" si="7"/>
        <v>1.6037551292986021</v>
      </c>
      <c r="AO55" s="44">
        <v>1957</v>
      </c>
      <c r="AP55" s="45">
        <f t="shared" si="11"/>
        <v>0.56635148688866033</v>
      </c>
      <c r="AQ55" s="45">
        <f t="shared" si="19"/>
        <v>0.4525729708776503</v>
      </c>
      <c r="AR55" s="45">
        <f t="shared" si="20"/>
        <v>0.61716811061684451</v>
      </c>
      <c r="AS55" s="45">
        <f t="shared" si="21"/>
        <v>0.65790233130859099</v>
      </c>
      <c r="AT55" s="9"/>
      <c r="AU55" s="45">
        <f t="shared" si="12"/>
        <v>1.607258961315928</v>
      </c>
    </row>
    <row r="56" spans="1:47" x14ac:dyDescent="0.35">
      <c r="A56" s="46">
        <v>1956</v>
      </c>
      <c r="B56" s="7">
        <v>0.75602083406370457</v>
      </c>
      <c r="C56" s="7">
        <v>0.50900305422196102</v>
      </c>
      <c r="D56" s="7">
        <v>0.73982211426854882</v>
      </c>
      <c r="E56" s="7">
        <v>0.87146815069715455</v>
      </c>
      <c r="F56" s="9"/>
      <c r="G56" s="14">
        <v>4.498333333333334</v>
      </c>
      <c r="K56" s="44">
        <v>1956</v>
      </c>
      <c r="L56" s="45">
        <f t="shared" si="0"/>
        <v>0.77877630983725221</v>
      </c>
      <c r="M56" s="45">
        <f t="shared" si="1"/>
        <v>0.54692622710525129</v>
      </c>
      <c r="N56" s="45">
        <f t="shared" si="2"/>
        <v>0.80585157292956533</v>
      </c>
      <c r="O56" s="45">
        <f t="shared" si="3"/>
        <v>0.90316229391493663</v>
      </c>
      <c r="P56" s="9"/>
      <c r="Q56" s="45">
        <f t="shared" si="4"/>
        <v>4.8625444622222229</v>
      </c>
      <c r="U56" s="66">
        <v>1956</v>
      </c>
      <c r="V56" s="9">
        <f t="shared" si="9"/>
        <v>1.7560208340637047</v>
      </c>
      <c r="W56" s="9">
        <f t="shared" si="13"/>
        <v>1.509003054221961</v>
      </c>
      <c r="X56" s="9">
        <f t="shared" si="14"/>
        <v>1.7398221142685488</v>
      </c>
      <c r="Y56" s="9">
        <f t="shared" si="15"/>
        <v>1.8714681506971544</v>
      </c>
      <c r="Z56" s="9"/>
      <c r="AA56" s="67">
        <v>4.498333333333334</v>
      </c>
      <c r="AE56" s="51">
        <v>1956</v>
      </c>
      <c r="AF56" s="50">
        <f t="shared" si="10"/>
        <v>0.56305035964351302</v>
      </c>
      <c r="AG56" s="50">
        <f t="shared" si="16"/>
        <v>0.41144920378761385</v>
      </c>
      <c r="AH56" s="50">
        <f t="shared" si="17"/>
        <v>0.55378287482127508</v>
      </c>
      <c r="AI56" s="50">
        <f t="shared" si="18"/>
        <v>0.62672323015563791</v>
      </c>
      <c r="AJ56" s="9"/>
      <c r="AK56" s="52">
        <f t="shared" si="7"/>
        <v>1.5037069578018585</v>
      </c>
      <c r="AO56" s="44">
        <v>1956</v>
      </c>
      <c r="AP56" s="45">
        <f t="shared" si="11"/>
        <v>0.57577596193261349</v>
      </c>
      <c r="AQ56" s="45">
        <f t="shared" si="19"/>
        <v>0.4360477653403379</v>
      </c>
      <c r="AR56" s="45">
        <f t="shared" si="20"/>
        <v>0.59047968958986141</v>
      </c>
      <c r="AS56" s="45">
        <f t="shared" si="21"/>
        <v>0.64321088775452717</v>
      </c>
      <c r="AT56" s="9"/>
      <c r="AU56" s="45">
        <f t="shared" si="12"/>
        <v>1.5782373112344201</v>
      </c>
    </row>
    <row r="57" spans="1:47" x14ac:dyDescent="0.35">
      <c r="A57" s="46">
        <v>1955</v>
      </c>
      <c r="B57" s="7">
        <v>0.81002185054109166</v>
      </c>
      <c r="C57" s="7">
        <v>0.54974787069482467</v>
      </c>
      <c r="D57" s="7">
        <v>0.79748149940580393</v>
      </c>
      <c r="E57" s="7">
        <v>0.85186393727090703</v>
      </c>
      <c r="F57" s="9"/>
      <c r="G57" s="14">
        <v>5.2075000000000005</v>
      </c>
      <c r="K57" s="44">
        <v>1955</v>
      </c>
      <c r="L57" s="45">
        <f t="shared" si="0"/>
        <v>0.80464723206889266</v>
      </c>
      <c r="M57" s="45">
        <f t="shared" si="1"/>
        <v>0.54623221862169191</v>
      </c>
      <c r="N57" s="45">
        <f t="shared" si="2"/>
        <v>0.78465125244620959</v>
      </c>
      <c r="O57" s="45">
        <f t="shared" si="3"/>
        <v>0.88865463572286896</v>
      </c>
      <c r="P57" s="9"/>
      <c r="Q57" s="45">
        <f t="shared" si="4"/>
        <v>4.7461111666666671</v>
      </c>
      <c r="U57" s="66">
        <v>1955</v>
      </c>
      <c r="V57" s="9">
        <f t="shared" si="9"/>
        <v>1.8100218505410917</v>
      </c>
      <c r="W57" s="9">
        <f t="shared" si="13"/>
        <v>1.5497478706948247</v>
      </c>
      <c r="X57" s="9">
        <f t="shared" si="14"/>
        <v>1.7974814994058039</v>
      </c>
      <c r="Y57" s="9">
        <f t="shared" si="15"/>
        <v>1.8518639372709069</v>
      </c>
      <c r="Z57" s="9"/>
      <c r="AA57" s="67">
        <v>5.2075000000000005</v>
      </c>
      <c r="AE57" s="51">
        <v>1955</v>
      </c>
      <c r="AF57" s="50">
        <f t="shared" si="10"/>
        <v>0.59333891732701693</v>
      </c>
      <c r="AG57" s="50">
        <f t="shared" si="16"/>
        <v>0.43809225363206589</v>
      </c>
      <c r="AH57" s="50">
        <f t="shared" si="17"/>
        <v>0.58638651815720688</v>
      </c>
      <c r="AI57" s="50">
        <f t="shared" si="18"/>
        <v>0.61619266552881169</v>
      </c>
      <c r="AJ57" s="9"/>
      <c r="AK57" s="52">
        <f t="shared" si="7"/>
        <v>1.6500998941529901</v>
      </c>
      <c r="AO57" s="44">
        <v>1955</v>
      </c>
      <c r="AP57" s="45">
        <f t="shared" si="11"/>
        <v>0.59017348182055573</v>
      </c>
      <c r="AQ57" s="45">
        <f t="shared" si="19"/>
        <v>0.43559132676896067</v>
      </c>
      <c r="AR57" s="45">
        <f t="shared" si="20"/>
        <v>0.57896412056137125</v>
      </c>
      <c r="AS57" s="45">
        <f t="shared" si="21"/>
        <v>0.63567147069049834</v>
      </c>
      <c r="AT57" s="9"/>
      <c r="AU57" s="45">
        <f t="shared" si="12"/>
        <v>1.5543132651402027</v>
      </c>
    </row>
    <row r="58" spans="1:47" x14ac:dyDescent="0.35">
      <c r="A58" s="46">
        <v>1954</v>
      </c>
      <c r="B58" s="7">
        <v>0.84168021076776545</v>
      </c>
      <c r="C58" s="7">
        <v>0.59674099984988582</v>
      </c>
      <c r="D58" s="7">
        <v>0.81494247795829522</v>
      </c>
      <c r="E58" s="7">
        <v>0.91851863878134965</v>
      </c>
      <c r="F58" s="9"/>
      <c r="G58" s="14">
        <v>4.3258335000000008</v>
      </c>
      <c r="K58" s="44">
        <v>1954</v>
      </c>
      <c r="L58" s="45">
        <f t="shared" si="0"/>
        <v>0.82192733997994549</v>
      </c>
      <c r="M58" s="45">
        <f t="shared" si="1"/>
        <v>0.54464972654726718</v>
      </c>
      <c r="N58" s="45">
        <f t="shared" si="2"/>
        <v>0.77313349427475586</v>
      </c>
      <c r="O58" s="45">
        <f t="shared" si="3"/>
        <v>0.8991727449415583</v>
      </c>
      <c r="P58" s="9"/>
      <c r="Q58" s="45">
        <f t="shared" si="4"/>
        <v>4.6957112044444447</v>
      </c>
      <c r="U58" s="66">
        <v>1954</v>
      </c>
      <c r="V58" s="9">
        <f t="shared" si="9"/>
        <v>1.8416802107677654</v>
      </c>
      <c r="W58" s="9">
        <f t="shared" si="13"/>
        <v>1.5967409998498858</v>
      </c>
      <c r="X58" s="9">
        <f t="shared" si="14"/>
        <v>1.8149424779582952</v>
      </c>
      <c r="Y58" s="9">
        <f t="shared" si="15"/>
        <v>1.9185186387813498</v>
      </c>
      <c r="Z58" s="9"/>
      <c r="AA58" s="67">
        <v>4.3258335000000008</v>
      </c>
      <c r="AE58" s="51">
        <v>1954</v>
      </c>
      <c r="AF58" s="50">
        <f t="shared" si="10"/>
        <v>0.61067831297170438</v>
      </c>
      <c r="AG58" s="50">
        <f t="shared" si="16"/>
        <v>0.46796467690062671</v>
      </c>
      <c r="AH58" s="50">
        <f t="shared" si="17"/>
        <v>0.59605377462963216</v>
      </c>
      <c r="AI58" s="50">
        <f t="shared" si="18"/>
        <v>0.65155334594636583</v>
      </c>
      <c r="AJ58" s="9"/>
      <c r="AK58" s="52">
        <f t="shared" si="7"/>
        <v>1.4646048385793586</v>
      </c>
      <c r="AO58" s="44">
        <v>1954</v>
      </c>
      <c r="AP58" s="45">
        <f t="shared" si="11"/>
        <v>0.59975346883192371</v>
      </c>
      <c r="AQ58" s="45">
        <f t="shared" si="19"/>
        <v>0.43444221481567896</v>
      </c>
      <c r="AR58" s="45">
        <f t="shared" si="20"/>
        <v>0.57247994029152993</v>
      </c>
      <c r="AS58" s="45">
        <f t="shared" si="21"/>
        <v>0.64124620968005952</v>
      </c>
      <c r="AT58" s="9"/>
      <c r="AU58" s="45">
        <f t="shared" si="12"/>
        <v>1.5429631972639624</v>
      </c>
    </row>
    <row r="59" spans="1:47" x14ac:dyDescent="0.35">
      <c r="A59" s="46">
        <v>1953</v>
      </c>
      <c r="B59" s="7">
        <v>0.85102372196016995</v>
      </c>
      <c r="C59" s="7">
        <v>0.50255449668727059</v>
      </c>
      <c r="D59" s="7">
        <v>0.71453361935570769</v>
      </c>
      <c r="E59" s="7">
        <v>0.89783420886562737</v>
      </c>
      <c r="F59" s="9"/>
      <c r="G59" s="14">
        <v>4.4983335000000002</v>
      </c>
      <c r="K59" s="44">
        <v>1953</v>
      </c>
      <c r="L59" s="45">
        <f t="shared" si="0"/>
        <v>0.82230679776677806</v>
      </c>
      <c r="M59" s="45">
        <f t="shared" si="1"/>
        <v>0.52535828099338144</v>
      </c>
      <c r="N59" s="45">
        <f t="shared" si="2"/>
        <v>0.7603197075551118</v>
      </c>
      <c r="O59" s="45">
        <f t="shared" si="3"/>
        <v>0.91751165027166448</v>
      </c>
      <c r="P59" s="9"/>
      <c r="Q59" s="45">
        <f t="shared" si="4"/>
        <v>4.8246889822222219</v>
      </c>
      <c r="U59" s="66">
        <v>1953</v>
      </c>
      <c r="V59" s="9">
        <f t="shared" si="9"/>
        <v>1.85102372196017</v>
      </c>
      <c r="W59" s="9">
        <f t="shared" si="13"/>
        <v>1.5025544966872706</v>
      </c>
      <c r="X59" s="9">
        <f t="shared" si="14"/>
        <v>1.7145336193557077</v>
      </c>
      <c r="Y59" s="9">
        <f t="shared" si="15"/>
        <v>1.8978342088656275</v>
      </c>
      <c r="Z59" s="9"/>
      <c r="AA59" s="67">
        <v>4.4983335000000002</v>
      </c>
      <c r="AE59" s="51">
        <v>1953</v>
      </c>
      <c r="AF59" s="50">
        <f t="shared" si="10"/>
        <v>0.61573884926297784</v>
      </c>
      <c r="AG59" s="50">
        <f t="shared" si="16"/>
        <v>0.40716665744318481</v>
      </c>
      <c r="AH59" s="50">
        <f t="shared" si="17"/>
        <v>0.53914110156831174</v>
      </c>
      <c r="AI59" s="50">
        <f t="shared" si="18"/>
        <v>0.64071334593285811</v>
      </c>
      <c r="AJ59" s="9"/>
      <c r="AK59" s="52">
        <f t="shared" si="7"/>
        <v>1.5037069948526172</v>
      </c>
      <c r="AO59" s="44">
        <v>1953</v>
      </c>
      <c r="AP59" s="45">
        <f t="shared" si="11"/>
        <v>0.5999706704593849</v>
      </c>
      <c r="AQ59" s="45">
        <f t="shared" si="19"/>
        <v>0.421852732828642</v>
      </c>
      <c r="AR59" s="45">
        <f t="shared" si="20"/>
        <v>0.56524152386932769</v>
      </c>
      <c r="AS59" s="45">
        <f t="shared" si="21"/>
        <v>0.6508611008598405</v>
      </c>
      <c r="AT59" s="9"/>
      <c r="AU59" s="45">
        <f t="shared" si="12"/>
        <v>1.5693586249416223</v>
      </c>
    </row>
    <row r="60" spans="1:47" x14ac:dyDescent="0.35">
      <c r="A60" s="46">
        <v>1954</v>
      </c>
      <c r="B60" s="7">
        <v>0.78957547803383632</v>
      </c>
      <c r="C60" s="7">
        <v>0.49612997694082184</v>
      </c>
      <c r="D60" s="7">
        <v>0.74857702356940203</v>
      </c>
      <c r="E60" s="7">
        <v>0.96979702639810139</v>
      </c>
      <c r="F60" s="9"/>
      <c r="G60" s="14">
        <v>5.3808333333333325</v>
      </c>
      <c r="K60" s="44">
        <v>1954</v>
      </c>
      <c r="L60" s="45">
        <f t="shared" si="0"/>
        <v>0.8031355430484487</v>
      </c>
      <c r="M60" s="45">
        <f t="shared" si="1"/>
        <v>0.51194827890285854</v>
      </c>
      <c r="N60" s="45">
        <f t="shared" si="2"/>
        <v>0.76002254981986095</v>
      </c>
      <c r="O60" s="45">
        <f t="shared" si="3"/>
        <v>0.93582244342078691</v>
      </c>
      <c r="P60" s="9"/>
      <c r="Q60" s="45">
        <f t="shared" si="4"/>
        <v>4.9245222955555548</v>
      </c>
      <c r="U60" s="66">
        <v>1954</v>
      </c>
      <c r="V60" s="9">
        <f t="shared" si="9"/>
        <v>1.7895754780338362</v>
      </c>
      <c r="W60" s="9">
        <f t="shared" si="13"/>
        <v>1.4961299769408218</v>
      </c>
      <c r="X60" s="9">
        <f t="shared" si="14"/>
        <v>1.748577023569402</v>
      </c>
      <c r="Y60" s="9">
        <f t="shared" si="15"/>
        <v>1.9697970263981013</v>
      </c>
      <c r="Z60" s="9"/>
      <c r="AA60" s="67">
        <v>5.3808333333333325</v>
      </c>
      <c r="AE60" s="51">
        <v>1954</v>
      </c>
      <c r="AF60" s="50">
        <f t="shared" si="10"/>
        <v>0.58197842861545734</v>
      </c>
      <c r="AG60" s="50">
        <f t="shared" si="16"/>
        <v>0.40288175876001059</v>
      </c>
      <c r="AH60" s="50">
        <f t="shared" si="17"/>
        <v>0.5588023277774905</v>
      </c>
      <c r="AI60" s="50">
        <f t="shared" si="18"/>
        <v>0.6779305051564789</v>
      </c>
      <c r="AJ60" s="9"/>
      <c r="AK60" s="52">
        <f t="shared" si="7"/>
        <v>1.6828432568503751</v>
      </c>
      <c r="AO60" s="44">
        <v>1954</v>
      </c>
      <c r="AP60" s="45">
        <f t="shared" si="11"/>
        <v>0.58936389644421816</v>
      </c>
      <c r="AQ60" s="45">
        <f t="shared" si="19"/>
        <v>0.41312128973913825</v>
      </c>
      <c r="AR60" s="45">
        <f t="shared" si="20"/>
        <v>0.56514840411152911</v>
      </c>
      <c r="AS60" s="45">
        <f t="shared" si="21"/>
        <v>0.66043240434648831</v>
      </c>
      <c r="AT60" s="9"/>
      <c r="AU60" s="45">
        <f t="shared" si="12"/>
        <v>1.5887546769790744</v>
      </c>
    </row>
    <row r="61" spans="1:47" x14ac:dyDescent="0.35">
      <c r="A61" s="46">
        <v>1953</v>
      </c>
      <c r="B61" s="7">
        <v>0.7732369086935178</v>
      </c>
      <c r="C61" s="7">
        <v>0.48265238579015235</v>
      </c>
      <c r="D61" s="7">
        <v>0.77511925769042533</v>
      </c>
      <c r="E61" s="7">
        <v>0.93140509281452843</v>
      </c>
      <c r="F61" s="9"/>
      <c r="G61" s="14">
        <v>5.34</v>
      </c>
      <c r="K61" s="44">
        <v>1953</v>
      </c>
      <c r="L61" s="45">
        <f t="shared" si="0"/>
        <v>0.7845333499636844</v>
      </c>
      <c r="M61" s="45">
        <f t="shared" si="1"/>
        <v>0.53855759491277855</v>
      </c>
      <c r="N61" s="45">
        <f t="shared" si="2"/>
        <v>0.79104671827360784</v>
      </c>
      <c r="O61" s="45">
        <f t="shared" si="3"/>
        <v>0.93516848962050025</v>
      </c>
      <c r="P61" s="9"/>
      <c r="Q61" s="45">
        <f t="shared" si="4"/>
        <v>4.876544517777778</v>
      </c>
      <c r="U61" s="66">
        <v>1953</v>
      </c>
      <c r="V61" s="9">
        <f t="shared" si="9"/>
        <v>1.7732369086935178</v>
      </c>
      <c r="W61" s="9">
        <f t="shared" si="13"/>
        <v>1.4826523857901523</v>
      </c>
      <c r="X61" s="9">
        <f t="shared" si="14"/>
        <v>1.7751192576904253</v>
      </c>
      <c r="Y61" s="9">
        <f t="shared" si="15"/>
        <v>1.9314050928145283</v>
      </c>
      <c r="Z61" s="9"/>
      <c r="AA61" s="67">
        <v>5.34</v>
      </c>
      <c r="AE61" s="51">
        <v>1953</v>
      </c>
      <c r="AF61" s="50">
        <f t="shared" si="10"/>
        <v>0.57280663841019197</v>
      </c>
      <c r="AG61" s="50">
        <f t="shared" si="16"/>
        <v>0.39383263634764637</v>
      </c>
      <c r="AH61" s="50">
        <f t="shared" si="17"/>
        <v>0.57386760810163029</v>
      </c>
      <c r="AI61" s="50">
        <f t="shared" si="18"/>
        <v>0.65824776539846641</v>
      </c>
      <c r="AJ61" s="9"/>
      <c r="AK61" s="52">
        <f t="shared" si="7"/>
        <v>1.6752256529721035</v>
      </c>
      <c r="AO61" s="44">
        <v>1953</v>
      </c>
      <c r="AP61" s="45">
        <f t="shared" si="11"/>
        <v>0.5790669919301521</v>
      </c>
      <c r="AQ61" s="45">
        <f t="shared" si="19"/>
        <v>0.42913378657637063</v>
      </c>
      <c r="AR61" s="45">
        <f t="shared" si="20"/>
        <v>0.58207692381580467</v>
      </c>
      <c r="AS61" s="45">
        <f t="shared" si="21"/>
        <v>0.66012598020160429</v>
      </c>
      <c r="AT61" s="9"/>
      <c r="AU61" s="45">
        <f t="shared" si="12"/>
        <v>1.5778098556604574</v>
      </c>
    </row>
    <row r="62" spans="1:47" x14ac:dyDescent="0.35">
      <c r="A62" s="46">
        <v>1952</v>
      </c>
      <c r="B62" s="7">
        <v>0.76873829631661628</v>
      </c>
      <c r="C62" s="7">
        <v>0.55880331165982078</v>
      </c>
      <c r="D62" s="7">
        <v>0.80545336422548686</v>
      </c>
      <c r="E62" s="7">
        <v>0.93706754472413112</v>
      </c>
      <c r="F62" s="9"/>
      <c r="G62" s="14">
        <v>4.1200001666666664</v>
      </c>
      <c r="K62" s="44">
        <v>1952</v>
      </c>
      <c r="L62" s="45">
        <f t="shared" si="0"/>
        <v>0.77586444417952316</v>
      </c>
      <c r="M62" s="45">
        <f t="shared" si="1"/>
        <v>0.62272470647349587</v>
      </c>
      <c r="N62" s="45">
        <f t="shared" si="2"/>
        <v>0.85938703667143068</v>
      </c>
      <c r="O62" s="45">
        <f t="shared" si="3"/>
        <v>0.92991285883668184</v>
      </c>
      <c r="P62" s="9"/>
      <c r="Q62" s="45">
        <f t="shared" si="4"/>
        <v>4.6074112222222228</v>
      </c>
      <c r="U62" s="66">
        <v>1952</v>
      </c>
      <c r="V62" s="9">
        <f t="shared" si="9"/>
        <v>1.7687382963166163</v>
      </c>
      <c r="W62" s="9">
        <f t="shared" si="13"/>
        <v>1.5588033116598208</v>
      </c>
      <c r="X62" s="9">
        <f t="shared" si="14"/>
        <v>1.8054533642254869</v>
      </c>
      <c r="Y62" s="9">
        <f t="shared" si="15"/>
        <v>1.937067544724131</v>
      </c>
      <c r="Z62" s="9"/>
      <c r="AA62" s="67">
        <v>4.1200001666666664</v>
      </c>
      <c r="AE62" s="51">
        <v>1952</v>
      </c>
      <c r="AF62" s="50">
        <f t="shared" si="10"/>
        <v>0.57026646546405091</v>
      </c>
      <c r="AG62" s="50">
        <f t="shared" si="16"/>
        <v>0.4439184189732453</v>
      </c>
      <c r="AH62" s="50">
        <f t="shared" si="17"/>
        <v>0.59081173156266931</v>
      </c>
      <c r="AI62" s="50">
        <f t="shared" si="18"/>
        <v>0.66117525460890081</v>
      </c>
      <c r="AJ62" s="9"/>
      <c r="AK62" s="52">
        <f t="shared" si="7"/>
        <v>1.4158532038145086</v>
      </c>
      <c r="AO62" s="44">
        <v>1952</v>
      </c>
      <c r="AP62" s="45">
        <f t="shared" si="11"/>
        <v>0.57427816929553832</v>
      </c>
      <c r="AQ62" s="45">
        <f t="shared" si="19"/>
        <v>0.48019668612364097</v>
      </c>
      <c r="AR62" s="45">
        <f t="shared" si="20"/>
        <v>0.61860685812287597</v>
      </c>
      <c r="AS62" s="45">
        <f t="shared" si="21"/>
        <v>0.65742974820283373</v>
      </c>
      <c r="AT62" s="9"/>
      <c r="AU62" s="45">
        <f t="shared" si="12"/>
        <v>1.5211660968536913</v>
      </c>
    </row>
    <row r="63" spans="1:47" x14ac:dyDescent="0.35">
      <c r="A63" s="46">
        <v>1951</v>
      </c>
      <c r="B63" s="7">
        <v>0.77619432378741648</v>
      </c>
      <c r="C63" s="7">
        <v>0.79640101174943645</v>
      </c>
      <c r="D63" s="7">
        <v>0.97696711011264825</v>
      </c>
      <c r="E63" s="7">
        <v>0.90664225264641696</v>
      </c>
      <c r="F63" s="9"/>
      <c r="G63" s="14">
        <v>4.3425001666666665</v>
      </c>
      <c r="K63" s="44">
        <v>1951</v>
      </c>
      <c r="L63" s="45">
        <f t="shared" si="0"/>
        <v>0.78267520135922553</v>
      </c>
      <c r="M63" s="45">
        <f t="shared" si="1"/>
        <v>0.72067426393765299</v>
      </c>
      <c r="N63" s="45">
        <f t="shared" si="2"/>
        <v>0.94670389197754234</v>
      </c>
      <c r="O63" s="45">
        <f t="shared" si="3"/>
        <v>0.93918026089071915</v>
      </c>
      <c r="P63" s="9"/>
      <c r="Q63" s="45">
        <f t="shared" si="4"/>
        <v>4.4431890200000002</v>
      </c>
      <c r="U63" s="66">
        <v>1951</v>
      </c>
      <c r="V63" s="9">
        <f t="shared" si="9"/>
        <v>1.7761943237874165</v>
      </c>
      <c r="W63" s="9">
        <f t="shared" si="13"/>
        <v>1.7964010117494364</v>
      </c>
      <c r="X63" s="9">
        <f t="shared" si="14"/>
        <v>1.9769671101126483</v>
      </c>
      <c r="Y63" s="9">
        <f t="shared" si="15"/>
        <v>1.9066422526464168</v>
      </c>
      <c r="Z63" s="9"/>
      <c r="AA63" s="67">
        <v>4.3425001666666665</v>
      </c>
      <c r="AE63" s="51">
        <v>1951</v>
      </c>
      <c r="AF63" s="50">
        <f t="shared" si="10"/>
        <v>0.57447305513139335</v>
      </c>
      <c r="AG63" s="50">
        <f t="shared" si="16"/>
        <v>0.58578522544072642</v>
      </c>
      <c r="AH63" s="50">
        <f t="shared" si="17"/>
        <v>0.68156390778942211</v>
      </c>
      <c r="AI63" s="50">
        <f t="shared" si="18"/>
        <v>0.64534371208554275</v>
      </c>
      <c r="AJ63" s="9"/>
      <c r="AK63" s="52">
        <f t="shared" si="7"/>
        <v>1.4684502575134715</v>
      </c>
      <c r="AO63" s="44">
        <v>1951</v>
      </c>
      <c r="AP63" s="45">
        <f t="shared" si="11"/>
        <v>0.57806917718253248</v>
      </c>
      <c r="AQ63" s="45">
        <f t="shared" si="19"/>
        <v>0.53931405197932647</v>
      </c>
      <c r="AR63" s="45">
        <f t="shared" si="20"/>
        <v>0.66441477050315534</v>
      </c>
      <c r="AS63" s="45">
        <f t="shared" si="21"/>
        <v>0.66182087258987954</v>
      </c>
      <c r="AT63" s="9"/>
      <c r="AU63" s="45">
        <f t="shared" si="12"/>
        <v>1.4885042095094445</v>
      </c>
    </row>
    <row r="64" spans="1:47" x14ac:dyDescent="0.35">
      <c r="A64" s="46">
        <v>1950</v>
      </c>
      <c r="B64" s="7">
        <v>0.78930514113778072</v>
      </c>
      <c r="C64" s="7">
        <v>0.87766532753963444</v>
      </c>
      <c r="D64" s="7">
        <v>1.0679511504390828</v>
      </c>
      <c r="E64" s="7">
        <v>0.91394933882837204</v>
      </c>
      <c r="F64" s="9"/>
      <c r="G64" s="14">
        <v>4.3633335000000004</v>
      </c>
      <c r="K64" s="44">
        <v>1950</v>
      </c>
      <c r="L64" s="45">
        <f t="shared" si="0"/>
        <v>0.80172403287896488</v>
      </c>
      <c r="M64" s="45">
        <f t="shared" si="1"/>
        <v>0.76669975442150362</v>
      </c>
      <c r="N64" s="45">
        <f t="shared" si="2"/>
        <v>1.0177250272155662</v>
      </c>
      <c r="O64" s="45">
        <f t="shared" si="3"/>
        <v>0.96256136496952993</v>
      </c>
      <c r="P64" s="9"/>
      <c r="Q64" s="45">
        <f t="shared" si="4"/>
        <v>4.4387112399999991</v>
      </c>
      <c r="U64" s="66">
        <v>1950</v>
      </c>
      <c r="V64" s="9">
        <f t="shared" si="9"/>
        <v>1.7893051411377807</v>
      </c>
      <c r="W64" s="9">
        <f t="shared" si="13"/>
        <v>1.8776653275396344</v>
      </c>
      <c r="X64" s="9">
        <f t="shared" si="14"/>
        <v>2.0679511504390828</v>
      </c>
      <c r="Y64" s="9">
        <f t="shared" si="15"/>
        <v>1.9139493388283721</v>
      </c>
      <c r="Z64" s="9"/>
      <c r="AA64" s="67">
        <v>4.3633335000000004</v>
      </c>
      <c r="AE64" s="51">
        <v>1950</v>
      </c>
      <c r="AF64" s="50">
        <f t="shared" si="10"/>
        <v>0.58182735517918704</v>
      </c>
      <c r="AG64" s="50">
        <f t="shared" si="16"/>
        <v>0.63002915805743909</v>
      </c>
      <c r="AH64" s="50">
        <f t="shared" si="17"/>
        <v>0.7265583347226432</v>
      </c>
      <c r="AI64" s="50">
        <f t="shared" si="18"/>
        <v>0.64916882393875186</v>
      </c>
      <c r="AJ64" s="9"/>
      <c r="AK64" s="52">
        <f t="shared" si="7"/>
        <v>1.4732363294507953</v>
      </c>
      <c r="AO64" s="44">
        <v>1950</v>
      </c>
      <c r="AP64" s="45">
        <f t="shared" si="11"/>
        <v>0.58859185314978413</v>
      </c>
      <c r="AQ64" s="45">
        <f t="shared" si="19"/>
        <v>0.56730536270420673</v>
      </c>
      <c r="AR64" s="45">
        <f t="shared" si="20"/>
        <v>0.70110295274744516</v>
      </c>
      <c r="AS64" s="45">
        <f t="shared" si="21"/>
        <v>0.67345887588664977</v>
      </c>
      <c r="AT64" s="9"/>
      <c r="AU64" s="45">
        <f t="shared" si="12"/>
        <v>1.4894703048285753</v>
      </c>
    </row>
    <row r="65" spans="1:47" x14ac:dyDescent="0.35">
      <c r="A65" s="46">
        <v>1949</v>
      </c>
      <c r="B65" s="7">
        <v>0.82789353762295192</v>
      </c>
      <c r="C65" s="7">
        <v>0.73241981860951277</v>
      </c>
      <c r="D65" s="7">
        <v>1.0662229168347976</v>
      </c>
      <c r="E65" s="7">
        <v>1.1067419359668396</v>
      </c>
      <c r="F65" s="9"/>
      <c r="G65" s="14">
        <v>4.7175000000000002</v>
      </c>
      <c r="K65" s="44">
        <v>1949</v>
      </c>
      <c r="L65" s="45">
        <f t="shared" si="0"/>
        <v>0.83738164020693184</v>
      </c>
      <c r="M65" s="45">
        <f t="shared" si="1"/>
        <v>0.7565280158850306</v>
      </c>
      <c r="N65" s="45">
        <f t="shared" si="2"/>
        <v>1.0510757093133651</v>
      </c>
      <c r="O65" s="45">
        <f t="shared" si="3"/>
        <v>0.9817774737081495</v>
      </c>
      <c r="P65" s="9"/>
      <c r="Q65" s="45">
        <f t="shared" si="4"/>
        <v>4.5189223333333333</v>
      </c>
      <c r="U65" s="66">
        <v>1949</v>
      </c>
      <c r="V65" s="9">
        <f t="shared" si="9"/>
        <v>1.8278935376229519</v>
      </c>
      <c r="W65" s="9">
        <f t="shared" si="13"/>
        <v>1.7324198186095128</v>
      </c>
      <c r="X65" s="9">
        <f t="shared" si="14"/>
        <v>2.0662229168347976</v>
      </c>
      <c r="Y65" s="9">
        <f t="shared" si="15"/>
        <v>2.1067419359668396</v>
      </c>
      <c r="Z65" s="9"/>
      <c r="AA65" s="67">
        <v>4.7175000000000002</v>
      </c>
      <c r="AE65" s="51">
        <v>1949</v>
      </c>
      <c r="AF65" s="50">
        <f t="shared" si="10"/>
        <v>0.60316423152356502</v>
      </c>
      <c r="AG65" s="50">
        <f t="shared" si="16"/>
        <v>0.54951917026606456</v>
      </c>
      <c r="AH65" s="50">
        <f t="shared" si="17"/>
        <v>0.72572226266721718</v>
      </c>
      <c r="AI65" s="50">
        <f t="shared" si="18"/>
        <v>0.74514264795057072</v>
      </c>
      <c r="AJ65" s="9"/>
      <c r="AK65" s="52">
        <f t="shared" si="7"/>
        <v>1.5512789982605684</v>
      </c>
      <c r="AO65" s="44">
        <v>1949</v>
      </c>
      <c r="AP65" s="45">
        <f t="shared" si="11"/>
        <v>0.60794266596559277</v>
      </c>
      <c r="AQ65" s="45">
        <f t="shared" si="19"/>
        <v>0.56220402717399642</v>
      </c>
      <c r="AR65" s="45">
        <f t="shared" si="20"/>
        <v>0.71827002026561571</v>
      </c>
      <c r="AS65" s="45">
        <f t="shared" si="21"/>
        <v>0.6829513912743348</v>
      </c>
      <c r="AT65" s="9"/>
      <c r="AU65" s="45">
        <f t="shared" si="12"/>
        <v>1.5074591985459944</v>
      </c>
    </row>
    <row r="66" spans="1:47" x14ac:dyDescent="0.35">
      <c r="A66" s="46">
        <v>1948</v>
      </c>
      <c r="B66" s="7">
        <v>0.8721592403710815</v>
      </c>
      <c r="C66" s="7">
        <v>0.63755847296765067</v>
      </c>
      <c r="D66" s="7">
        <v>1.0565926135349923</v>
      </c>
      <c r="E66" s="7">
        <v>0.9524121672233784</v>
      </c>
      <c r="F66" s="9"/>
      <c r="G66" s="14">
        <v>4.6050001666666667</v>
      </c>
      <c r="K66" s="44">
        <v>1948</v>
      </c>
      <c r="L66" s="45" t="str">
        <f t="shared" si="0"/>
        <v/>
      </c>
      <c r="M66" s="45">
        <f t="shared" si="1"/>
        <v>0.75038520355654581</v>
      </c>
      <c r="N66" s="45">
        <f t="shared" si="2"/>
        <v>1.0553556987164399</v>
      </c>
      <c r="O66" s="45">
        <f t="shared" si="3"/>
        <v>0.95636752082909637</v>
      </c>
      <c r="P66" s="9"/>
      <c r="Q66" s="45">
        <f t="shared" si="4"/>
        <v>4.4862890000000002</v>
      </c>
      <c r="U66" s="66">
        <v>1948</v>
      </c>
      <c r="V66" s="9">
        <f t="shared" si="9"/>
        <v>1.8721592403710816</v>
      </c>
      <c r="W66" s="9">
        <f t="shared" si="13"/>
        <v>1.6375584729676507</v>
      </c>
      <c r="X66" s="9">
        <f t="shared" si="14"/>
        <v>2.0565926135349923</v>
      </c>
      <c r="Y66" s="9">
        <f t="shared" si="15"/>
        <v>1.9524121672233785</v>
      </c>
      <c r="Z66" s="9"/>
      <c r="AA66" s="67">
        <v>4.6050001666666667</v>
      </c>
      <c r="AE66" s="51">
        <v>1948</v>
      </c>
      <c r="AF66" s="50">
        <f t="shared" si="10"/>
        <v>0.62709243873842924</v>
      </c>
      <c r="AG66" s="50">
        <f t="shared" si="16"/>
        <v>0.49320639657226484</v>
      </c>
      <c r="AH66" s="50">
        <f t="shared" si="17"/>
        <v>0.7210505422160105</v>
      </c>
      <c r="AI66" s="50">
        <f t="shared" si="18"/>
        <v>0.66906561694309985</v>
      </c>
      <c r="AJ66" s="9"/>
      <c r="AK66" s="52">
        <f t="shared" si="7"/>
        <v>1.5271427058998139</v>
      </c>
      <c r="AO66" s="44">
        <v>1948</v>
      </c>
      <c r="AP66" s="45" t="str">
        <f t="shared" si="11"/>
        <v/>
      </c>
      <c r="AQ66" s="45">
        <f t="shared" si="19"/>
        <v>0.55822513675190155</v>
      </c>
      <c r="AR66" s="45">
        <f t="shared" si="20"/>
        <v>0.7204243022617095</v>
      </c>
      <c r="AS66" s="45">
        <f t="shared" si="21"/>
        <v>0.67010410094009676</v>
      </c>
      <c r="AT66" s="9"/>
      <c r="AU66" s="45">
        <f t="shared" si="12"/>
        <v>1.5000843829972845</v>
      </c>
    </row>
    <row r="67" spans="1:47" x14ac:dyDescent="0.35">
      <c r="A67" s="46">
        <v>1947</v>
      </c>
      <c r="B67" s="7">
        <v>0.95647943737451191</v>
      </c>
      <c r="C67" s="7">
        <v>0.78738662794001701</v>
      </c>
      <c r="D67" s="7">
        <v>1.030265551146498</v>
      </c>
      <c r="E67" s="7">
        <v>0.87293481311114074</v>
      </c>
      <c r="F67" s="9"/>
      <c r="G67" s="14">
        <v>4.2225001666666664</v>
      </c>
      <c r="K67" s="44">
        <v>1947</v>
      </c>
      <c r="L67" s="45" t="str">
        <f t="shared" si="0"/>
        <v/>
      </c>
      <c r="M67" s="45">
        <f t="shared" si="1"/>
        <v>0.80492433155512744</v>
      </c>
      <c r="N67" s="45">
        <f t="shared" si="2"/>
        <v>1.0544876813217625</v>
      </c>
      <c r="O67" s="45">
        <f t="shared" si="3"/>
        <v>0.92478032253446329</v>
      </c>
      <c r="P67" s="9"/>
      <c r="Q67" s="45">
        <f t="shared" si="4"/>
        <v>4.3770889822222232</v>
      </c>
      <c r="U67" s="66">
        <v>1947</v>
      </c>
      <c r="V67" s="9">
        <f t="shared" si="9"/>
        <v>1.956479437374512</v>
      </c>
      <c r="W67" s="9">
        <f t="shared" si="13"/>
        <v>1.787386627940017</v>
      </c>
      <c r="X67" s="9">
        <f t="shared" si="14"/>
        <v>2.0302655511464982</v>
      </c>
      <c r="Y67" s="9">
        <f t="shared" si="15"/>
        <v>1.8729348131111407</v>
      </c>
      <c r="Z67" s="9"/>
      <c r="AA67" s="67">
        <v>4.2225001666666664</v>
      </c>
      <c r="AE67" s="51">
        <v>1947</v>
      </c>
      <c r="AF67" s="50">
        <f t="shared" si="10"/>
        <v>0.67114665270996343</v>
      </c>
      <c r="AG67" s="50">
        <f t="shared" si="16"/>
        <v>0.58075456864591801</v>
      </c>
      <c r="AH67" s="50">
        <f t="shared" si="17"/>
        <v>0.70816659787103209</v>
      </c>
      <c r="AI67" s="50">
        <f t="shared" si="18"/>
        <v>0.62750661939187657</v>
      </c>
      <c r="AJ67" s="9"/>
      <c r="AK67" s="52">
        <f t="shared" si="7"/>
        <v>1.4404274091709046</v>
      </c>
      <c r="AO67" s="44">
        <v>1947</v>
      </c>
      <c r="AP67" s="45" t="str">
        <f t="shared" si="11"/>
        <v/>
      </c>
      <c r="AQ67" s="45">
        <f t="shared" si="19"/>
        <v>0.58816505608078984</v>
      </c>
      <c r="AR67" s="45">
        <f t="shared" si="20"/>
        <v>0.71998549496483022</v>
      </c>
      <c r="AS67" s="45">
        <f t="shared" si="21"/>
        <v>0.65409672476191072</v>
      </c>
      <c r="AT67" s="9"/>
      <c r="AU67" s="45">
        <f t="shared" si="12"/>
        <v>1.4754305460142743</v>
      </c>
    </row>
    <row r="68" spans="1:47" x14ac:dyDescent="0.35">
      <c r="A68" s="46">
        <v>1946</v>
      </c>
      <c r="B68" s="7"/>
      <c r="C68" s="7">
        <v>0.93523702886132387</v>
      </c>
      <c r="D68" s="7">
        <v>1.0691186132704371</v>
      </c>
      <c r="E68" s="7">
        <v>0.86889505458064009</v>
      </c>
      <c r="F68" s="9"/>
      <c r="G68" s="14">
        <v>4.3075000000000001</v>
      </c>
      <c r="K68" s="44">
        <v>1946</v>
      </c>
      <c r="L68" s="45" t="str">
        <f t="shared" ref="L68:L131" si="22">IF(OR(B66="",B67="",B69="", B70=""),"",(B68*100+B67*68+B69*68+B66*32+B70*32)/300)</f>
        <v/>
      </c>
      <c r="M68" s="45">
        <f t="shared" ref="M68:M131" si="23">IF(OR(C66="",C67="",C69="", C70=""),"",(C68*100+C67*68+C69*68+C66*32+C70*32)/300)</f>
        <v>0.88657190061012725</v>
      </c>
      <c r="N68" s="45">
        <f t="shared" ref="N68:N131" si="24">IF(OR(D66="",D67="",D69="", D70=""),"",(D68*100+D67*68+D69*68+D66*32+D70*32)/300)</f>
        <v>1.0517610451468642</v>
      </c>
      <c r="O68" s="45">
        <f t="shared" ref="O68:O131" si="25">IF(OR(E66="",E67="",E69="", E70=""),"",(E68*100+E67*68+E69*68+E66*32+E70*32)/300)</f>
        <v>0.91211248602569739</v>
      </c>
      <c r="P68" s="9"/>
      <c r="Q68" s="45">
        <f t="shared" ref="Q68:Q131" si="26">IF(OR(G66="",G67="",G69="", G70=""),"",(G68*100+G67*68+G69*68+G66*32+G70*32)/300)</f>
        <v>4.2732444999999997</v>
      </c>
      <c r="U68" s="66">
        <v>1946</v>
      </c>
      <c r="V68" s="9" t="str">
        <f t="shared" si="9"/>
        <v/>
      </c>
      <c r="W68" s="9">
        <f t="shared" si="13"/>
        <v>1.9352370288613239</v>
      </c>
      <c r="X68" s="9">
        <f t="shared" si="14"/>
        <v>2.0691186132704371</v>
      </c>
      <c r="Y68" s="9">
        <f t="shared" si="15"/>
        <v>1.8688950545806402</v>
      </c>
      <c r="Z68" s="9"/>
      <c r="AA68" s="67">
        <v>4.3075000000000001</v>
      </c>
      <c r="AE68" s="51">
        <v>1946</v>
      </c>
      <c r="AF68" s="50" t="str">
        <f t="shared" si="10"/>
        <v/>
      </c>
      <c r="AG68" s="50">
        <f t="shared" si="16"/>
        <v>0.66022981451534757</v>
      </c>
      <c r="AH68" s="50">
        <f t="shared" si="17"/>
        <v>0.72712272591207161</v>
      </c>
      <c r="AI68" s="50">
        <f t="shared" si="18"/>
        <v>0.62534737632476722</v>
      </c>
      <c r="AJ68" s="9"/>
      <c r="AK68" s="52">
        <f t="shared" ref="AK68:AK131" si="27">IF(G68="","",LN(G68))</f>
        <v>1.4603576894199477</v>
      </c>
      <c r="AO68" s="44">
        <v>1946</v>
      </c>
      <c r="AP68" s="45" t="str">
        <f t="shared" si="11"/>
        <v/>
      </c>
      <c r="AQ68" s="45">
        <f t="shared" si="19"/>
        <v>0.63280778266596283</v>
      </c>
      <c r="AR68" s="45">
        <f t="shared" si="20"/>
        <v>0.71856570736182501</v>
      </c>
      <c r="AS68" s="45">
        <f t="shared" si="21"/>
        <v>0.64790395145631063</v>
      </c>
      <c r="AT68" s="9"/>
      <c r="AU68" s="45">
        <f t="shared" si="12"/>
        <v>1.4519315429014701</v>
      </c>
    </row>
    <row r="69" spans="1:47" x14ac:dyDescent="0.35">
      <c r="A69" s="46">
        <v>1945</v>
      </c>
      <c r="B69" s="7"/>
      <c r="C69" s="7">
        <v>1.0109721360206834</v>
      </c>
      <c r="D69" s="7">
        <v>1.0828828912623802</v>
      </c>
      <c r="E69" s="7">
        <v>0.96487445048789999</v>
      </c>
      <c r="F69" s="9"/>
      <c r="G69" s="14">
        <v>4.1833333333333336</v>
      </c>
      <c r="K69" s="44">
        <v>1945</v>
      </c>
      <c r="L69" s="45" t="str">
        <f t="shared" si="22"/>
        <v/>
      </c>
      <c r="M69" s="45">
        <f t="shared" si="23"/>
        <v>0.92627017168274639</v>
      </c>
      <c r="N69" s="45">
        <f t="shared" si="24"/>
        <v>1.0308551850655405</v>
      </c>
      <c r="O69" s="45">
        <f t="shared" si="25"/>
        <v>0.9348970787982599</v>
      </c>
      <c r="P69" s="9"/>
      <c r="Q69" s="45">
        <f t="shared" si="26"/>
        <v>4.2217444622222224</v>
      </c>
      <c r="U69" s="66">
        <v>1945</v>
      </c>
      <c r="V69" s="9" t="str">
        <f t="shared" ref="V69:V132" si="28">IF(B69="","",B69+1)</f>
        <v/>
      </c>
      <c r="W69" s="9">
        <f t="shared" si="13"/>
        <v>2.0109721360206834</v>
      </c>
      <c r="X69" s="9">
        <f t="shared" si="14"/>
        <v>2.08288289126238</v>
      </c>
      <c r="Y69" s="9">
        <f t="shared" si="15"/>
        <v>1.9648744504878999</v>
      </c>
      <c r="Z69" s="9"/>
      <c r="AA69" s="67">
        <v>4.1833333333333336</v>
      </c>
      <c r="AE69" s="51">
        <v>1945</v>
      </c>
      <c r="AF69" s="50" t="str">
        <f t="shared" ref="AF69:AF132" si="29">IF(V69="","",LN((V69)))</f>
        <v/>
      </c>
      <c r="AG69" s="50">
        <f t="shared" si="16"/>
        <v>0.69861825491167007</v>
      </c>
      <c r="AH69" s="50">
        <f t="shared" si="17"/>
        <v>0.73375293950891674</v>
      </c>
      <c r="AI69" s="50">
        <f t="shared" si="18"/>
        <v>0.67542835039851157</v>
      </c>
      <c r="AJ69" s="9"/>
      <c r="AK69" s="52">
        <f t="shared" si="27"/>
        <v>1.4311083769096833</v>
      </c>
      <c r="AO69" s="44">
        <v>1945</v>
      </c>
      <c r="AP69" s="45" t="str">
        <f t="shared" ref="AP69:AP132" si="30">IF(OR(AF67="",AF68="",AF70="", AF71=""),"",((AF69*100+AF68*68+AF70*68+AF67*32+AF71*32)/300))</f>
        <v/>
      </c>
      <c r="AQ69" s="45">
        <f t="shared" si="19"/>
        <v>0.6546246147050756</v>
      </c>
      <c r="AR69" s="45">
        <f t="shared" si="20"/>
        <v>0.70802366764869584</v>
      </c>
      <c r="AS69" s="45">
        <f t="shared" si="21"/>
        <v>0.65976421083074721</v>
      </c>
      <c r="AT69" s="9"/>
      <c r="AU69" s="45">
        <f t="shared" ref="AU69:AU132" si="31">IF(OR(AK67="",AK68="",AK70="", AK71=""),"",(AK69*100+AK68*68+AK70*68+AK67*32+AK71*32)/300)</f>
        <v>1.4400921958122745</v>
      </c>
    </row>
    <row r="70" spans="1:47" x14ac:dyDescent="0.35">
      <c r="A70" s="46">
        <v>1944</v>
      </c>
      <c r="B70" s="7"/>
      <c r="C70" s="7">
        <v>0.92992500664416666</v>
      </c>
      <c r="D70" s="7">
        <v>0.97223107812787601</v>
      </c>
      <c r="E70" s="7">
        <v>0.97800065855507212</v>
      </c>
      <c r="F70" s="9"/>
      <c r="G70" s="14">
        <v>4.1333333333333337</v>
      </c>
      <c r="K70" s="44">
        <v>1944</v>
      </c>
      <c r="L70" s="45" t="str">
        <f t="shared" si="22"/>
        <v/>
      </c>
      <c r="M70" s="45">
        <f t="shared" si="23"/>
        <v>0.88257250166255952</v>
      </c>
      <c r="N70" s="45">
        <f t="shared" si="24"/>
        <v>0.98787170562391702</v>
      </c>
      <c r="O70" s="45">
        <f t="shared" si="25"/>
        <v>0.94389074658890648</v>
      </c>
      <c r="P70" s="9"/>
      <c r="Q70" s="45">
        <f t="shared" si="26"/>
        <v>4.2622666666666671</v>
      </c>
      <c r="U70" s="66">
        <v>1944</v>
      </c>
      <c r="V70" s="9" t="str">
        <f t="shared" si="28"/>
        <v/>
      </c>
      <c r="W70" s="9">
        <f t="shared" si="13"/>
        <v>1.9299250066441667</v>
      </c>
      <c r="X70" s="9">
        <f t="shared" si="14"/>
        <v>1.972231078127876</v>
      </c>
      <c r="Y70" s="9">
        <f t="shared" si="15"/>
        <v>1.978000658555072</v>
      </c>
      <c r="Z70" s="9"/>
      <c r="AA70" s="67">
        <v>4.1333333333333337</v>
      </c>
      <c r="AE70" s="51">
        <v>1944</v>
      </c>
      <c r="AF70" s="50" t="str">
        <f t="shared" si="29"/>
        <v/>
      </c>
      <c r="AG70" s="50">
        <f t="shared" si="16"/>
        <v>0.65748114550080106</v>
      </c>
      <c r="AH70" s="50">
        <f t="shared" si="17"/>
        <v>0.67916542889348364</v>
      </c>
      <c r="AI70" s="50">
        <f t="shared" si="18"/>
        <v>0.68208656614033958</v>
      </c>
      <c r="AJ70" s="9"/>
      <c r="AK70" s="52">
        <f t="shared" si="27"/>
        <v>1.4190841839428816</v>
      </c>
      <c r="AO70" s="44">
        <v>1944</v>
      </c>
      <c r="AP70" s="45" t="str">
        <f t="shared" si="30"/>
        <v/>
      </c>
      <c r="AQ70" s="45">
        <f t="shared" si="19"/>
        <v>0.63063032713305589</v>
      </c>
      <c r="AR70" s="45">
        <f t="shared" si="20"/>
        <v>0.68647330883771573</v>
      </c>
      <c r="AS70" s="45">
        <f t="shared" si="21"/>
        <v>0.66441796236508566</v>
      </c>
      <c r="AT70" s="9"/>
      <c r="AU70" s="45">
        <f t="shared" si="31"/>
        <v>1.4492226152591372</v>
      </c>
    </row>
    <row r="71" spans="1:47" x14ac:dyDescent="0.35">
      <c r="A71" s="46">
        <v>1943</v>
      </c>
      <c r="B71" s="7"/>
      <c r="C71" s="7">
        <v>0.77363898107192797</v>
      </c>
      <c r="D71" s="7">
        <v>0.91212467942659048</v>
      </c>
      <c r="E71" s="7">
        <v>0.95183925243446932</v>
      </c>
      <c r="F71" s="9"/>
      <c r="G71" s="14">
        <v>4.3466666666666667</v>
      </c>
      <c r="K71" s="44">
        <v>1943</v>
      </c>
      <c r="L71" s="45" t="str">
        <f t="shared" si="22"/>
        <v/>
      </c>
      <c r="M71" s="45">
        <f t="shared" si="23"/>
        <v>0.78984297078309817</v>
      </c>
      <c r="N71" s="45">
        <f t="shared" si="24"/>
        <v>0.95586631747823614</v>
      </c>
      <c r="O71" s="45">
        <f t="shared" si="25"/>
        <v>0.9336362364927927</v>
      </c>
      <c r="P71" s="9"/>
      <c r="Q71" s="45">
        <f t="shared" si="26"/>
        <v>4.3708666844444446</v>
      </c>
      <c r="U71" s="66">
        <v>1943</v>
      </c>
      <c r="V71" s="9" t="str">
        <f t="shared" si="28"/>
        <v/>
      </c>
      <c r="W71" s="9">
        <f t="shared" si="13"/>
        <v>1.773638981071928</v>
      </c>
      <c r="X71" s="9">
        <f t="shared" si="14"/>
        <v>1.9121246794265905</v>
      </c>
      <c r="Y71" s="9">
        <f t="shared" si="15"/>
        <v>1.9518392524344694</v>
      </c>
      <c r="Z71" s="9"/>
      <c r="AA71" s="67">
        <v>4.3466666666666667</v>
      </c>
      <c r="AE71" s="51">
        <v>1943</v>
      </c>
      <c r="AF71" s="50" t="str">
        <f t="shared" si="29"/>
        <v/>
      </c>
      <c r="AG71" s="50">
        <f t="shared" si="16"/>
        <v>0.57303335758088114</v>
      </c>
      <c r="AH71" s="50">
        <f t="shared" si="17"/>
        <v>0.64821502140832188</v>
      </c>
      <c r="AI71" s="50">
        <f t="shared" si="18"/>
        <v>0.66877213441267835</v>
      </c>
      <c r="AJ71" s="9"/>
      <c r="AK71" s="52">
        <f t="shared" si="27"/>
        <v>1.4694092678303972</v>
      </c>
      <c r="AO71" s="44">
        <v>1943</v>
      </c>
      <c r="AP71" s="45" t="str">
        <f t="shared" si="30"/>
        <v/>
      </c>
      <c r="AQ71" s="45">
        <f t="shared" si="19"/>
        <v>0.57946423443788042</v>
      </c>
      <c r="AR71" s="45">
        <f t="shared" si="20"/>
        <v>0.67042020455522167</v>
      </c>
      <c r="AS71" s="45">
        <f t="shared" si="21"/>
        <v>0.65910042645302902</v>
      </c>
      <c r="AT71" s="9"/>
      <c r="AU71" s="45">
        <f t="shared" si="31"/>
        <v>1.4739987687421483</v>
      </c>
    </row>
    <row r="72" spans="1:47" x14ac:dyDescent="0.35">
      <c r="A72" s="46">
        <v>1942</v>
      </c>
      <c r="B72" s="7"/>
      <c r="C72" s="7">
        <v>0.64056590464035223</v>
      </c>
      <c r="D72" s="7">
        <v>0.91456542009011033</v>
      </c>
      <c r="E72" s="7">
        <v>0.85081201799572392</v>
      </c>
      <c r="F72" s="9"/>
      <c r="G72" s="14">
        <v>4.6083333333333334</v>
      </c>
      <c r="K72" s="44">
        <v>1942</v>
      </c>
      <c r="L72" s="45" t="str">
        <f t="shared" si="22"/>
        <v/>
      </c>
      <c r="M72" s="45">
        <f t="shared" si="23"/>
        <v>0.71869945994817253</v>
      </c>
      <c r="N72" s="45">
        <f t="shared" si="24"/>
        <v>0.96140360719635054</v>
      </c>
      <c r="O72" s="45">
        <f t="shared" si="25"/>
        <v>0.90748776700506295</v>
      </c>
      <c r="P72" s="9"/>
      <c r="Q72" s="45">
        <f t="shared" si="26"/>
        <v>4.5019000555555548</v>
      </c>
      <c r="U72" s="66">
        <v>1942</v>
      </c>
      <c r="V72" s="9" t="str">
        <f t="shared" si="28"/>
        <v/>
      </c>
      <c r="W72" s="9">
        <f t="shared" si="13"/>
        <v>1.6405659046403522</v>
      </c>
      <c r="X72" s="9">
        <f t="shared" si="14"/>
        <v>1.9145654200901103</v>
      </c>
      <c r="Y72" s="9">
        <f t="shared" si="15"/>
        <v>1.8508120179957239</v>
      </c>
      <c r="Z72" s="9"/>
      <c r="AA72" s="67">
        <v>4.6083333333333334</v>
      </c>
      <c r="AE72" s="51">
        <v>1942</v>
      </c>
      <c r="AF72" s="50" t="str">
        <f t="shared" si="29"/>
        <v/>
      </c>
      <c r="AG72" s="50">
        <f t="shared" si="16"/>
        <v>0.49504124612037703</v>
      </c>
      <c r="AH72" s="50">
        <f t="shared" si="17"/>
        <v>0.64949066220024521</v>
      </c>
      <c r="AI72" s="50">
        <f t="shared" si="18"/>
        <v>0.61562447143557086</v>
      </c>
      <c r="AJ72" s="9"/>
      <c r="AK72" s="52">
        <f t="shared" si="27"/>
        <v>1.5278662587402889</v>
      </c>
      <c r="AO72" s="44">
        <v>1942</v>
      </c>
      <c r="AP72" s="45" t="str">
        <f t="shared" si="30"/>
        <v/>
      </c>
      <c r="AQ72" s="45">
        <f t="shared" si="19"/>
        <v>0.53997330330332494</v>
      </c>
      <c r="AR72" s="45">
        <f t="shared" si="20"/>
        <v>0.6732067693607553</v>
      </c>
      <c r="AS72" s="45">
        <f t="shared" si="21"/>
        <v>0.64548041637396714</v>
      </c>
      <c r="AT72" s="9"/>
      <c r="AU72" s="45">
        <f t="shared" si="31"/>
        <v>1.5037770053327633</v>
      </c>
    </row>
    <row r="73" spans="1:47" x14ac:dyDescent="0.35">
      <c r="A73" s="46">
        <v>1941</v>
      </c>
      <c r="B73" s="7"/>
      <c r="C73" s="7">
        <v>0.63889071274148534</v>
      </c>
      <c r="D73" s="7">
        <v>1.0185316531747675</v>
      </c>
      <c r="E73" s="7">
        <v>0.92724066510387237</v>
      </c>
      <c r="F73" s="9"/>
      <c r="G73" s="14">
        <v>4.6341668333333326</v>
      </c>
      <c r="K73" s="44">
        <v>1941</v>
      </c>
      <c r="L73" s="45" t="str">
        <f t="shared" si="22"/>
        <v/>
      </c>
      <c r="M73" s="45">
        <f t="shared" si="23"/>
        <v>0.71140932787936662</v>
      </c>
      <c r="N73" s="45">
        <f t="shared" si="24"/>
        <v>1.0012536100731506</v>
      </c>
      <c r="O73" s="45">
        <f t="shared" si="25"/>
        <v>0.89642275169935237</v>
      </c>
      <c r="P73" s="9"/>
      <c r="Q73" s="45">
        <f t="shared" si="26"/>
        <v>4.6232334622222222</v>
      </c>
      <c r="U73" s="66">
        <v>1941</v>
      </c>
      <c r="V73" s="9" t="str">
        <f t="shared" si="28"/>
        <v/>
      </c>
      <c r="W73" s="9">
        <f t="shared" si="13"/>
        <v>1.6388907127414853</v>
      </c>
      <c r="X73" s="9">
        <f t="shared" si="14"/>
        <v>2.0185316531747675</v>
      </c>
      <c r="Y73" s="9">
        <f t="shared" si="15"/>
        <v>1.9272406651038723</v>
      </c>
      <c r="Z73" s="9"/>
      <c r="AA73" s="67">
        <v>4.6341668333333326</v>
      </c>
      <c r="AE73" s="51">
        <v>1941</v>
      </c>
      <c r="AF73" s="50" t="str">
        <f t="shared" si="29"/>
        <v/>
      </c>
      <c r="AG73" s="50">
        <f t="shared" si="16"/>
        <v>0.49401961830820162</v>
      </c>
      <c r="AH73" s="50">
        <f t="shared" si="17"/>
        <v>0.7023703427211061</v>
      </c>
      <c r="AI73" s="50">
        <f t="shared" si="18"/>
        <v>0.65608927271020623</v>
      </c>
      <c r="AJ73" s="9"/>
      <c r="AK73" s="52">
        <f t="shared" si="27"/>
        <v>1.5334564273762261</v>
      </c>
      <c r="AO73" s="44">
        <v>1941</v>
      </c>
      <c r="AP73" s="45" t="str">
        <f t="shared" si="30"/>
        <v/>
      </c>
      <c r="AQ73" s="45">
        <f t="shared" si="19"/>
        <v>0.53617805504128724</v>
      </c>
      <c r="AR73" s="45">
        <f t="shared" si="20"/>
        <v>0.69322660038674577</v>
      </c>
      <c r="AS73" s="45">
        <f t="shared" si="21"/>
        <v>0.63980006204871165</v>
      </c>
      <c r="AT73" s="9"/>
      <c r="AU73" s="45">
        <f t="shared" si="31"/>
        <v>1.5305923411932614</v>
      </c>
    </row>
    <row r="74" spans="1:47" x14ac:dyDescent="0.35">
      <c r="A74" s="46">
        <v>1940</v>
      </c>
      <c r="B74" s="7"/>
      <c r="C74" s="7">
        <v>0.80448837901534609</v>
      </c>
      <c r="D74" s="7">
        <v>1.0802660947784299</v>
      </c>
      <c r="E74" s="7">
        <v>0.87786477611177838</v>
      </c>
      <c r="F74" s="9"/>
      <c r="G74" s="14">
        <v>4.5866668333333331</v>
      </c>
      <c r="K74" s="44">
        <v>1940</v>
      </c>
      <c r="L74" s="45" t="str">
        <f t="shared" si="22"/>
        <v/>
      </c>
      <c r="M74" s="45">
        <f t="shared" si="23"/>
        <v>0.74745324944506852</v>
      </c>
      <c r="N74" s="45">
        <f t="shared" si="24"/>
        <v>1.0247438525598116</v>
      </c>
      <c r="O74" s="45">
        <f t="shared" si="25"/>
        <v>0.89076655210814748</v>
      </c>
      <c r="P74" s="9"/>
      <c r="Q74" s="45">
        <f t="shared" si="26"/>
        <v>4.5275890577777771</v>
      </c>
      <c r="U74" s="66">
        <v>1940</v>
      </c>
      <c r="V74" s="9" t="str">
        <f t="shared" si="28"/>
        <v/>
      </c>
      <c r="W74" s="9">
        <f t="shared" si="13"/>
        <v>1.8044883790153461</v>
      </c>
      <c r="X74" s="9">
        <f t="shared" si="14"/>
        <v>2.0802660947784299</v>
      </c>
      <c r="Y74" s="9">
        <f t="shared" si="15"/>
        <v>1.8778647761117784</v>
      </c>
      <c r="Z74" s="9"/>
      <c r="AA74" s="67">
        <v>4.5866668333333331</v>
      </c>
      <c r="AE74" s="51">
        <v>1940</v>
      </c>
      <c r="AF74" s="50" t="str">
        <f t="shared" si="29"/>
        <v/>
      </c>
      <c r="AG74" s="50">
        <f t="shared" si="16"/>
        <v>0.59027710507739029</v>
      </c>
      <c r="AH74" s="50">
        <f t="shared" si="17"/>
        <v>0.73249581571279621</v>
      </c>
      <c r="AI74" s="50">
        <f t="shared" si="18"/>
        <v>0.63013537399331332</v>
      </c>
      <c r="AJ74" s="9"/>
      <c r="AK74" s="52">
        <f t="shared" si="27"/>
        <v>1.5231535801742966</v>
      </c>
      <c r="AO74" s="44">
        <v>1940</v>
      </c>
      <c r="AP74" s="45" t="str">
        <f t="shared" si="30"/>
        <v/>
      </c>
      <c r="AQ74" s="45">
        <f t="shared" si="19"/>
        <v>0.55708140512857574</v>
      </c>
      <c r="AR74" s="45">
        <f t="shared" si="20"/>
        <v>0.7049717927339173</v>
      </c>
      <c r="AS74" s="45">
        <f t="shared" si="21"/>
        <v>0.63689764242487323</v>
      </c>
      <c r="AT74" s="9"/>
      <c r="AU74" s="45">
        <f t="shared" si="31"/>
        <v>1.5021089938392302</v>
      </c>
    </row>
    <row r="75" spans="1:47" x14ac:dyDescent="0.35">
      <c r="A75" s="46">
        <v>1939</v>
      </c>
      <c r="B75" s="7"/>
      <c r="C75" s="7">
        <v>0.82854963771163348</v>
      </c>
      <c r="D75" s="7">
        <v>1.0526995297423998</v>
      </c>
      <c r="E75" s="7">
        <v>0.88105877881891626</v>
      </c>
      <c r="F75" s="9"/>
      <c r="G75" s="14">
        <v>4.975000333333333</v>
      </c>
      <c r="K75" s="44">
        <v>1939</v>
      </c>
      <c r="L75" s="45" t="str">
        <f t="shared" si="22"/>
        <v/>
      </c>
      <c r="M75" s="45">
        <f t="shared" si="23"/>
        <v>0.76494361307614578</v>
      </c>
      <c r="N75" s="45">
        <f t="shared" si="24"/>
        <v>0.99872837712245144</v>
      </c>
      <c r="O75" s="45">
        <f t="shared" si="25"/>
        <v>0.89985702028823866</v>
      </c>
      <c r="P75" s="9"/>
      <c r="Q75" s="45">
        <f t="shared" si="26"/>
        <v>4.3586668333333334</v>
      </c>
      <c r="U75" s="66">
        <v>1939</v>
      </c>
      <c r="V75" s="9" t="str">
        <f t="shared" si="28"/>
        <v/>
      </c>
      <c r="W75" s="9">
        <f t="shared" si="13"/>
        <v>1.8285496377116335</v>
      </c>
      <c r="X75" s="9">
        <f t="shared" si="14"/>
        <v>2.0526995297423998</v>
      </c>
      <c r="Y75" s="9">
        <f t="shared" si="15"/>
        <v>1.8810587788189164</v>
      </c>
      <c r="Z75" s="9"/>
      <c r="AA75" s="67">
        <v>4.975000333333333</v>
      </c>
      <c r="AE75" s="51">
        <v>1939</v>
      </c>
      <c r="AF75" s="50" t="str">
        <f t="shared" si="29"/>
        <v/>
      </c>
      <c r="AG75" s="50">
        <f t="shared" si="16"/>
        <v>0.60352310492280115</v>
      </c>
      <c r="AH75" s="50">
        <f t="shared" si="17"/>
        <v>0.71915577064874969</v>
      </c>
      <c r="AI75" s="50">
        <f t="shared" si="18"/>
        <v>0.63183479853822055</v>
      </c>
      <c r="AJ75" s="9"/>
      <c r="AK75" s="52">
        <f t="shared" si="27"/>
        <v>1.6044254376122289</v>
      </c>
      <c r="AO75" s="44">
        <v>1939</v>
      </c>
      <c r="AP75" s="45" t="str">
        <f t="shared" si="30"/>
        <v/>
      </c>
      <c r="AQ75" s="45">
        <f t="shared" si="19"/>
        <v>0.56738123199001878</v>
      </c>
      <c r="AR75" s="45">
        <f t="shared" si="20"/>
        <v>0.69151620011047932</v>
      </c>
      <c r="AS75" s="45">
        <f t="shared" si="21"/>
        <v>0.64169646795005353</v>
      </c>
      <c r="AT75" s="9"/>
      <c r="AU75" s="45">
        <f t="shared" si="31"/>
        <v>1.4565085863684428</v>
      </c>
    </row>
    <row r="76" spans="1:47" x14ac:dyDescent="0.35">
      <c r="A76" s="46">
        <v>1938</v>
      </c>
      <c r="B76" s="7"/>
      <c r="C76" s="7">
        <v>0.73447137977133159</v>
      </c>
      <c r="D76" s="7">
        <v>0.91521038777654806</v>
      </c>
      <c r="E76" s="7">
        <v>0.91416066433292542</v>
      </c>
      <c r="F76" s="9"/>
      <c r="G76" s="14">
        <v>3.0849999999999995</v>
      </c>
      <c r="K76" s="44">
        <v>1938</v>
      </c>
      <c r="L76" s="45" t="str">
        <f t="shared" si="22"/>
        <v/>
      </c>
      <c r="M76" s="45">
        <f t="shared" si="23"/>
        <v>0.74797637187279975</v>
      </c>
      <c r="N76" s="45">
        <f t="shared" si="24"/>
        <v>0.94979399373685092</v>
      </c>
      <c r="O76" s="45">
        <f t="shared" si="25"/>
        <v>0.93994555449949269</v>
      </c>
      <c r="P76" s="9"/>
      <c r="Q76" s="45">
        <f t="shared" si="26"/>
        <v>4.0876334266666667</v>
      </c>
      <c r="U76" s="66">
        <v>1938</v>
      </c>
      <c r="V76" s="9" t="str">
        <f t="shared" si="28"/>
        <v/>
      </c>
      <c r="W76" s="9">
        <f t="shared" si="13"/>
        <v>1.7344713797713316</v>
      </c>
      <c r="X76" s="9">
        <f t="shared" si="14"/>
        <v>1.9152103877765481</v>
      </c>
      <c r="Y76" s="9">
        <f t="shared" si="15"/>
        <v>1.9141606643329254</v>
      </c>
      <c r="Z76" s="9"/>
      <c r="AA76" s="67">
        <v>3.0849999999999995</v>
      </c>
      <c r="AE76" s="51">
        <v>1938</v>
      </c>
      <c r="AF76" s="50" t="str">
        <f t="shared" si="29"/>
        <v/>
      </c>
      <c r="AG76" s="50">
        <f t="shared" si="16"/>
        <v>0.55070268672729494</v>
      </c>
      <c r="AH76" s="50">
        <f t="shared" si="17"/>
        <v>0.64982747966679788</v>
      </c>
      <c r="AI76" s="50">
        <f t="shared" si="18"/>
        <v>0.64927923116560449</v>
      </c>
      <c r="AJ76" s="9"/>
      <c r="AK76" s="52">
        <f t="shared" si="27"/>
        <v>1.1265516573573511</v>
      </c>
      <c r="AO76" s="44">
        <v>1938</v>
      </c>
      <c r="AP76" s="45" t="str">
        <f t="shared" si="30"/>
        <v/>
      </c>
      <c r="AQ76" s="45">
        <f t="shared" si="19"/>
        <v>0.55793355566399161</v>
      </c>
      <c r="AR76" s="45">
        <f t="shared" si="20"/>
        <v>0.66653460876035242</v>
      </c>
      <c r="AS76" s="45">
        <f t="shared" si="21"/>
        <v>0.6616395574642</v>
      </c>
      <c r="AT76" s="9"/>
      <c r="AU76" s="45">
        <f t="shared" si="31"/>
        <v>1.3899094071316496</v>
      </c>
    </row>
    <row r="77" spans="1:47" x14ac:dyDescent="0.35">
      <c r="A77" s="46">
        <v>1937</v>
      </c>
      <c r="B77" s="7"/>
      <c r="C77" s="7">
        <v>0.67294855457683656</v>
      </c>
      <c r="D77" s="7">
        <v>0.81447332647388815</v>
      </c>
      <c r="E77" s="7">
        <v>0.94755615534425452</v>
      </c>
      <c r="F77" s="9"/>
      <c r="G77" s="14">
        <v>4.3791666666666673</v>
      </c>
      <c r="K77" s="44">
        <v>1937</v>
      </c>
      <c r="L77" s="45" t="str">
        <f t="shared" si="22"/>
        <v/>
      </c>
      <c r="M77" s="45">
        <f t="shared" si="23"/>
        <v>0.73613415793739023</v>
      </c>
      <c r="N77" s="45">
        <f t="shared" si="24"/>
        <v>0.93631078340428375</v>
      </c>
      <c r="O77" s="45" t="str">
        <f t="shared" si="25"/>
        <v/>
      </c>
      <c r="P77" s="9"/>
      <c r="Q77" s="45">
        <f t="shared" si="26"/>
        <v>4.0801889244444451</v>
      </c>
      <c r="U77" s="66">
        <v>1937</v>
      </c>
      <c r="V77" s="9" t="str">
        <f t="shared" si="28"/>
        <v/>
      </c>
      <c r="W77" s="9">
        <f t="shared" si="13"/>
        <v>1.6729485545768366</v>
      </c>
      <c r="X77" s="9">
        <f t="shared" si="14"/>
        <v>1.8144733264738881</v>
      </c>
      <c r="Y77" s="9">
        <f t="shared" si="15"/>
        <v>1.9475561553442544</v>
      </c>
      <c r="Z77" s="9"/>
      <c r="AA77" s="67">
        <v>4.3791666666666673</v>
      </c>
      <c r="AE77" s="51">
        <v>1937</v>
      </c>
      <c r="AF77" s="50" t="str">
        <f t="shared" si="29"/>
        <v/>
      </c>
      <c r="AG77" s="50">
        <f t="shared" si="16"/>
        <v>0.51458767112951453</v>
      </c>
      <c r="AH77" s="50">
        <f t="shared" si="17"/>
        <v>0.59579524735565759</v>
      </c>
      <c r="AI77" s="50">
        <f t="shared" si="18"/>
        <v>0.66657533292690596</v>
      </c>
      <c r="AJ77" s="9"/>
      <c r="AK77" s="52">
        <f t="shared" si="27"/>
        <v>1.47685844753496</v>
      </c>
      <c r="AO77" s="44">
        <v>1937</v>
      </c>
      <c r="AP77" s="45" t="str">
        <f t="shared" si="30"/>
        <v/>
      </c>
      <c r="AQ77" s="45">
        <f t="shared" si="19"/>
        <v>0.55095688598323744</v>
      </c>
      <c r="AR77" s="45">
        <f t="shared" si="20"/>
        <v>0.65934773727383589</v>
      </c>
      <c r="AS77" s="45" t="str">
        <f t="shared" si="21"/>
        <v/>
      </c>
      <c r="AT77" s="9"/>
      <c r="AU77" s="45">
        <f t="shared" si="31"/>
        <v>1.3948347788406006</v>
      </c>
    </row>
    <row r="78" spans="1:47" x14ac:dyDescent="0.35">
      <c r="A78" s="46">
        <v>1936</v>
      </c>
      <c r="B78" s="7"/>
      <c r="C78" s="7">
        <v>0.7218833868937411</v>
      </c>
      <c r="D78" s="7">
        <v>0.99627781524322256</v>
      </c>
      <c r="E78" s="7">
        <v>1.1915659861838355</v>
      </c>
      <c r="F78" s="9"/>
      <c r="G78" s="14">
        <v>4.2166666666666668</v>
      </c>
      <c r="K78" s="44">
        <v>1936</v>
      </c>
      <c r="L78" s="45" t="str">
        <f t="shared" si="22"/>
        <v/>
      </c>
      <c r="M78" s="45">
        <f t="shared" si="23"/>
        <v>0.78968869055214375</v>
      </c>
      <c r="N78" s="45">
        <f t="shared" si="24"/>
        <v>0.99100296097333118</v>
      </c>
      <c r="O78" s="45" t="str">
        <f t="shared" si="25"/>
        <v/>
      </c>
      <c r="P78" s="9"/>
      <c r="Q78" s="45">
        <f t="shared" si="26"/>
        <v>4.1266444444444446</v>
      </c>
      <c r="U78" s="66">
        <v>1936</v>
      </c>
      <c r="V78" s="9" t="str">
        <f t="shared" si="28"/>
        <v/>
      </c>
      <c r="W78" s="9">
        <f t="shared" si="13"/>
        <v>1.7218833868937411</v>
      </c>
      <c r="X78" s="9">
        <f t="shared" si="14"/>
        <v>1.9962778152432226</v>
      </c>
      <c r="Y78" s="9">
        <f t="shared" si="15"/>
        <v>2.1915659861838357</v>
      </c>
      <c r="Z78" s="9"/>
      <c r="AA78" s="67">
        <v>4.2166666666666668</v>
      </c>
      <c r="AE78" s="51">
        <v>1936</v>
      </c>
      <c r="AF78" s="50" t="str">
        <f t="shared" si="29"/>
        <v/>
      </c>
      <c r="AG78" s="50">
        <f t="shared" si="16"/>
        <v>0.54341868413856342</v>
      </c>
      <c r="AH78" s="50">
        <f t="shared" si="17"/>
        <v>0.69128435419739898</v>
      </c>
      <c r="AI78" s="50">
        <f t="shared" si="18"/>
        <v>0.78461635047765399</v>
      </c>
      <c r="AJ78" s="9"/>
      <c r="AK78" s="52">
        <f t="shared" si="27"/>
        <v>1.4390449265054195</v>
      </c>
      <c r="AO78" s="44">
        <v>1936</v>
      </c>
      <c r="AP78" s="45" t="str">
        <f t="shared" si="30"/>
        <v/>
      </c>
      <c r="AQ78" s="45">
        <f t="shared" si="19"/>
        <v>0.57933675688775976</v>
      </c>
      <c r="AR78" s="45">
        <f t="shared" si="20"/>
        <v>0.68682295619593237</v>
      </c>
      <c r="AS78" s="45" t="str">
        <f t="shared" si="21"/>
        <v/>
      </c>
      <c r="AT78" s="9"/>
      <c r="AU78" s="45">
        <f t="shared" si="31"/>
        <v>1.4125281184463441</v>
      </c>
    </row>
    <row r="79" spans="1:47" x14ac:dyDescent="0.35">
      <c r="A79" s="46">
        <v>1935</v>
      </c>
      <c r="B79" s="7"/>
      <c r="C79" s="7">
        <v>0.87498998073550682</v>
      </c>
      <c r="D79" s="7">
        <v>1.1180724880248478</v>
      </c>
      <c r="E79" s="7"/>
      <c r="F79" s="9"/>
      <c r="G79" s="14">
        <v>4.0758333333333328</v>
      </c>
      <c r="K79" s="44">
        <v>1935</v>
      </c>
      <c r="L79" s="45" t="str">
        <f t="shared" si="22"/>
        <v/>
      </c>
      <c r="M79" s="45">
        <f t="shared" si="23"/>
        <v>0.90487198349436992</v>
      </c>
      <c r="N79" s="45">
        <f t="shared" si="24"/>
        <v>1.0725488276713733</v>
      </c>
      <c r="O79" s="45" t="str">
        <f t="shared" si="25"/>
        <v/>
      </c>
      <c r="P79" s="9"/>
      <c r="Q79" s="45">
        <f t="shared" si="26"/>
        <v>4.3204111288888889</v>
      </c>
      <c r="U79" s="66">
        <v>1935</v>
      </c>
      <c r="V79" s="9" t="str">
        <f t="shared" si="28"/>
        <v/>
      </c>
      <c r="W79" s="9">
        <f t="shared" si="13"/>
        <v>1.8749899807355068</v>
      </c>
      <c r="X79" s="9">
        <f t="shared" si="14"/>
        <v>2.1180724880248478</v>
      </c>
      <c r="Y79" s="9" t="str">
        <f t="shared" si="15"/>
        <v/>
      </c>
      <c r="Z79" s="9"/>
      <c r="AA79" s="67">
        <v>4.0758333333333328</v>
      </c>
      <c r="AE79" s="51">
        <v>1935</v>
      </c>
      <c r="AF79" s="50" t="str">
        <f t="shared" si="29"/>
        <v/>
      </c>
      <c r="AG79" s="50">
        <f t="shared" si="16"/>
        <v>0.62860331580036732</v>
      </c>
      <c r="AH79" s="50">
        <f t="shared" si="17"/>
        <v>0.7505064713456141</v>
      </c>
      <c r="AI79" s="50" t="str">
        <f t="shared" si="18"/>
        <v/>
      </c>
      <c r="AJ79" s="9"/>
      <c r="AK79" s="52">
        <f t="shared" si="27"/>
        <v>1.4050752247632654</v>
      </c>
      <c r="AO79" s="44">
        <v>1935</v>
      </c>
      <c r="AP79" s="45" t="str">
        <f t="shared" si="30"/>
        <v/>
      </c>
      <c r="AQ79" s="45">
        <f t="shared" si="19"/>
        <v>0.64016383646639874</v>
      </c>
      <c r="AR79" s="45">
        <f t="shared" si="20"/>
        <v>0.72733873263177873</v>
      </c>
      <c r="AS79" s="45" t="str">
        <f t="shared" si="21"/>
        <v/>
      </c>
      <c r="AT79" s="9"/>
      <c r="AU79" s="45">
        <f t="shared" si="31"/>
        <v>1.461562310587224</v>
      </c>
    </row>
    <row r="80" spans="1:47" x14ac:dyDescent="0.35">
      <c r="A80" s="46">
        <v>1934</v>
      </c>
      <c r="B80" s="7"/>
      <c r="C80" s="7">
        <v>1.1236051225733454</v>
      </c>
      <c r="D80" s="7">
        <v>1.1554143429035459</v>
      </c>
      <c r="E80" s="7"/>
      <c r="F80" s="9"/>
      <c r="G80" s="14">
        <v>4.458333333333333</v>
      </c>
      <c r="K80" s="44">
        <v>1934</v>
      </c>
      <c r="L80" s="45" t="str">
        <f t="shared" si="22"/>
        <v/>
      </c>
      <c r="M80" s="45">
        <f t="shared" si="23"/>
        <v>1.0252559453434216</v>
      </c>
      <c r="N80" s="45">
        <f t="shared" si="24"/>
        <v>1.1422433524277555</v>
      </c>
      <c r="O80" s="45" t="str">
        <f t="shared" si="25"/>
        <v/>
      </c>
      <c r="P80" s="9"/>
      <c r="Q80" s="45">
        <f t="shared" si="26"/>
        <v>4.4184111488888895</v>
      </c>
      <c r="U80" s="66">
        <v>1934</v>
      </c>
      <c r="V80" s="9" t="str">
        <f t="shared" si="28"/>
        <v/>
      </c>
      <c r="W80" s="9">
        <f t="shared" si="13"/>
        <v>2.1236051225733457</v>
      </c>
      <c r="X80" s="9">
        <f t="shared" si="14"/>
        <v>2.1554143429035459</v>
      </c>
      <c r="Y80" s="9" t="str">
        <f t="shared" si="15"/>
        <v/>
      </c>
      <c r="Z80" s="9"/>
      <c r="AA80" s="67">
        <v>4.458333333333333</v>
      </c>
      <c r="AE80" s="51">
        <v>1934</v>
      </c>
      <c r="AF80" s="50" t="str">
        <f t="shared" si="29"/>
        <v/>
      </c>
      <c r="AG80" s="50">
        <f t="shared" si="16"/>
        <v>0.75311517393644289</v>
      </c>
      <c r="AH80" s="50">
        <f t="shared" si="17"/>
        <v>0.767982975562994</v>
      </c>
      <c r="AI80" s="50" t="str">
        <f t="shared" si="18"/>
        <v/>
      </c>
      <c r="AJ80" s="9"/>
      <c r="AK80" s="52">
        <f t="shared" si="27"/>
        <v>1.4947750041139605</v>
      </c>
      <c r="AO80" s="44">
        <v>1934</v>
      </c>
      <c r="AP80" s="45" t="str">
        <f t="shared" si="30"/>
        <v/>
      </c>
      <c r="AQ80" s="45">
        <f t="shared" si="19"/>
        <v>0.70286443788378461</v>
      </c>
      <c r="AR80" s="45">
        <f t="shared" si="20"/>
        <v>0.76146060225061152</v>
      </c>
      <c r="AS80" s="45" t="str">
        <f t="shared" si="21"/>
        <v/>
      </c>
      <c r="AT80" s="9"/>
      <c r="AU80" s="45">
        <f t="shared" si="31"/>
        <v>1.4830784507087793</v>
      </c>
    </row>
    <row r="81" spans="1:47" x14ac:dyDescent="0.35">
      <c r="A81" s="46">
        <v>1933</v>
      </c>
      <c r="B81" s="7"/>
      <c r="C81" s="7">
        <v>1.154219518266864</v>
      </c>
      <c r="D81" s="7">
        <v>1.174349571805702</v>
      </c>
      <c r="E81" s="7"/>
      <c r="F81" s="9"/>
      <c r="G81" s="14">
        <v>4.9533335000000003</v>
      </c>
      <c r="K81" s="44">
        <v>1933</v>
      </c>
      <c r="L81" s="45" t="str">
        <f t="shared" si="22"/>
        <v/>
      </c>
      <c r="M81" s="45">
        <f t="shared" si="23"/>
        <v>1.0811106134873396</v>
      </c>
      <c r="N81" s="45">
        <f t="shared" si="24"/>
        <v>1.1818445729385438</v>
      </c>
      <c r="O81" s="45" t="str">
        <f t="shared" si="25"/>
        <v/>
      </c>
      <c r="P81" s="9"/>
      <c r="Q81" s="45">
        <f t="shared" si="26"/>
        <v>4.4327778297777778</v>
      </c>
      <c r="U81" s="66">
        <v>1933</v>
      </c>
      <c r="V81" s="9" t="str">
        <f t="shared" si="28"/>
        <v/>
      </c>
      <c r="W81" s="9">
        <f t="shared" si="13"/>
        <v>2.154219518266864</v>
      </c>
      <c r="X81" s="9">
        <f t="shared" si="14"/>
        <v>2.1743495718057018</v>
      </c>
      <c r="Y81" s="9" t="str">
        <f t="shared" si="15"/>
        <v/>
      </c>
      <c r="Z81" s="9"/>
      <c r="AA81" s="67">
        <v>4.9533335000000003</v>
      </c>
      <c r="AE81" s="51">
        <v>1933</v>
      </c>
      <c r="AF81" s="50" t="str">
        <f t="shared" si="29"/>
        <v/>
      </c>
      <c r="AG81" s="50">
        <f t="shared" si="16"/>
        <v>0.76742848545743747</v>
      </c>
      <c r="AH81" s="50">
        <f t="shared" si="17"/>
        <v>0.77672957237138918</v>
      </c>
      <c r="AI81" s="50" t="str">
        <f t="shared" si="18"/>
        <v/>
      </c>
      <c r="AJ81" s="9"/>
      <c r="AK81" s="52">
        <f t="shared" si="27"/>
        <v>1.6000607842688783</v>
      </c>
      <c r="AO81" s="44">
        <v>1933</v>
      </c>
      <c r="AP81" s="45" t="str">
        <f t="shared" si="30"/>
        <v/>
      </c>
      <c r="AQ81" s="45">
        <f t="shared" si="19"/>
        <v>0.73200356362154595</v>
      </c>
      <c r="AR81" s="45">
        <f t="shared" si="20"/>
        <v>0.78003234749818384</v>
      </c>
      <c r="AS81" s="45" t="str">
        <f t="shared" si="21"/>
        <v/>
      </c>
      <c r="AT81" s="9"/>
      <c r="AU81" s="45">
        <f t="shared" si="31"/>
        <v>1.4847620679857241</v>
      </c>
    </row>
    <row r="82" spans="1:47" x14ac:dyDescent="0.35">
      <c r="A82" s="46">
        <v>1932</v>
      </c>
      <c r="B82" s="7"/>
      <c r="C82" s="7">
        <v>1.0665549072790954</v>
      </c>
      <c r="D82" s="7">
        <v>1.2301869150534852</v>
      </c>
      <c r="E82" s="7"/>
      <c r="F82" s="9"/>
      <c r="G82" s="14">
        <v>4.0866666666666669</v>
      </c>
      <c r="K82" s="44">
        <v>1932</v>
      </c>
      <c r="L82" s="45" t="str">
        <f t="shared" si="22"/>
        <v/>
      </c>
      <c r="M82" s="45">
        <f t="shared" si="23"/>
        <v>1.0722161032897759</v>
      </c>
      <c r="N82" s="45">
        <f t="shared" si="24"/>
        <v>1.1923117404760228</v>
      </c>
      <c r="O82" s="45" t="str">
        <f t="shared" si="25"/>
        <v/>
      </c>
      <c r="P82" s="9"/>
      <c r="Q82" s="45">
        <f t="shared" si="26"/>
        <v>4.2724111413333334</v>
      </c>
      <c r="U82" s="66">
        <v>1932</v>
      </c>
      <c r="V82" s="9" t="str">
        <f t="shared" si="28"/>
        <v/>
      </c>
      <c r="W82" s="9">
        <f t="shared" si="13"/>
        <v>2.0665549072790954</v>
      </c>
      <c r="X82" s="9">
        <f t="shared" si="14"/>
        <v>2.2301869150534852</v>
      </c>
      <c r="Y82" s="9" t="str">
        <f t="shared" si="15"/>
        <v/>
      </c>
      <c r="Z82" s="9"/>
      <c r="AA82" s="67">
        <v>4.0866666666666669</v>
      </c>
      <c r="AE82" s="51">
        <v>1932</v>
      </c>
      <c r="AF82" s="50" t="str">
        <f t="shared" si="29"/>
        <v/>
      </c>
      <c r="AG82" s="50">
        <f t="shared" si="16"/>
        <v>0.72588292479769745</v>
      </c>
      <c r="AH82" s="50">
        <f t="shared" si="17"/>
        <v>0.80208540036909537</v>
      </c>
      <c r="AI82" s="50" t="str">
        <f t="shared" si="18"/>
        <v/>
      </c>
      <c r="AJ82" s="9"/>
      <c r="AK82" s="52">
        <f t="shared" si="27"/>
        <v>1.4077296418399556</v>
      </c>
      <c r="AO82" s="44">
        <v>1932</v>
      </c>
      <c r="AP82" s="45" t="str">
        <f t="shared" si="30"/>
        <v/>
      </c>
      <c r="AQ82" s="45">
        <f t="shared" si="19"/>
        <v>0.72823306352346118</v>
      </c>
      <c r="AR82" s="45">
        <f t="shared" si="20"/>
        <v>0.78473089385615402</v>
      </c>
      <c r="AS82" s="45" t="str">
        <f t="shared" si="21"/>
        <v/>
      </c>
      <c r="AT82" s="9"/>
      <c r="AU82" s="45">
        <f t="shared" si="31"/>
        <v>1.4478687990952657</v>
      </c>
    </row>
    <row r="83" spans="1:47" x14ac:dyDescent="0.35">
      <c r="A83" s="46">
        <v>1931</v>
      </c>
      <c r="B83" s="7"/>
      <c r="C83" s="7">
        <v>0.99939596268791742</v>
      </c>
      <c r="D83" s="7">
        <v>1.2224752982224896</v>
      </c>
      <c r="E83" s="7"/>
      <c r="F83" s="9"/>
      <c r="G83" s="14">
        <v>3.8441666333333333</v>
      </c>
      <c r="K83" s="44">
        <v>1931</v>
      </c>
      <c r="L83" s="45" t="str">
        <f t="shared" si="22"/>
        <v/>
      </c>
      <c r="M83" s="45">
        <f t="shared" si="23"/>
        <v>1.0352813818963933</v>
      </c>
      <c r="N83" s="45">
        <f t="shared" si="24"/>
        <v>1.1602798751143319</v>
      </c>
      <c r="O83" s="45" t="str">
        <f t="shared" si="25"/>
        <v/>
      </c>
      <c r="P83" s="9"/>
      <c r="Q83" s="45">
        <f t="shared" si="26"/>
        <v>4.1179666911111106</v>
      </c>
      <c r="U83" s="66">
        <v>1931</v>
      </c>
      <c r="V83" s="9" t="str">
        <f t="shared" si="28"/>
        <v/>
      </c>
      <c r="W83" s="9">
        <f t="shared" si="13"/>
        <v>1.9993959626879174</v>
      </c>
      <c r="X83" s="9">
        <f t="shared" si="14"/>
        <v>2.2224752982224896</v>
      </c>
      <c r="Y83" s="9" t="str">
        <f t="shared" si="15"/>
        <v/>
      </c>
      <c r="Z83" s="9"/>
      <c r="AA83" s="67">
        <v>3.8441666333333333</v>
      </c>
      <c r="AE83" s="51">
        <v>1931</v>
      </c>
      <c r="AF83" s="50" t="str">
        <f t="shared" si="29"/>
        <v/>
      </c>
      <c r="AG83" s="50">
        <f t="shared" si="16"/>
        <v>0.69284511628708478</v>
      </c>
      <c r="AH83" s="50">
        <f t="shared" si="17"/>
        <v>0.79862157393357869</v>
      </c>
      <c r="AI83" s="50" t="str">
        <f t="shared" si="18"/>
        <v/>
      </c>
      <c r="AJ83" s="9"/>
      <c r="AK83" s="52">
        <f t="shared" si="27"/>
        <v>1.346556839110582</v>
      </c>
      <c r="AO83" s="44">
        <v>1931</v>
      </c>
      <c r="AP83" s="45" t="str">
        <f t="shared" si="30"/>
        <v/>
      </c>
      <c r="AQ83" s="45">
        <f t="shared" si="19"/>
        <v>0.71035304630237528</v>
      </c>
      <c r="AR83" s="45">
        <f t="shared" si="20"/>
        <v>0.76937088561237432</v>
      </c>
      <c r="AS83" s="45" t="str">
        <f t="shared" si="21"/>
        <v/>
      </c>
      <c r="AT83" s="9"/>
      <c r="AU83" s="45">
        <f t="shared" si="31"/>
        <v>1.41263229756983</v>
      </c>
    </row>
    <row r="84" spans="1:47" x14ac:dyDescent="0.35">
      <c r="A84" s="46">
        <v>1930</v>
      </c>
      <c r="B84" s="7"/>
      <c r="C84" s="7">
        <v>1.0190038634922214</v>
      </c>
      <c r="D84" s="7">
        <v>1.0849212657071172</v>
      </c>
      <c r="E84" s="7"/>
      <c r="F84" s="9"/>
      <c r="G84" s="14">
        <v>4.13</v>
      </c>
      <c r="K84" s="44">
        <v>1930</v>
      </c>
      <c r="L84" s="45" t="str">
        <f t="shared" si="22"/>
        <v/>
      </c>
      <c r="M84" s="45">
        <f t="shared" si="23"/>
        <v>1.0097379150211363</v>
      </c>
      <c r="N84" s="45">
        <f t="shared" si="24"/>
        <v>1.0922454658644252</v>
      </c>
      <c r="O84" s="45" t="str">
        <f t="shared" si="25"/>
        <v/>
      </c>
      <c r="P84" s="9"/>
      <c r="Q84" s="45">
        <f t="shared" si="26"/>
        <v>4.0795555857777774</v>
      </c>
      <c r="U84" s="66">
        <v>1930</v>
      </c>
      <c r="V84" s="9" t="str">
        <f t="shared" si="28"/>
        <v/>
      </c>
      <c r="W84" s="9">
        <f t="shared" ref="W84:W147" si="32">IF(C84="","",C84+1)</f>
        <v>2.0190038634922214</v>
      </c>
      <c r="X84" s="9">
        <f t="shared" ref="X84:X147" si="33">IF(D84="","",D84+1)</f>
        <v>2.0849212657071172</v>
      </c>
      <c r="Y84" s="9" t="str">
        <f t="shared" ref="Y84:Y147" si="34">IF(E84="","",E84+1)</f>
        <v/>
      </c>
      <c r="Z84" s="9"/>
      <c r="AA84" s="67">
        <v>4.13</v>
      </c>
      <c r="AE84" s="51">
        <v>1930</v>
      </c>
      <c r="AF84" s="50" t="str">
        <f t="shared" si="29"/>
        <v/>
      </c>
      <c r="AG84" s="50">
        <f t="shared" ref="AG84:AG147" si="35">IF(W84="","",LN((W84)))</f>
        <v>0.70260425289609163</v>
      </c>
      <c r="AH84" s="50">
        <f t="shared" ref="AH84:AH147" si="36">IF(X84="","",LN((X84)))</f>
        <v>0.73473109228696987</v>
      </c>
      <c r="AI84" s="50" t="str">
        <f t="shared" ref="AI84:AI147" si="37">IF(Y84="","",LN((Y84)))</f>
        <v/>
      </c>
      <c r="AJ84" s="9"/>
      <c r="AK84" s="52">
        <f t="shared" si="27"/>
        <v>1.4182774069729414</v>
      </c>
      <c r="AO84" s="44">
        <v>1930</v>
      </c>
      <c r="AP84" s="45" t="str">
        <f t="shared" si="30"/>
        <v/>
      </c>
      <c r="AQ84" s="45">
        <f t="shared" ref="AQ84:AQ147" si="38">IF(OR(AG82="",AG83="",AG85="", AG86=""),"",((AG84*100+AG83*68+AG85*68+AG82*32+AG86*32)/300))</f>
        <v>0.69793384875979714</v>
      </c>
      <c r="AR84" s="45">
        <f t="shared" ref="AR84:AR147" si="39">IF(OR(AH82="",AH83="",AH85="", AH86=""),"",((AH84*100+AH83*68+AH85*68+AH82*32+AH86*32)/300))</f>
        <v>0.73696745707257139</v>
      </c>
      <c r="AS84" s="45" t="str">
        <f t="shared" ref="AS84:AS147" si="40">IF(OR(AI82="",AI83="",AI85="", AI86=""),"",((AI84*100+AI83*68+AI85*68+AI82*32+AI86*32)/300))</f>
        <v/>
      </c>
      <c r="AT84" s="9"/>
      <c r="AU84" s="45">
        <f t="shared" si="31"/>
        <v>1.4054555178786394</v>
      </c>
    </row>
    <row r="85" spans="1:47" x14ac:dyDescent="0.35">
      <c r="A85" s="46">
        <v>1929</v>
      </c>
      <c r="B85" s="7"/>
      <c r="C85" s="7">
        <v>0.99661866572303426</v>
      </c>
      <c r="D85" s="7">
        <v>0.96343406632959971</v>
      </c>
      <c r="E85" s="7"/>
      <c r="F85" s="9"/>
      <c r="G85" s="14">
        <v>4.1791668333333334</v>
      </c>
      <c r="K85" s="44">
        <v>1929</v>
      </c>
      <c r="L85" s="45" t="str">
        <f t="shared" si="22"/>
        <v/>
      </c>
      <c r="M85" s="45">
        <f t="shared" si="23"/>
        <v>0.98402417709384238</v>
      </c>
      <c r="N85" s="45">
        <f t="shared" si="24"/>
        <v>1.0150323036527704</v>
      </c>
      <c r="O85" s="45" t="str">
        <f t="shared" si="25"/>
        <v/>
      </c>
      <c r="P85" s="9"/>
      <c r="Q85" s="45">
        <f t="shared" si="26"/>
        <v>4.1414111631111101</v>
      </c>
      <c r="U85" s="66">
        <v>1929</v>
      </c>
      <c r="V85" s="9" t="str">
        <f t="shared" si="28"/>
        <v/>
      </c>
      <c r="W85" s="9">
        <f t="shared" si="32"/>
        <v>1.9966186657230343</v>
      </c>
      <c r="X85" s="9">
        <f t="shared" si="33"/>
        <v>1.9634340663295997</v>
      </c>
      <c r="Y85" s="9" t="str">
        <f t="shared" si="34"/>
        <v/>
      </c>
      <c r="Z85" s="9"/>
      <c r="AA85" s="67">
        <v>4.1791668333333334</v>
      </c>
      <c r="AE85" s="51">
        <v>1929</v>
      </c>
      <c r="AF85" s="50" t="str">
        <f t="shared" si="29"/>
        <v/>
      </c>
      <c r="AG85" s="50">
        <f t="shared" si="35"/>
        <v>0.69145508263088806</v>
      </c>
      <c r="AH85" s="50">
        <f t="shared" si="36"/>
        <v>0.67469501480804828</v>
      </c>
      <c r="AI85" s="50" t="str">
        <f t="shared" si="37"/>
        <v/>
      </c>
      <c r="AJ85" s="9"/>
      <c r="AK85" s="52">
        <f t="shared" si="27"/>
        <v>1.4301119045003023</v>
      </c>
      <c r="AO85" s="44">
        <v>1929</v>
      </c>
      <c r="AP85" s="45" t="str">
        <f t="shared" si="30"/>
        <v/>
      </c>
      <c r="AQ85" s="45">
        <f t="shared" si="38"/>
        <v>0.68491740066519047</v>
      </c>
      <c r="AR85" s="45">
        <f t="shared" si="39"/>
        <v>0.69965573277989612</v>
      </c>
      <c r="AS85" s="45" t="str">
        <f t="shared" si="40"/>
        <v/>
      </c>
      <c r="AT85" s="9"/>
      <c r="AU85" s="45">
        <f t="shared" si="31"/>
        <v>1.4206923291544697</v>
      </c>
    </row>
    <row r="86" spans="1:47" x14ac:dyDescent="0.35">
      <c r="A86" s="46">
        <v>1928</v>
      </c>
      <c r="B86" s="7"/>
      <c r="C86" s="7">
        <v>0.97381988725759272</v>
      </c>
      <c r="D86" s="7">
        <v>0.97417797241757009</v>
      </c>
      <c r="E86" s="7"/>
      <c r="F86" s="9"/>
      <c r="G86" s="14">
        <v>4.2033333333333331</v>
      </c>
      <c r="K86" s="44">
        <v>1928</v>
      </c>
      <c r="L86" s="45" t="str">
        <f t="shared" si="22"/>
        <v/>
      </c>
      <c r="M86" s="45">
        <f t="shared" si="23"/>
        <v>0.93851797902467071</v>
      </c>
      <c r="N86" s="45">
        <f t="shared" si="24"/>
        <v>0.95624668508276012</v>
      </c>
      <c r="O86" s="45" t="str">
        <f t="shared" si="25"/>
        <v/>
      </c>
      <c r="P86" s="9"/>
      <c r="Q86" s="45">
        <f t="shared" si="26"/>
        <v>4.1953222777777777</v>
      </c>
      <c r="U86" s="66">
        <v>1928</v>
      </c>
      <c r="V86" s="9" t="str">
        <f t="shared" si="28"/>
        <v/>
      </c>
      <c r="W86" s="9">
        <f t="shared" si="32"/>
        <v>1.9738198872575927</v>
      </c>
      <c r="X86" s="9">
        <f t="shared" si="33"/>
        <v>1.9741779724175701</v>
      </c>
      <c r="Y86" s="9" t="str">
        <f t="shared" si="34"/>
        <v/>
      </c>
      <c r="Z86" s="9"/>
      <c r="AA86" s="67">
        <v>4.2033333333333331</v>
      </c>
      <c r="AE86" s="51">
        <v>1928</v>
      </c>
      <c r="AF86" s="50" t="str">
        <f t="shared" si="29"/>
        <v/>
      </c>
      <c r="AG86" s="50">
        <f t="shared" si="35"/>
        <v>0.6799706943244217</v>
      </c>
      <c r="AH86" s="50">
        <f t="shared" si="36"/>
        <v>0.68015209521352382</v>
      </c>
      <c r="AI86" s="50" t="str">
        <f t="shared" si="37"/>
        <v/>
      </c>
      <c r="AJ86" s="9"/>
      <c r="AK86" s="52">
        <f t="shared" si="27"/>
        <v>1.4358778613087184</v>
      </c>
      <c r="AO86" s="44">
        <v>1928</v>
      </c>
      <c r="AP86" s="45" t="str">
        <f t="shared" si="30"/>
        <v/>
      </c>
      <c r="AQ86" s="45">
        <f t="shared" si="38"/>
        <v>0.66105558149153654</v>
      </c>
      <c r="AR86" s="45">
        <f t="shared" si="39"/>
        <v>0.67058674824304587</v>
      </c>
      <c r="AS86" s="45" t="str">
        <f t="shared" si="40"/>
        <v/>
      </c>
      <c r="AT86" s="9"/>
      <c r="AU86" s="45">
        <f t="shared" si="31"/>
        <v>1.4339487412381304</v>
      </c>
    </row>
    <row r="87" spans="1:47" x14ac:dyDescent="0.35">
      <c r="A87" s="46">
        <v>1927</v>
      </c>
      <c r="B87" s="7"/>
      <c r="C87" s="7">
        <v>0.87664689683901775</v>
      </c>
      <c r="D87" s="7">
        <v>0.90713521022727184</v>
      </c>
      <c r="E87" s="7"/>
      <c r="F87" s="9"/>
      <c r="G87" s="14">
        <v>4.2133333333333338</v>
      </c>
      <c r="K87" s="44">
        <v>1927</v>
      </c>
      <c r="L87" s="45" t="str">
        <f t="shared" si="22"/>
        <v/>
      </c>
      <c r="M87" s="45">
        <f t="shared" si="23"/>
        <v>0.87099841596528149</v>
      </c>
      <c r="N87" s="45">
        <f t="shared" si="24"/>
        <v>0.91757529282577477</v>
      </c>
      <c r="O87" s="45" t="str">
        <f t="shared" si="25"/>
        <v/>
      </c>
      <c r="P87" s="9"/>
      <c r="Q87" s="45">
        <f t="shared" si="26"/>
        <v>4.1982445000000004</v>
      </c>
      <c r="U87" s="66">
        <v>1927</v>
      </c>
      <c r="V87" s="9" t="str">
        <f t="shared" si="28"/>
        <v/>
      </c>
      <c r="W87" s="9">
        <f t="shared" si="32"/>
        <v>1.8766468968390178</v>
      </c>
      <c r="X87" s="9">
        <f t="shared" si="33"/>
        <v>1.9071352102272718</v>
      </c>
      <c r="Y87" s="9" t="str">
        <f t="shared" si="34"/>
        <v/>
      </c>
      <c r="Z87" s="9"/>
      <c r="AA87" s="67">
        <v>4.2133333333333338</v>
      </c>
      <c r="AE87" s="51">
        <v>1927</v>
      </c>
      <c r="AF87" s="50" t="str">
        <f t="shared" si="29"/>
        <v/>
      </c>
      <c r="AG87" s="50">
        <f t="shared" si="35"/>
        <v>0.6294866188839604</v>
      </c>
      <c r="AH87" s="50">
        <f t="shared" si="36"/>
        <v>0.64560222616424767</v>
      </c>
      <c r="AI87" s="50" t="str">
        <f t="shared" si="37"/>
        <v/>
      </c>
      <c r="AJ87" s="9"/>
      <c r="AK87" s="52">
        <f t="shared" si="27"/>
        <v>1.4382541000506017</v>
      </c>
      <c r="AO87" s="44">
        <v>1927</v>
      </c>
      <c r="AP87" s="45" t="str">
        <f t="shared" si="30"/>
        <v/>
      </c>
      <c r="AQ87" s="45">
        <f t="shared" si="38"/>
        <v>0.62524458750821321</v>
      </c>
      <c r="AR87" s="45">
        <f t="shared" si="39"/>
        <v>0.65082542845761726</v>
      </c>
      <c r="AS87" s="45" t="str">
        <f t="shared" si="40"/>
        <v/>
      </c>
      <c r="AT87" s="9"/>
      <c r="AU87" s="45">
        <f t="shared" si="31"/>
        <v>1.4346186921561919</v>
      </c>
    </row>
    <row r="88" spans="1:47" x14ac:dyDescent="0.35">
      <c r="A88" s="46">
        <v>1926</v>
      </c>
      <c r="B88" s="7"/>
      <c r="C88" s="7">
        <v>0.75572572173972974</v>
      </c>
      <c r="D88" s="7">
        <v>0.86062553045550128</v>
      </c>
      <c r="E88" s="7"/>
      <c r="F88" s="9"/>
      <c r="G88" s="14">
        <v>4.2316668333333327</v>
      </c>
      <c r="K88" s="44">
        <v>1926</v>
      </c>
      <c r="L88" s="45" t="str">
        <f t="shared" si="22"/>
        <v/>
      </c>
      <c r="M88" s="45">
        <f t="shared" si="23"/>
        <v>0.79391384719540004</v>
      </c>
      <c r="N88" s="45">
        <f t="shared" si="24"/>
        <v>0.88483930121075316</v>
      </c>
      <c r="O88" s="45" t="str">
        <f t="shared" si="25"/>
        <v/>
      </c>
      <c r="P88" s="9"/>
      <c r="Q88" s="45">
        <f t="shared" si="26"/>
        <v>4.176000055555555</v>
      </c>
      <c r="U88" s="66">
        <v>1926</v>
      </c>
      <c r="V88" s="9" t="str">
        <f t="shared" si="28"/>
        <v/>
      </c>
      <c r="W88" s="9">
        <f t="shared" si="32"/>
        <v>1.7557257217397297</v>
      </c>
      <c r="X88" s="9">
        <f t="shared" si="33"/>
        <v>1.8606255304555013</v>
      </c>
      <c r="Y88" s="9" t="str">
        <f t="shared" si="34"/>
        <v/>
      </c>
      <c r="Z88" s="9"/>
      <c r="AA88" s="67">
        <v>4.2316668333333327</v>
      </c>
      <c r="AE88" s="51">
        <v>1926</v>
      </c>
      <c r="AF88" s="50" t="str">
        <f t="shared" si="29"/>
        <v/>
      </c>
      <c r="AG88" s="50">
        <f t="shared" si="35"/>
        <v>0.56288228810419205</v>
      </c>
      <c r="AH88" s="50">
        <f t="shared" si="36"/>
        <v>0.62091273788319468</v>
      </c>
      <c r="AI88" s="50" t="str">
        <f t="shared" si="37"/>
        <v/>
      </c>
      <c r="AJ88" s="9"/>
      <c r="AK88" s="52">
        <f t="shared" si="27"/>
        <v>1.4425959658741161</v>
      </c>
      <c r="AO88" s="44">
        <v>1926</v>
      </c>
      <c r="AP88" s="45" t="str">
        <f t="shared" si="30"/>
        <v/>
      </c>
      <c r="AQ88" s="45">
        <f t="shared" si="38"/>
        <v>0.58312403875293439</v>
      </c>
      <c r="AR88" s="45">
        <f t="shared" si="39"/>
        <v>0.63350114619413644</v>
      </c>
      <c r="AS88" s="45" t="str">
        <f t="shared" si="40"/>
        <v/>
      </c>
      <c r="AT88" s="9"/>
      <c r="AU88" s="45">
        <f t="shared" si="31"/>
        <v>1.4292349408772116</v>
      </c>
    </row>
    <row r="89" spans="1:47" x14ac:dyDescent="0.35">
      <c r="A89" s="46">
        <v>1925</v>
      </c>
      <c r="B89" s="7"/>
      <c r="C89" s="7">
        <v>0.75418551221023877</v>
      </c>
      <c r="D89" s="7">
        <v>0.90507932834653793</v>
      </c>
      <c r="E89" s="7"/>
      <c r="F89" s="9"/>
      <c r="G89" s="14">
        <v>4.0883333333333338</v>
      </c>
      <c r="K89" s="44">
        <v>1925</v>
      </c>
      <c r="L89" s="45" t="str">
        <f t="shared" si="22"/>
        <v/>
      </c>
      <c r="M89" s="45">
        <f t="shared" si="23"/>
        <v>0.7366671784288783</v>
      </c>
      <c r="N89" s="45">
        <f t="shared" si="24"/>
        <v>0.8501686583587843</v>
      </c>
      <c r="O89" s="45" t="str">
        <f t="shared" si="25"/>
        <v/>
      </c>
      <c r="P89" s="9"/>
      <c r="Q89" s="45">
        <f t="shared" si="26"/>
        <v>4.1228667222222226</v>
      </c>
      <c r="U89" s="66">
        <v>1925</v>
      </c>
      <c r="V89" s="9" t="str">
        <f t="shared" si="28"/>
        <v/>
      </c>
      <c r="W89" s="9">
        <f t="shared" si="32"/>
        <v>1.7541855122102388</v>
      </c>
      <c r="X89" s="9">
        <f t="shared" si="33"/>
        <v>1.9050793283465379</v>
      </c>
      <c r="Y89" s="9" t="str">
        <f t="shared" si="34"/>
        <v/>
      </c>
      <c r="Z89" s="9"/>
      <c r="AA89" s="67">
        <v>4.0883333333333338</v>
      </c>
      <c r="AE89" s="51">
        <v>1925</v>
      </c>
      <c r="AF89" s="50" t="str">
        <f t="shared" si="29"/>
        <v/>
      </c>
      <c r="AG89" s="50">
        <f t="shared" si="35"/>
        <v>0.56200465358543017</v>
      </c>
      <c r="AH89" s="50">
        <f t="shared" si="36"/>
        <v>0.64452364988831323</v>
      </c>
      <c r="AI89" s="50" t="str">
        <f t="shared" si="37"/>
        <v/>
      </c>
      <c r="AJ89" s="9"/>
      <c r="AK89" s="52">
        <f t="shared" si="27"/>
        <v>1.408137389042343</v>
      </c>
      <c r="AO89" s="44">
        <v>1925</v>
      </c>
      <c r="AP89" s="45" t="str">
        <f t="shared" si="30"/>
        <v/>
      </c>
      <c r="AQ89" s="45">
        <f t="shared" si="38"/>
        <v>0.55123803451874764</v>
      </c>
      <c r="AR89" s="45">
        <f t="shared" si="39"/>
        <v>0.61474335017214854</v>
      </c>
      <c r="AS89" s="45" t="str">
        <f t="shared" si="40"/>
        <v/>
      </c>
      <c r="AT89" s="9"/>
      <c r="AU89" s="45">
        <f t="shared" si="31"/>
        <v>1.4163716873655674</v>
      </c>
    </row>
    <row r="90" spans="1:47" x14ac:dyDescent="0.35">
      <c r="A90" s="46">
        <v>1924</v>
      </c>
      <c r="B90" s="7"/>
      <c r="C90" s="7">
        <v>0.64196068053295718</v>
      </c>
      <c r="D90" s="7">
        <v>0.78077979929045394</v>
      </c>
      <c r="E90" s="7"/>
      <c r="F90" s="9"/>
      <c r="G90" s="14">
        <v>4.0816666666666661</v>
      </c>
      <c r="K90" s="44">
        <v>1924</v>
      </c>
      <c r="L90" s="45" t="str">
        <f t="shared" si="22"/>
        <v/>
      </c>
      <c r="M90" s="45">
        <f t="shared" si="23"/>
        <v>0.72623667218795129</v>
      </c>
      <c r="N90" s="45">
        <f t="shared" si="24"/>
        <v>0.8237246643688283</v>
      </c>
      <c r="O90" s="45" t="str">
        <f t="shared" si="25"/>
        <v/>
      </c>
      <c r="P90" s="9"/>
      <c r="Q90" s="45">
        <f t="shared" si="26"/>
        <v>3.9865778351111114</v>
      </c>
      <c r="U90" s="66">
        <v>1924</v>
      </c>
      <c r="V90" s="9" t="str">
        <f t="shared" si="28"/>
        <v/>
      </c>
      <c r="W90" s="9">
        <f t="shared" si="32"/>
        <v>1.6419606805329572</v>
      </c>
      <c r="X90" s="9">
        <f t="shared" si="33"/>
        <v>1.7807797992904539</v>
      </c>
      <c r="Y90" s="9" t="str">
        <f t="shared" si="34"/>
        <v/>
      </c>
      <c r="Z90" s="9"/>
      <c r="AA90" s="67">
        <v>4.0816666666666661</v>
      </c>
      <c r="AE90" s="51">
        <v>1924</v>
      </c>
      <c r="AF90" s="50" t="str">
        <f t="shared" si="29"/>
        <v/>
      </c>
      <c r="AG90" s="50">
        <f t="shared" si="35"/>
        <v>0.49589106466128158</v>
      </c>
      <c r="AH90" s="50">
        <f t="shared" si="36"/>
        <v>0.57705135785982986</v>
      </c>
      <c r="AI90" s="50" t="str">
        <f t="shared" si="37"/>
        <v/>
      </c>
      <c r="AJ90" s="9"/>
      <c r="AK90" s="52">
        <f t="shared" si="27"/>
        <v>1.4065054017360212</v>
      </c>
      <c r="AO90" s="44">
        <v>1924</v>
      </c>
      <c r="AP90" s="45" t="str">
        <f t="shared" si="30"/>
        <v/>
      </c>
      <c r="AQ90" s="45">
        <f t="shared" si="38"/>
        <v>0.54463616891862365</v>
      </c>
      <c r="AR90" s="45">
        <f t="shared" si="39"/>
        <v>0.60021934674088973</v>
      </c>
      <c r="AS90" s="45" t="str">
        <f t="shared" si="40"/>
        <v/>
      </c>
      <c r="AT90" s="9"/>
      <c r="AU90" s="45">
        <f t="shared" si="31"/>
        <v>1.380219020120077</v>
      </c>
    </row>
    <row r="91" spans="1:47" x14ac:dyDescent="0.35">
      <c r="A91" s="46">
        <v>1923</v>
      </c>
      <c r="B91" s="7"/>
      <c r="C91" s="7">
        <v>0.70269457044526051</v>
      </c>
      <c r="D91" s="7">
        <v>0.74683673509324633</v>
      </c>
      <c r="E91" s="7"/>
      <c r="F91" s="9"/>
      <c r="G91" s="14">
        <v>3.9966668333333328</v>
      </c>
      <c r="K91" s="44">
        <v>1923</v>
      </c>
      <c r="L91" s="45" t="str">
        <f t="shared" si="22"/>
        <v/>
      </c>
      <c r="M91" s="45">
        <f t="shared" si="23"/>
        <v>0.78711967059015786</v>
      </c>
      <c r="N91" s="45">
        <f t="shared" si="24"/>
        <v>0.84257949862327408</v>
      </c>
      <c r="O91" s="45" t="str">
        <f t="shared" si="25"/>
        <v/>
      </c>
      <c r="P91" s="9"/>
      <c r="Q91" s="45">
        <f t="shared" si="26"/>
        <v>3.7950889482222223</v>
      </c>
      <c r="U91" s="66">
        <v>1923</v>
      </c>
      <c r="V91" s="9" t="str">
        <f t="shared" si="28"/>
        <v/>
      </c>
      <c r="W91" s="9">
        <f t="shared" si="32"/>
        <v>1.7026945704452605</v>
      </c>
      <c r="X91" s="9">
        <f t="shared" si="33"/>
        <v>1.7468367350932463</v>
      </c>
      <c r="Y91" s="9" t="str">
        <f t="shared" si="34"/>
        <v/>
      </c>
      <c r="Z91" s="9"/>
      <c r="AA91" s="67">
        <v>3.9966668333333328</v>
      </c>
      <c r="AE91" s="51">
        <v>1923</v>
      </c>
      <c r="AF91" s="50" t="str">
        <f t="shared" si="29"/>
        <v/>
      </c>
      <c r="AG91" s="50">
        <f t="shared" si="35"/>
        <v>0.53221203764819858</v>
      </c>
      <c r="AH91" s="50">
        <f t="shared" si="36"/>
        <v>0.55780657234473907</v>
      </c>
      <c r="AI91" s="50" t="str">
        <f t="shared" si="37"/>
        <v/>
      </c>
      <c r="AJ91" s="9"/>
      <c r="AK91" s="52">
        <f t="shared" si="27"/>
        <v>1.38546072207273</v>
      </c>
      <c r="AO91" s="44">
        <v>1923</v>
      </c>
      <c r="AP91" s="45" t="str">
        <f t="shared" si="30"/>
        <v/>
      </c>
      <c r="AQ91" s="45">
        <f t="shared" si="38"/>
        <v>0.5775047799284605</v>
      </c>
      <c r="AR91" s="45">
        <f t="shared" si="39"/>
        <v>0.60964100466829685</v>
      </c>
      <c r="AS91" s="45" t="str">
        <f t="shared" si="40"/>
        <v/>
      </c>
      <c r="AT91" s="9"/>
      <c r="AU91" s="45">
        <f t="shared" si="31"/>
        <v>1.3289823294633252</v>
      </c>
    </row>
    <row r="92" spans="1:47" x14ac:dyDescent="0.35">
      <c r="A92" s="46">
        <v>1922</v>
      </c>
      <c r="B92" s="7"/>
      <c r="C92" s="7">
        <v>0.95074577771388635</v>
      </c>
      <c r="D92" s="7">
        <v>0.9115346904100543</v>
      </c>
      <c r="E92" s="7"/>
      <c r="F92" s="9"/>
      <c r="G92" s="14">
        <v>3.2066666833333333</v>
      </c>
      <c r="K92" s="44">
        <v>1922</v>
      </c>
      <c r="L92" s="45" t="str">
        <f t="shared" si="22"/>
        <v/>
      </c>
      <c r="M92" s="45">
        <f t="shared" si="23"/>
        <v>0.8858351841369938</v>
      </c>
      <c r="N92" s="45">
        <f t="shared" si="24"/>
        <v>0.90222509084176883</v>
      </c>
      <c r="O92" s="45" t="str">
        <f t="shared" si="25"/>
        <v/>
      </c>
      <c r="P92" s="9"/>
      <c r="Q92" s="45">
        <f t="shared" si="26"/>
        <v>3.6211111722222222</v>
      </c>
      <c r="U92" s="66">
        <v>1922</v>
      </c>
      <c r="V92" s="9" t="str">
        <f t="shared" si="28"/>
        <v/>
      </c>
      <c r="W92" s="9">
        <f t="shared" si="32"/>
        <v>1.9507457777138864</v>
      </c>
      <c r="X92" s="9">
        <f t="shared" si="33"/>
        <v>1.9115346904100543</v>
      </c>
      <c r="Y92" s="9" t="str">
        <f t="shared" si="34"/>
        <v/>
      </c>
      <c r="Z92" s="9"/>
      <c r="AA92" s="67">
        <v>3.2066666833333333</v>
      </c>
      <c r="AE92" s="51">
        <v>1922</v>
      </c>
      <c r="AF92" s="50" t="str">
        <f t="shared" si="29"/>
        <v/>
      </c>
      <c r="AG92" s="50">
        <f t="shared" si="35"/>
        <v>0.6682117495699389</v>
      </c>
      <c r="AH92" s="50">
        <f t="shared" si="36"/>
        <v>0.64790642225544093</v>
      </c>
      <c r="AI92" s="50" t="str">
        <f t="shared" si="37"/>
        <v/>
      </c>
      <c r="AJ92" s="9"/>
      <c r="AK92" s="52">
        <f t="shared" si="27"/>
        <v>1.1652319812070107</v>
      </c>
      <c r="AO92" s="44">
        <v>1922</v>
      </c>
      <c r="AP92" s="45" t="str">
        <f t="shared" si="30"/>
        <v/>
      </c>
      <c r="AQ92" s="45">
        <f t="shared" si="38"/>
        <v>0.63117096433740705</v>
      </c>
      <c r="AR92" s="45">
        <f t="shared" si="39"/>
        <v>0.6411277127960392</v>
      </c>
      <c r="AS92" s="45" t="str">
        <f t="shared" si="40"/>
        <v/>
      </c>
      <c r="AT92" s="9"/>
      <c r="AU92" s="45">
        <f t="shared" si="31"/>
        <v>1.2821026643460498</v>
      </c>
    </row>
    <row r="93" spans="1:47" x14ac:dyDescent="0.35">
      <c r="A93" s="46">
        <v>1921</v>
      </c>
      <c r="B93" s="7"/>
      <c r="C93" s="7">
        <v>1.0446396431565099</v>
      </c>
      <c r="D93" s="7">
        <v>1.0640703834666809</v>
      </c>
      <c r="E93" s="7"/>
      <c r="F93" s="9"/>
      <c r="G93" s="14">
        <v>3.5133333333333332</v>
      </c>
      <c r="K93" s="44">
        <v>1921</v>
      </c>
      <c r="L93" s="45" t="str">
        <f t="shared" si="22"/>
        <v/>
      </c>
      <c r="M93" s="45">
        <f t="shared" si="23"/>
        <v>0.98738361283085019</v>
      </c>
      <c r="N93" s="45">
        <f t="shared" si="24"/>
        <v>0.98474584391844988</v>
      </c>
      <c r="O93" s="45" t="str">
        <f t="shared" si="25"/>
        <v/>
      </c>
      <c r="P93" s="9"/>
      <c r="Q93" s="45">
        <f t="shared" si="26"/>
        <v>3.6074667259999993</v>
      </c>
      <c r="U93" s="66">
        <v>1921</v>
      </c>
      <c r="V93" s="9" t="str">
        <f t="shared" si="28"/>
        <v/>
      </c>
      <c r="W93" s="9">
        <f t="shared" si="32"/>
        <v>2.0446396431565099</v>
      </c>
      <c r="X93" s="9">
        <f t="shared" si="33"/>
        <v>2.0640703834666807</v>
      </c>
      <c r="Y93" s="9" t="str">
        <f t="shared" si="34"/>
        <v/>
      </c>
      <c r="Z93" s="9"/>
      <c r="AA93" s="67">
        <v>3.5133333333333332</v>
      </c>
      <c r="AE93" s="51">
        <v>1921</v>
      </c>
      <c r="AF93" s="50" t="str">
        <f t="shared" si="29"/>
        <v/>
      </c>
      <c r="AG93" s="50">
        <f t="shared" si="35"/>
        <v>0.7152215603519233</v>
      </c>
      <c r="AH93" s="50">
        <f t="shared" si="36"/>
        <v>0.72467994755470955</v>
      </c>
      <c r="AI93" s="50" t="str">
        <f t="shared" si="37"/>
        <v/>
      </c>
      <c r="AJ93" s="9"/>
      <c r="AK93" s="52">
        <f t="shared" si="27"/>
        <v>1.2565652544451065</v>
      </c>
      <c r="AO93" s="44">
        <v>1921</v>
      </c>
      <c r="AP93" s="45" t="str">
        <f t="shared" si="30"/>
        <v/>
      </c>
      <c r="AQ93" s="45">
        <f t="shared" si="38"/>
        <v>0.68491252069049291</v>
      </c>
      <c r="AR93" s="45">
        <f t="shared" si="39"/>
        <v>0.68393448934789292</v>
      </c>
      <c r="AS93" s="45" t="str">
        <f t="shared" si="40"/>
        <v/>
      </c>
      <c r="AT93" s="9"/>
      <c r="AU93" s="45">
        <f t="shared" si="31"/>
        <v>1.2800468250453623</v>
      </c>
    </row>
    <row r="94" spans="1:47" x14ac:dyDescent="0.35">
      <c r="A94" s="46">
        <v>1920</v>
      </c>
      <c r="B94" s="7"/>
      <c r="C94" s="7">
        <v>0.97857841149170333</v>
      </c>
      <c r="D94" s="7">
        <v>0.98085689287986311</v>
      </c>
      <c r="E94" s="7"/>
      <c r="F94" s="9"/>
      <c r="G94" s="14">
        <v>3.886666833333333</v>
      </c>
      <c r="K94" s="44">
        <v>1920</v>
      </c>
      <c r="L94" s="45" t="str">
        <f t="shared" si="22"/>
        <v/>
      </c>
      <c r="M94" s="45">
        <f t="shared" si="23"/>
        <v>1.0779428751517042</v>
      </c>
      <c r="N94" s="45">
        <f t="shared" si="24"/>
        <v>1.0548391954242211</v>
      </c>
      <c r="O94" s="45" t="str">
        <f t="shared" si="25"/>
        <v/>
      </c>
      <c r="P94" s="9"/>
      <c r="Q94" s="45">
        <f t="shared" si="26"/>
        <v>3.5945445017777775</v>
      </c>
      <c r="U94" s="66">
        <v>1920</v>
      </c>
      <c r="V94" s="9" t="str">
        <f t="shared" si="28"/>
        <v/>
      </c>
      <c r="W94" s="9">
        <f t="shared" si="32"/>
        <v>1.9785784114917033</v>
      </c>
      <c r="X94" s="9">
        <f t="shared" si="33"/>
        <v>1.9808568928798631</v>
      </c>
      <c r="Y94" s="9" t="str">
        <f t="shared" si="34"/>
        <v/>
      </c>
      <c r="Z94" s="9"/>
      <c r="AA94" s="67">
        <v>3.886666833333333</v>
      </c>
      <c r="AE94" s="51">
        <v>1920</v>
      </c>
      <c r="AF94" s="50" t="str">
        <f t="shared" si="29"/>
        <v/>
      </c>
      <c r="AG94" s="50">
        <f t="shared" si="35"/>
        <v>0.68237861284559143</v>
      </c>
      <c r="AH94" s="50">
        <f t="shared" si="36"/>
        <v>0.68352952526845656</v>
      </c>
      <c r="AI94" s="50" t="str">
        <f t="shared" si="37"/>
        <v/>
      </c>
      <c r="AJ94" s="9"/>
      <c r="AK94" s="52">
        <f t="shared" si="27"/>
        <v>1.3575519351358822</v>
      </c>
      <c r="AO94" s="44">
        <v>1920</v>
      </c>
      <c r="AP94" s="45" t="str">
        <f t="shared" si="30"/>
        <v/>
      </c>
      <c r="AQ94" s="45">
        <f t="shared" si="38"/>
        <v>0.72959522387565068</v>
      </c>
      <c r="AR94" s="45">
        <f t="shared" si="39"/>
        <v>0.71914455686998768</v>
      </c>
      <c r="AS94" s="45" t="str">
        <f t="shared" si="40"/>
        <v/>
      </c>
      <c r="AT94" s="9"/>
      <c r="AU94" s="45">
        <f t="shared" si="31"/>
        <v>1.2748509394650127</v>
      </c>
    </row>
    <row r="95" spans="1:47" x14ac:dyDescent="0.35">
      <c r="A95" s="46">
        <v>1919</v>
      </c>
      <c r="B95" s="7"/>
      <c r="C95" s="7">
        <v>1.189714012917988</v>
      </c>
      <c r="D95" s="7">
        <v>1.1386034888177679</v>
      </c>
      <c r="E95" s="7"/>
      <c r="F95" s="9"/>
      <c r="G95" s="14">
        <v>3.7708333333333335</v>
      </c>
      <c r="K95" s="44">
        <v>1919</v>
      </c>
      <c r="L95" s="45" t="str">
        <f t="shared" si="22"/>
        <v/>
      </c>
      <c r="M95" s="45">
        <f t="shared" si="23"/>
        <v>1.1814184601778301</v>
      </c>
      <c r="N95" s="45">
        <f t="shared" si="24"/>
        <v>1.1225687516302021</v>
      </c>
      <c r="O95" s="45" t="str">
        <f t="shared" si="25"/>
        <v/>
      </c>
      <c r="P95" s="9"/>
      <c r="Q95" s="45">
        <f t="shared" si="26"/>
        <v>3.5798889266666665</v>
      </c>
      <c r="U95" s="66">
        <v>1919</v>
      </c>
      <c r="V95" s="9" t="str">
        <f t="shared" si="28"/>
        <v/>
      </c>
      <c r="W95" s="9">
        <f t="shared" si="32"/>
        <v>2.189714012917988</v>
      </c>
      <c r="X95" s="9">
        <f t="shared" si="33"/>
        <v>2.1386034888177679</v>
      </c>
      <c r="Y95" s="9" t="str">
        <f t="shared" si="34"/>
        <v/>
      </c>
      <c r="Z95" s="9"/>
      <c r="AA95" s="67">
        <v>3.7708333333333335</v>
      </c>
      <c r="AE95" s="51">
        <v>1919</v>
      </c>
      <c r="AF95" s="50" t="str">
        <f t="shared" si="29"/>
        <v/>
      </c>
      <c r="AG95" s="50">
        <f t="shared" si="35"/>
        <v>0.78377094759241095</v>
      </c>
      <c r="AH95" s="50">
        <f t="shared" si="36"/>
        <v>0.76015304069500722</v>
      </c>
      <c r="AI95" s="50" t="str">
        <f t="shared" si="37"/>
        <v/>
      </c>
      <c r="AJ95" s="9"/>
      <c r="AK95" s="52">
        <f t="shared" si="27"/>
        <v>1.3272960203579349</v>
      </c>
      <c r="AO95" s="44">
        <v>1919</v>
      </c>
      <c r="AP95" s="45" t="str">
        <f t="shared" si="30"/>
        <v/>
      </c>
      <c r="AQ95" s="45">
        <f t="shared" si="38"/>
        <v>0.77770611145514379</v>
      </c>
      <c r="AR95" s="45">
        <f t="shared" si="39"/>
        <v>0.75168806703259095</v>
      </c>
      <c r="AS95" s="45" t="str">
        <f t="shared" si="40"/>
        <v/>
      </c>
      <c r="AT95" s="9"/>
      <c r="AU95" s="45">
        <f t="shared" si="31"/>
        <v>1.2684467127634913</v>
      </c>
    </row>
    <row r="96" spans="1:47" x14ac:dyDescent="0.35">
      <c r="A96" s="46">
        <v>1918</v>
      </c>
      <c r="B96" s="7"/>
      <c r="C96" s="7">
        <v>1.3489096217634604</v>
      </c>
      <c r="D96" s="7">
        <v>1.2317229978379909</v>
      </c>
      <c r="E96" s="7"/>
      <c r="F96" s="9"/>
      <c r="G96" s="14">
        <v>2.8674999999999997</v>
      </c>
      <c r="K96" s="44">
        <v>1918</v>
      </c>
      <c r="L96" s="45" t="str">
        <f t="shared" si="22"/>
        <v/>
      </c>
      <c r="M96" s="45">
        <f t="shared" si="23"/>
        <v>1.2749389912041662</v>
      </c>
      <c r="N96" s="45">
        <f t="shared" si="24"/>
        <v>1.1830133887506364</v>
      </c>
      <c r="O96" s="45" t="str">
        <f t="shared" si="25"/>
        <v/>
      </c>
      <c r="P96" s="9"/>
      <c r="Q96" s="45">
        <f t="shared" si="26"/>
        <v>3.518444462222222</v>
      </c>
      <c r="U96" s="66">
        <v>1918</v>
      </c>
      <c r="V96" s="9" t="str">
        <f t="shared" si="28"/>
        <v/>
      </c>
      <c r="W96" s="9">
        <f t="shared" si="32"/>
        <v>2.3489096217634602</v>
      </c>
      <c r="X96" s="9">
        <f t="shared" si="33"/>
        <v>2.2317229978379909</v>
      </c>
      <c r="Y96" s="9" t="str">
        <f t="shared" si="34"/>
        <v/>
      </c>
      <c r="Z96" s="9"/>
      <c r="AA96" s="67">
        <v>2.8674999999999997</v>
      </c>
      <c r="AE96" s="51">
        <v>1918</v>
      </c>
      <c r="AF96" s="50" t="str">
        <f t="shared" si="29"/>
        <v/>
      </c>
      <c r="AG96" s="50">
        <f t="shared" si="35"/>
        <v>0.85395122974010285</v>
      </c>
      <c r="AH96" s="50">
        <f t="shared" si="36"/>
        <v>0.80277393190611834</v>
      </c>
      <c r="AI96" s="50" t="str">
        <f t="shared" si="37"/>
        <v/>
      </c>
      <c r="AJ96" s="9"/>
      <c r="AK96" s="52">
        <f t="shared" si="27"/>
        <v>1.0534405700213887</v>
      </c>
      <c r="AO96" s="44">
        <v>1918</v>
      </c>
      <c r="AP96" s="45" t="str">
        <f t="shared" si="30"/>
        <v/>
      </c>
      <c r="AQ96" s="45">
        <f t="shared" si="38"/>
        <v>0.82041782941993113</v>
      </c>
      <c r="AR96" s="45">
        <f t="shared" si="39"/>
        <v>0.77995606229202918</v>
      </c>
      <c r="AS96" s="45" t="str">
        <f t="shared" si="40"/>
        <v/>
      </c>
      <c r="AT96" s="9"/>
      <c r="AU96" s="45">
        <f t="shared" si="31"/>
        <v>1.2487216453862375</v>
      </c>
    </row>
    <row r="97" spans="1:47" x14ac:dyDescent="0.35">
      <c r="A97" s="46">
        <v>1917</v>
      </c>
      <c r="B97" s="7"/>
      <c r="C97" s="7">
        <v>1.3673900599747122</v>
      </c>
      <c r="D97" s="7">
        <v>1.2001434927354988</v>
      </c>
      <c r="E97" s="7"/>
      <c r="F97" s="9"/>
      <c r="G97" s="14">
        <v>3.9116666666666657</v>
      </c>
      <c r="K97" s="44">
        <v>1917</v>
      </c>
      <c r="L97" s="45" t="str">
        <f t="shared" si="22"/>
        <v/>
      </c>
      <c r="M97" s="45">
        <f t="shared" si="23"/>
        <v>1.3213753315257712</v>
      </c>
      <c r="N97" s="45">
        <f t="shared" si="24"/>
        <v>1.2273635989692899</v>
      </c>
      <c r="O97" s="45" t="str">
        <f t="shared" si="25"/>
        <v/>
      </c>
      <c r="P97" s="9"/>
      <c r="Q97" s="45">
        <f t="shared" si="26"/>
        <v>3.538644444444444</v>
      </c>
      <c r="U97" s="66">
        <v>1917</v>
      </c>
      <c r="V97" s="9" t="str">
        <f t="shared" si="28"/>
        <v/>
      </c>
      <c r="W97" s="9">
        <f t="shared" si="32"/>
        <v>2.3673900599747122</v>
      </c>
      <c r="X97" s="9">
        <f t="shared" si="33"/>
        <v>2.2001434927354988</v>
      </c>
      <c r="Y97" s="9" t="str">
        <f t="shared" si="34"/>
        <v/>
      </c>
      <c r="Z97" s="9"/>
      <c r="AA97" s="67">
        <v>3.9116666666666657</v>
      </c>
      <c r="AE97" s="51">
        <v>1917</v>
      </c>
      <c r="AF97" s="50" t="str">
        <f t="shared" si="29"/>
        <v/>
      </c>
      <c r="AG97" s="50">
        <f t="shared" si="35"/>
        <v>0.86178810781916526</v>
      </c>
      <c r="AH97" s="50">
        <f t="shared" si="36"/>
        <v>0.78852258220796079</v>
      </c>
      <c r="AI97" s="50" t="str">
        <f t="shared" si="37"/>
        <v/>
      </c>
      <c r="AJ97" s="9"/>
      <c r="AK97" s="52">
        <f t="shared" si="27"/>
        <v>1.3639635406348769</v>
      </c>
      <c r="AO97" s="44">
        <v>1917</v>
      </c>
      <c r="AP97" s="45" t="str">
        <f t="shared" si="30"/>
        <v/>
      </c>
      <c r="AQ97" s="45">
        <f t="shared" si="38"/>
        <v>0.84183936191572395</v>
      </c>
      <c r="AR97" s="45">
        <f t="shared" si="39"/>
        <v>0.80060626452422146</v>
      </c>
      <c r="AS97" s="45" t="str">
        <f t="shared" si="40"/>
        <v/>
      </c>
      <c r="AT97" s="9"/>
      <c r="AU97" s="45">
        <f t="shared" si="31"/>
        <v>1.2550078900896739</v>
      </c>
    </row>
    <row r="98" spans="1:47" x14ac:dyDescent="0.35">
      <c r="A98" s="46">
        <v>1916</v>
      </c>
      <c r="B98" s="7"/>
      <c r="C98" s="7">
        <v>1.3247859081395532</v>
      </c>
      <c r="D98" s="7">
        <v>1.2909219226129403</v>
      </c>
      <c r="E98" s="7"/>
      <c r="F98" s="9"/>
      <c r="G98" s="14">
        <v>3.8125</v>
      </c>
      <c r="K98" s="44">
        <v>1916</v>
      </c>
      <c r="L98" s="45" t="str">
        <f t="shared" si="22"/>
        <v/>
      </c>
      <c r="M98" s="45">
        <f t="shared" si="23"/>
        <v>1.2870932786229059</v>
      </c>
      <c r="N98" s="45">
        <f t="shared" si="24"/>
        <v>1.2282388226508911</v>
      </c>
      <c r="O98" s="45" t="str">
        <f t="shared" si="25"/>
        <v/>
      </c>
      <c r="P98" s="9"/>
      <c r="Q98" s="45">
        <f t="shared" si="26"/>
        <v>3.5068777777777775</v>
      </c>
      <c r="U98" s="66">
        <v>1916</v>
      </c>
      <c r="V98" s="9" t="str">
        <f t="shared" si="28"/>
        <v/>
      </c>
      <c r="W98" s="9">
        <f t="shared" si="32"/>
        <v>2.3247859081395532</v>
      </c>
      <c r="X98" s="9">
        <f t="shared" si="33"/>
        <v>2.2909219226129403</v>
      </c>
      <c r="Y98" s="9" t="str">
        <f t="shared" si="34"/>
        <v/>
      </c>
      <c r="Z98" s="9"/>
      <c r="AA98" s="67">
        <v>3.8125</v>
      </c>
      <c r="AE98" s="51">
        <v>1916</v>
      </c>
      <c r="AF98" s="50" t="str">
        <f t="shared" si="29"/>
        <v/>
      </c>
      <c r="AG98" s="50">
        <f t="shared" si="35"/>
        <v>0.8436279522788418</v>
      </c>
      <c r="AH98" s="50">
        <f t="shared" si="36"/>
        <v>0.82895432284388992</v>
      </c>
      <c r="AI98" s="50" t="str">
        <f t="shared" si="37"/>
        <v/>
      </c>
      <c r="AJ98" s="9"/>
      <c r="AK98" s="52">
        <f t="shared" si="27"/>
        <v>1.33828514193353</v>
      </c>
      <c r="AO98" s="44">
        <v>1916</v>
      </c>
      <c r="AP98" s="45" t="str">
        <f t="shared" si="30"/>
        <v/>
      </c>
      <c r="AQ98" s="45">
        <f t="shared" si="38"/>
        <v>0.82628850554810174</v>
      </c>
      <c r="AR98" s="45">
        <f t="shared" si="39"/>
        <v>0.80058563483021483</v>
      </c>
      <c r="AS98" s="45" t="str">
        <f t="shared" si="40"/>
        <v/>
      </c>
      <c r="AT98" s="9"/>
      <c r="AU98" s="45">
        <f t="shared" si="31"/>
        <v>1.2472933435565643</v>
      </c>
    </row>
    <row r="99" spans="1:47" x14ac:dyDescent="0.35">
      <c r="A99" s="46">
        <v>1915</v>
      </c>
      <c r="B99" s="7"/>
      <c r="C99" s="7">
        <v>1.2434827816712348</v>
      </c>
      <c r="D99" s="7">
        <v>1.2568613807626638</v>
      </c>
      <c r="E99" s="7"/>
      <c r="F99" s="9"/>
      <c r="G99" s="14">
        <v>2.9849999999999999</v>
      </c>
      <c r="K99" s="44">
        <v>1915</v>
      </c>
      <c r="L99" s="45" t="str">
        <f t="shared" si="22"/>
        <v/>
      </c>
      <c r="M99" s="45">
        <f t="shared" si="23"/>
        <v>1.1828549992832631</v>
      </c>
      <c r="N99" s="45">
        <f t="shared" si="24"/>
        <v>1.1592543106032447</v>
      </c>
      <c r="O99" s="45" t="str">
        <f t="shared" si="25"/>
        <v/>
      </c>
      <c r="P99" s="9"/>
      <c r="Q99" s="45">
        <f t="shared" si="26"/>
        <v>3.5116999999999998</v>
      </c>
      <c r="U99" s="66">
        <v>1915</v>
      </c>
      <c r="V99" s="9" t="str">
        <f t="shared" si="28"/>
        <v/>
      </c>
      <c r="W99" s="9">
        <f t="shared" si="32"/>
        <v>2.2434827816712346</v>
      </c>
      <c r="X99" s="9">
        <f t="shared" si="33"/>
        <v>2.2568613807626638</v>
      </c>
      <c r="Y99" s="9" t="str">
        <f t="shared" si="34"/>
        <v/>
      </c>
      <c r="Z99" s="9"/>
      <c r="AA99" s="67">
        <v>2.9849999999999999</v>
      </c>
      <c r="AE99" s="51">
        <v>1915</v>
      </c>
      <c r="AF99" s="50" t="str">
        <f t="shared" si="29"/>
        <v/>
      </c>
      <c r="AG99" s="50">
        <f t="shared" si="35"/>
        <v>0.8080294716423525</v>
      </c>
      <c r="AH99" s="50">
        <f t="shared" si="36"/>
        <v>0.81397507847592498</v>
      </c>
      <c r="AI99" s="50" t="str">
        <f t="shared" si="37"/>
        <v/>
      </c>
      <c r="AJ99" s="9"/>
      <c r="AK99" s="52">
        <f t="shared" si="27"/>
        <v>1.0935997468445653</v>
      </c>
      <c r="AO99" s="44">
        <v>1915</v>
      </c>
      <c r="AP99" s="45" t="str">
        <f t="shared" si="30"/>
        <v/>
      </c>
      <c r="AQ99" s="45">
        <f t="shared" si="38"/>
        <v>0.7775643920798061</v>
      </c>
      <c r="AR99" s="45">
        <f t="shared" si="39"/>
        <v>0.76703177411941292</v>
      </c>
      <c r="AS99" s="45" t="str">
        <f t="shared" si="40"/>
        <v/>
      </c>
      <c r="AT99" s="9"/>
      <c r="AU99" s="45">
        <f t="shared" si="31"/>
        <v>1.248267148912767</v>
      </c>
    </row>
    <row r="100" spans="1:47" x14ac:dyDescent="0.35">
      <c r="A100" s="46">
        <v>1914</v>
      </c>
      <c r="B100" s="7"/>
      <c r="C100" s="7">
        <v>1.0295291138925409</v>
      </c>
      <c r="D100" s="7">
        <v>1.0277496001650805</v>
      </c>
      <c r="E100" s="7"/>
      <c r="F100" s="9"/>
      <c r="G100" s="14">
        <v>3.44</v>
      </c>
      <c r="K100" s="44">
        <v>1914</v>
      </c>
      <c r="L100" s="45" t="str">
        <f t="shared" si="22"/>
        <v/>
      </c>
      <c r="M100" s="45">
        <f t="shared" si="23"/>
        <v>1.0396989524752434</v>
      </c>
      <c r="N100" s="45">
        <f t="shared" si="24"/>
        <v>1.0501814153863185</v>
      </c>
      <c r="O100" s="45" t="str">
        <f t="shared" si="25"/>
        <v/>
      </c>
      <c r="P100" s="9"/>
      <c r="Q100" s="45">
        <f t="shared" si="26"/>
        <v>3.6715888711111111</v>
      </c>
      <c r="U100" s="66">
        <v>1914</v>
      </c>
      <c r="V100" s="9" t="str">
        <f t="shared" si="28"/>
        <v/>
      </c>
      <c r="W100" s="9">
        <f t="shared" si="32"/>
        <v>2.0295291138925409</v>
      </c>
      <c r="X100" s="9">
        <f t="shared" si="33"/>
        <v>2.0277496001650803</v>
      </c>
      <c r="Y100" s="9" t="str">
        <f t="shared" si="34"/>
        <v/>
      </c>
      <c r="Z100" s="9"/>
      <c r="AA100" s="67">
        <v>3.44</v>
      </c>
      <c r="AE100" s="51">
        <v>1914</v>
      </c>
      <c r="AF100" s="50" t="str">
        <f t="shared" si="29"/>
        <v/>
      </c>
      <c r="AG100" s="50">
        <f t="shared" si="35"/>
        <v>0.70780380254624542</v>
      </c>
      <c r="AH100" s="50">
        <f t="shared" si="36"/>
        <v>0.70692660678673203</v>
      </c>
      <c r="AI100" s="50" t="str">
        <f t="shared" si="37"/>
        <v/>
      </c>
      <c r="AJ100" s="9"/>
      <c r="AK100" s="52">
        <f t="shared" si="27"/>
        <v>1.235471471385307</v>
      </c>
      <c r="AO100" s="44">
        <v>1914</v>
      </c>
      <c r="AP100" s="45" t="str">
        <f t="shared" si="30"/>
        <v/>
      </c>
      <c r="AQ100" s="45">
        <f t="shared" si="38"/>
        <v>0.70868136395595471</v>
      </c>
      <c r="AR100" s="45">
        <f t="shared" si="39"/>
        <v>0.71435373487286002</v>
      </c>
      <c r="AS100" s="45" t="str">
        <f t="shared" si="40"/>
        <v/>
      </c>
      <c r="AT100" s="9"/>
      <c r="AU100" s="45">
        <f t="shared" si="31"/>
        <v>1.290536677168401</v>
      </c>
    </row>
    <row r="101" spans="1:47" x14ac:dyDescent="0.35">
      <c r="A101" s="46">
        <v>1913</v>
      </c>
      <c r="B101" s="7"/>
      <c r="C101" s="7">
        <v>0.8330724437650725</v>
      </c>
      <c r="D101" s="7">
        <v>0.81299686838330198</v>
      </c>
      <c r="E101" s="7"/>
      <c r="F101" s="9"/>
      <c r="G101" s="14">
        <v>4.270833333333333</v>
      </c>
      <c r="K101" s="44">
        <v>1913</v>
      </c>
      <c r="L101" s="45" t="str">
        <f t="shared" si="22"/>
        <v/>
      </c>
      <c r="M101" s="45">
        <f t="shared" si="23"/>
        <v>0.92145493459422467</v>
      </c>
      <c r="N101" s="45">
        <f t="shared" si="24"/>
        <v>0.97319737736708944</v>
      </c>
      <c r="O101" s="45" t="str">
        <f t="shared" si="25"/>
        <v/>
      </c>
      <c r="P101" s="9"/>
      <c r="Q101" s="45">
        <f t="shared" si="26"/>
        <v>3.7734777417777772</v>
      </c>
      <c r="U101" s="66">
        <v>1913</v>
      </c>
      <c r="V101" s="9" t="str">
        <f t="shared" si="28"/>
        <v/>
      </c>
      <c r="W101" s="9">
        <f t="shared" si="32"/>
        <v>1.8330724437650725</v>
      </c>
      <c r="X101" s="9">
        <f t="shared" si="33"/>
        <v>1.812996868383302</v>
      </c>
      <c r="Y101" s="9" t="str">
        <f t="shared" si="34"/>
        <v/>
      </c>
      <c r="Z101" s="9"/>
      <c r="AA101" s="67">
        <v>4.270833333333333</v>
      </c>
      <c r="AE101" s="51">
        <v>1913</v>
      </c>
      <c r="AF101" s="50" t="str">
        <f t="shared" si="29"/>
        <v/>
      </c>
      <c r="AG101" s="50">
        <f t="shared" si="35"/>
        <v>0.60599349004335634</v>
      </c>
      <c r="AH101" s="50">
        <f t="shared" si="36"/>
        <v>0.594981204459199</v>
      </c>
      <c r="AI101" s="50" t="str">
        <f t="shared" si="37"/>
        <v/>
      </c>
      <c r="AJ101" s="9"/>
      <c r="AK101" s="52">
        <f t="shared" si="27"/>
        <v>1.4518089682305171</v>
      </c>
      <c r="AO101" s="44">
        <v>1913</v>
      </c>
      <c r="AP101" s="45" t="str">
        <f t="shared" si="30"/>
        <v/>
      </c>
      <c r="AQ101" s="45">
        <f t="shared" si="38"/>
        <v>0.65048885458221584</v>
      </c>
      <c r="AR101" s="45">
        <f t="shared" si="39"/>
        <v>0.67703480059806287</v>
      </c>
      <c r="AS101" s="45" t="str">
        <f t="shared" si="40"/>
        <v/>
      </c>
      <c r="AT101" s="9"/>
      <c r="AU101" s="45">
        <f t="shared" si="31"/>
        <v>1.3073524532924483</v>
      </c>
    </row>
    <row r="102" spans="1:47" x14ac:dyDescent="0.35">
      <c r="A102" s="46">
        <v>1912</v>
      </c>
      <c r="B102" s="7"/>
      <c r="C102" s="7">
        <v>0.7924334363495098</v>
      </c>
      <c r="D102" s="7">
        <v>0.94436256668274088</v>
      </c>
      <c r="E102" s="7"/>
      <c r="F102" s="9"/>
      <c r="G102" s="14">
        <v>4.4399998333333324</v>
      </c>
      <c r="K102" s="44">
        <v>1912</v>
      </c>
      <c r="L102" s="45" t="str">
        <f t="shared" si="22"/>
        <v/>
      </c>
      <c r="M102" s="45">
        <f t="shared" si="23"/>
        <v>0.87307342242954633</v>
      </c>
      <c r="N102" s="45">
        <f t="shared" si="24"/>
        <v>0.98037075917868965</v>
      </c>
      <c r="O102" s="45" t="str">
        <f t="shared" si="25"/>
        <v/>
      </c>
      <c r="P102" s="9"/>
      <c r="Q102" s="45">
        <f t="shared" si="26"/>
        <v>3.7077888388888884</v>
      </c>
      <c r="U102" s="66">
        <v>1912</v>
      </c>
      <c r="V102" s="9" t="str">
        <f t="shared" si="28"/>
        <v/>
      </c>
      <c r="W102" s="9">
        <f t="shared" si="32"/>
        <v>1.7924334363495098</v>
      </c>
      <c r="X102" s="9">
        <f t="shared" si="33"/>
        <v>1.9443625666827409</v>
      </c>
      <c r="Y102" s="9" t="str">
        <f t="shared" si="34"/>
        <v/>
      </c>
      <c r="Z102" s="9"/>
      <c r="AA102" s="67">
        <v>4.4399998333333324</v>
      </c>
      <c r="AE102" s="51">
        <v>1912</v>
      </c>
      <c r="AF102" s="50" t="str">
        <f t="shared" si="29"/>
        <v/>
      </c>
      <c r="AG102" s="50">
        <f t="shared" si="35"/>
        <v>0.58357415826908565</v>
      </c>
      <c r="AH102" s="50">
        <f t="shared" si="36"/>
        <v>0.66493419414349675</v>
      </c>
      <c r="AI102" s="50" t="str">
        <f t="shared" si="37"/>
        <v/>
      </c>
      <c r="AJ102" s="9"/>
      <c r="AK102" s="52">
        <f t="shared" si="27"/>
        <v>1.4906543389065949</v>
      </c>
      <c r="AO102" s="44">
        <v>1912</v>
      </c>
      <c r="AP102" s="45" t="str">
        <f t="shared" si="30"/>
        <v/>
      </c>
      <c r="AQ102" s="45">
        <f t="shared" si="38"/>
        <v>0.62669126375006445</v>
      </c>
      <c r="AR102" s="45">
        <f t="shared" si="39"/>
        <v>0.68156916936134238</v>
      </c>
      <c r="AS102" s="45" t="str">
        <f t="shared" si="40"/>
        <v/>
      </c>
      <c r="AT102" s="9"/>
      <c r="AU102" s="45">
        <f t="shared" si="31"/>
        <v>1.2796312182455005</v>
      </c>
    </row>
    <row r="103" spans="1:47" x14ac:dyDescent="0.35">
      <c r="A103" s="46">
        <v>1911</v>
      </c>
      <c r="B103" s="7"/>
      <c r="C103" s="7">
        <v>0.9201354241194124</v>
      </c>
      <c r="D103" s="7">
        <v>1.1355104638043605</v>
      </c>
      <c r="E103" s="7"/>
      <c r="F103" s="9"/>
      <c r="G103" s="14">
        <v>2.3000000166666665</v>
      </c>
      <c r="K103" s="44">
        <v>1911</v>
      </c>
      <c r="L103" s="45" t="str">
        <f t="shared" si="22"/>
        <v/>
      </c>
      <c r="M103" s="45">
        <f t="shared" si="23"/>
        <v>0.87665977316468358</v>
      </c>
      <c r="N103" s="45">
        <f t="shared" si="24"/>
        <v>1.0207186018685357</v>
      </c>
      <c r="O103" s="45" t="str">
        <f t="shared" si="25"/>
        <v/>
      </c>
      <c r="P103" s="9"/>
      <c r="Q103" s="45">
        <f t="shared" si="26"/>
        <v>3.4362110826666661</v>
      </c>
      <c r="U103" s="66">
        <v>1911</v>
      </c>
      <c r="V103" s="9" t="str">
        <f t="shared" si="28"/>
        <v/>
      </c>
      <c r="W103" s="9">
        <f t="shared" si="32"/>
        <v>1.9201354241194124</v>
      </c>
      <c r="X103" s="9">
        <f t="shared" si="33"/>
        <v>2.1355104638043603</v>
      </c>
      <c r="Y103" s="9" t="str">
        <f t="shared" si="34"/>
        <v/>
      </c>
      <c r="Z103" s="9"/>
      <c r="AA103" s="67">
        <v>2.3000000166666665</v>
      </c>
      <c r="AE103" s="51">
        <v>1911</v>
      </c>
      <c r="AF103" s="50" t="str">
        <f t="shared" si="29"/>
        <v/>
      </c>
      <c r="AG103" s="50">
        <f t="shared" si="35"/>
        <v>0.65239571694785448</v>
      </c>
      <c r="AH103" s="50">
        <f t="shared" si="36"/>
        <v>0.75870571121918018</v>
      </c>
      <c r="AI103" s="50" t="str">
        <f t="shared" si="37"/>
        <v/>
      </c>
      <c r="AJ103" s="9"/>
      <c r="AK103" s="52">
        <f t="shared" si="27"/>
        <v>0.83290913018148072</v>
      </c>
      <c r="AO103" s="44">
        <v>1911</v>
      </c>
      <c r="AP103" s="45" t="str">
        <f t="shared" si="30"/>
        <v/>
      </c>
      <c r="AQ103" s="45">
        <f t="shared" si="38"/>
        <v>0.62886342020887376</v>
      </c>
      <c r="AR103" s="45">
        <f t="shared" si="39"/>
        <v>0.70196683937344517</v>
      </c>
      <c r="AS103" s="45" t="str">
        <f t="shared" si="40"/>
        <v/>
      </c>
      <c r="AT103" s="9"/>
      <c r="AU103" s="45">
        <f t="shared" si="31"/>
        <v>1.1989401976869407</v>
      </c>
    </row>
    <row r="104" spans="1:47" x14ac:dyDescent="0.35">
      <c r="A104" s="46">
        <v>1910</v>
      </c>
      <c r="B104" s="7"/>
      <c r="C104" s="7">
        <v>0.95361301353770811</v>
      </c>
      <c r="D104" s="7">
        <v>1.0715151653527879</v>
      </c>
      <c r="E104" s="7"/>
      <c r="F104" s="9"/>
      <c r="G104" s="14">
        <v>3.4825000166666666</v>
      </c>
      <c r="K104" s="44">
        <v>1910</v>
      </c>
      <c r="L104" s="45" t="str">
        <f t="shared" si="22"/>
        <v/>
      </c>
      <c r="M104" s="45">
        <f t="shared" si="23"/>
        <v>0.87927850585100809</v>
      </c>
      <c r="N104" s="45">
        <f t="shared" si="24"/>
        <v>1.0247729004317281</v>
      </c>
      <c r="O104" s="45" t="str">
        <f t="shared" si="25"/>
        <v/>
      </c>
      <c r="P104" s="9"/>
      <c r="Q104" s="45">
        <f t="shared" si="26"/>
        <v>3.4407555471111104</v>
      </c>
      <c r="U104" s="66">
        <v>1910</v>
      </c>
      <c r="V104" s="9" t="str">
        <f t="shared" si="28"/>
        <v/>
      </c>
      <c r="W104" s="9">
        <f t="shared" si="32"/>
        <v>1.9536130135377081</v>
      </c>
      <c r="X104" s="9">
        <f t="shared" si="33"/>
        <v>2.0715151653527881</v>
      </c>
      <c r="Y104" s="9" t="str">
        <f t="shared" si="34"/>
        <v/>
      </c>
      <c r="Z104" s="9"/>
      <c r="AA104" s="67">
        <v>3.4825000166666666</v>
      </c>
      <c r="AE104" s="51">
        <v>1910</v>
      </c>
      <c r="AF104" s="50" t="str">
        <f t="shared" si="29"/>
        <v/>
      </c>
      <c r="AG104" s="50">
        <f t="shared" si="35"/>
        <v>0.66968048566339244</v>
      </c>
      <c r="AH104" s="50">
        <f t="shared" si="36"/>
        <v>0.72828030346086903</v>
      </c>
      <c r="AI104" s="50" t="str">
        <f t="shared" si="37"/>
        <v/>
      </c>
      <c r="AJ104" s="9"/>
      <c r="AK104" s="52">
        <f t="shared" si="27"/>
        <v>1.2477504314576575</v>
      </c>
      <c r="AO104" s="44">
        <v>1910</v>
      </c>
      <c r="AP104" s="45" t="str">
        <f t="shared" si="30"/>
        <v/>
      </c>
      <c r="AQ104" s="45">
        <f t="shared" si="38"/>
        <v>0.63019288156717868</v>
      </c>
      <c r="AR104" s="45">
        <f t="shared" si="39"/>
        <v>0.70456516469205965</v>
      </c>
      <c r="AS104" s="45" t="str">
        <f t="shared" si="40"/>
        <v/>
      </c>
      <c r="AT104" s="9"/>
      <c r="AU104" s="45">
        <f t="shared" si="31"/>
        <v>1.2133953574969967</v>
      </c>
    </row>
    <row r="105" spans="1:47" x14ac:dyDescent="0.35">
      <c r="A105" s="46">
        <v>1909</v>
      </c>
      <c r="B105" s="7"/>
      <c r="C105" s="7">
        <v>0.79984102327033413</v>
      </c>
      <c r="D105" s="7">
        <v>0.9240296441700957</v>
      </c>
      <c r="E105" s="7"/>
      <c r="F105" s="9"/>
      <c r="G105" s="14">
        <v>3.9208333333333329</v>
      </c>
      <c r="K105" s="44">
        <v>1909</v>
      </c>
      <c r="L105" s="45" t="str">
        <f t="shared" si="22"/>
        <v/>
      </c>
      <c r="M105" s="45">
        <f t="shared" si="23"/>
        <v>0.8781947836781453</v>
      </c>
      <c r="N105" s="45">
        <f t="shared" si="24"/>
        <v>0.9981647487741323</v>
      </c>
      <c r="O105" s="45" t="str">
        <f t="shared" si="25"/>
        <v/>
      </c>
      <c r="P105" s="9"/>
      <c r="Q105" s="45">
        <f t="shared" si="26"/>
        <v>3.5355333566666665</v>
      </c>
      <c r="U105" s="66">
        <v>1909</v>
      </c>
      <c r="V105" s="9" t="str">
        <f t="shared" si="28"/>
        <v/>
      </c>
      <c r="W105" s="9">
        <f t="shared" si="32"/>
        <v>1.7998410232703341</v>
      </c>
      <c r="X105" s="9">
        <f t="shared" si="33"/>
        <v>1.9240296441700957</v>
      </c>
      <c r="Y105" s="9" t="str">
        <f t="shared" si="34"/>
        <v/>
      </c>
      <c r="Z105" s="9"/>
      <c r="AA105" s="67">
        <v>3.9208333333333329</v>
      </c>
      <c r="AE105" s="51">
        <v>1909</v>
      </c>
      <c r="AF105" s="50" t="str">
        <f t="shared" si="29"/>
        <v/>
      </c>
      <c r="AG105" s="50">
        <f t="shared" si="35"/>
        <v>0.58769834059627246</v>
      </c>
      <c r="AH105" s="50">
        <f t="shared" si="36"/>
        <v>0.65442175969763416</v>
      </c>
      <c r="AI105" s="50" t="str">
        <f t="shared" si="37"/>
        <v/>
      </c>
      <c r="AJ105" s="9"/>
      <c r="AK105" s="52">
        <f t="shared" si="27"/>
        <v>1.3663042162433883</v>
      </c>
      <c r="AO105" s="44">
        <v>1909</v>
      </c>
      <c r="AP105" s="45" t="str">
        <f t="shared" si="30"/>
        <v/>
      </c>
      <c r="AQ105" s="45">
        <f t="shared" si="38"/>
        <v>0.62924348216659121</v>
      </c>
      <c r="AR105" s="45">
        <f t="shared" si="39"/>
        <v>0.69144058048462131</v>
      </c>
      <c r="AS105" s="45" t="str">
        <f t="shared" si="40"/>
        <v/>
      </c>
      <c r="AT105" s="9"/>
      <c r="AU105" s="45">
        <f t="shared" si="31"/>
        <v>1.251872160513839</v>
      </c>
    </row>
    <row r="106" spans="1:47" x14ac:dyDescent="0.35">
      <c r="A106" s="46">
        <v>1908</v>
      </c>
      <c r="B106" s="7"/>
      <c r="C106" s="7">
        <v>0.81581193799514162</v>
      </c>
      <c r="D106" s="7">
        <v>0.9378757536915272</v>
      </c>
      <c r="E106" s="7"/>
      <c r="F106" s="9"/>
      <c r="G106" s="14">
        <v>3.7149999999999999</v>
      </c>
      <c r="K106" s="44">
        <v>1908</v>
      </c>
      <c r="L106" s="45" t="str">
        <f t="shared" si="22"/>
        <v/>
      </c>
      <c r="M106" s="45">
        <f t="shared" si="23"/>
        <v>0.91306922399215995</v>
      </c>
      <c r="N106" s="45">
        <f t="shared" si="24"/>
        <v>0.99562388271471491</v>
      </c>
      <c r="O106" s="45" t="str">
        <f t="shared" si="25"/>
        <v/>
      </c>
      <c r="P106" s="9"/>
      <c r="Q106" s="45">
        <f t="shared" si="26"/>
        <v>3.6006333746666663</v>
      </c>
      <c r="U106" s="66">
        <v>1908</v>
      </c>
      <c r="V106" s="9" t="str">
        <f t="shared" si="28"/>
        <v/>
      </c>
      <c r="W106" s="9">
        <f t="shared" si="32"/>
        <v>1.8158119379951416</v>
      </c>
      <c r="X106" s="9">
        <f t="shared" si="33"/>
        <v>1.9378757536915272</v>
      </c>
      <c r="Y106" s="9" t="str">
        <f t="shared" si="34"/>
        <v/>
      </c>
      <c r="Z106" s="9"/>
      <c r="AA106" s="67">
        <v>3.7149999999999999</v>
      </c>
      <c r="AE106" s="51">
        <v>1908</v>
      </c>
      <c r="AF106" s="50" t="str">
        <f t="shared" si="29"/>
        <v/>
      </c>
      <c r="AG106" s="50">
        <f t="shared" si="35"/>
        <v>0.59653271644384365</v>
      </c>
      <c r="AH106" s="50">
        <f t="shared" si="36"/>
        <v>0.66159240083111592</v>
      </c>
      <c r="AI106" s="50" t="str">
        <f t="shared" si="37"/>
        <v/>
      </c>
      <c r="AJ106" s="9"/>
      <c r="AK106" s="52">
        <f t="shared" si="27"/>
        <v>1.3123786781697224</v>
      </c>
      <c r="AO106" s="44">
        <v>1908</v>
      </c>
      <c r="AP106" s="45" t="str">
        <f t="shared" si="30"/>
        <v/>
      </c>
      <c r="AQ106" s="45">
        <f t="shared" si="38"/>
        <v>0.64666820680104831</v>
      </c>
      <c r="AR106" s="45">
        <f t="shared" si="39"/>
        <v>0.6903009661994669</v>
      </c>
      <c r="AS106" s="45" t="str">
        <f t="shared" si="40"/>
        <v/>
      </c>
      <c r="AT106" s="9"/>
      <c r="AU106" s="45">
        <f t="shared" si="31"/>
        <v>1.2788597770692827</v>
      </c>
    </row>
    <row r="107" spans="1:47" x14ac:dyDescent="0.35">
      <c r="A107" s="46">
        <v>1907</v>
      </c>
      <c r="B107" s="7"/>
      <c r="C107" s="7">
        <v>1.0534094531361005</v>
      </c>
      <c r="D107" s="7">
        <v>1.0647357149524099</v>
      </c>
      <c r="E107" s="7"/>
      <c r="F107" s="9"/>
      <c r="G107" s="14">
        <v>3.2983335000000005</v>
      </c>
      <c r="K107" s="44">
        <v>1907</v>
      </c>
      <c r="L107" s="45" t="str">
        <f t="shared" si="22"/>
        <v/>
      </c>
      <c r="M107" s="45">
        <f t="shared" si="23"/>
        <v>1.0037237390973124</v>
      </c>
      <c r="N107" s="45">
        <f t="shared" si="24"/>
        <v>1.0443190995895313</v>
      </c>
      <c r="O107" s="45" t="str">
        <f t="shared" si="25"/>
        <v/>
      </c>
      <c r="P107" s="9"/>
      <c r="Q107" s="45">
        <f t="shared" si="26"/>
        <v>3.5358667260000001</v>
      </c>
      <c r="U107" s="66">
        <v>1907</v>
      </c>
      <c r="V107" s="9" t="str">
        <f t="shared" si="28"/>
        <v/>
      </c>
      <c r="W107" s="9">
        <f t="shared" si="32"/>
        <v>2.0534094531361005</v>
      </c>
      <c r="X107" s="9">
        <f t="shared" si="33"/>
        <v>2.0647357149524099</v>
      </c>
      <c r="Y107" s="9" t="str">
        <f t="shared" si="34"/>
        <v/>
      </c>
      <c r="Z107" s="9"/>
      <c r="AA107" s="67">
        <v>3.2983335000000005</v>
      </c>
      <c r="AE107" s="51">
        <v>1907</v>
      </c>
      <c r="AF107" s="50" t="str">
        <f t="shared" si="29"/>
        <v/>
      </c>
      <c r="AG107" s="50">
        <f t="shared" si="35"/>
        <v>0.71950155952271033</v>
      </c>
      <c r="AH107" s="50">
        <f t="shared" si="36"/>
        <v>0.7250022351485701</v>
      </c>
      <c r="AI107" s="50" t="str">
        <f t="shared" si="37"/>
        <v/>
      </c>
      <c r="AJ107" s="9"/>
      <c r="AK107" s="52">
        <f t="shared" si="27"/>
        <v>1.1934173409169893</v>
      </c>
      <c r="AO107" s="44">
        <v>1907</v>
      </c>
      <c r="AP107" s="45" t="str">
        <f t="shared" si="30"/>
        <v/>
      </c>
      <c r="AQ107" s="45">
        <f t="shared" si="38"/>
        <v>0.69237506655801317</v>
      </c>
      <c r="AR107" s="45">
        <f t="shared" si="39"/>
        <v>0.71415459789060498</v>
      </c>
      <c r="AS107" s="45" t="str">
        <f t="shared" si="40"/>
        <v/>
      </c>
      <c r="AT107" s="9"/>
      <c r="AU107" s="45">
        <f t="shared" si="31"/>
        <v>1.2601484156327765</v>
      </c>
    </row>
    <row r="108" spans="1:47" x14ac:dyDescent="0.35">
      <c r="A108" s="46">
        <v>1906</v>
      </c>
      <c r="B108" s="7"/>
      <c r="C108" s="7">
        <v>1.1188413927902994</v>
      </c>
      <c r="D108" s="7">
        <v>1.1054706166763171</v>
      </c>
      <c r="E108" s="7"/>
      <c r="F108" s="9"/>
      <c r="G108" s="14">
        <v>3.32333335</v>
      </c>
      <c r="K108" s="44">
        <v>1906</v>
      </c>
      <c r="L108" s="45" t="str">
        <f t="shared" si="22"/>
        <v/>
      </c>
      <c r="M108" s="45">
        <f t="shared" si="23"/>
        <v>1.1084493821538144</v>
      </c>
      <c r="N108" s="45">
        <f t="shared" si="24"/>
        <v>1.1248488372692826</v>
      </c>
      <c r="O108" s="45" t="str">
        <f t="shared" si="25"/>
        <v/>
      </c>
      <c r="P108" s="9"/>
      <c r="Q108" s="45">
        <f t="shared" si="26"/>
        <v>3.5966111722222216</v>
      </c>
      <c r="U108" s="66">
        <v>1906</v>
      </c>
      <c r="V108" s="9" t="str">
        <f t="shared" si="28"/>
        <v/>
      </c>
      <c r="W108" s="9">
        <f t="shared" si="32"/>
        <v>2.1188413927902996</v>
      </c>
      <c r="X108" s="9">
        <f t="shared" si="33"/>
        <v>2.1054706166763171</v>
      </c>
      <c r="Y108" s="9" t="str">
        <f t="shared" si="34"/>
        <v/>
      </c>
      <c r="Z108" s="9"/>
      <c r="AA108" s="67">
        <v>3.32333335</v>
      </c>
      <c r="AE108" s="51">
        <v>1906</v>
      </c>
      <c r="AF108" s="50" t="str">
        <f t="shared" si="29"/>
        <v/>
      </c>
      <c r="AG108" s="50">
        <f t="shared" si="35"/>
        <v>0.75086942645658505</v>
      </c>
      <c r="AH108" s="50">
        <f t="shared" si="36"/>
        <v>0.74453901301371173</v>
      </c>
      <c r="AI108" s="50" t="str">
        <f t="shared" si="37"/>
        <v/>
      </c>
      <c r="AJ108" s="9"/>
      <c r="AK108" s="52">
        <f t="shared" si="27"/>
        <v>1.2009683003206824</v>
      </c>
      <c r="AO108" s="44">
        <v>1906</v>
      </c>
      <c r="AP108" s="45" t="str">
        <f t="shared" si="30"/>
        <v/>
      </c>
      <c r="AQ108" s="45">
        <f t="shared" si="38"/>
        <v>0.74417598788771766</v>
      </c>
      <c r="AR108" s="45">
        <f t="shared" si="39"/>
        <v>0.75248360563257655</v>
      </c>
      <c r="AS108" s="45" t="str">
        <f t="shared" si="40"/>
        <v/>
      </c>
      <c r="AT108" s="9"/>
      <c r="AU108" s="45">
        <f t="shared" si="31"/>
        <v>1.2756988254699806</v>
      </c>
    </row>
    <row r="109" spans="1:47" x14ac:dyDescent="0.35">
      <c r="A109" s="46">
        <v>1905</v>
      </c>
      <c r="B109" s="7"/>
      <c r="C109" s="7">
        <v>1.2070261617975953</v>
      </c>
      <c r="D109" s="7">
        <v>1.1970517682238107</v>
      </c>
      <c r="E109" s="7"/>
      <c r="F109" s="9"/>
      <c r="G109" s="14">
        <v>3.9641666666666668</v>
      </c>
      <c r="K109" s="44">
        <v>1905</v>
      </c>
      <c r="L109" s="45" t="str">
        <f t="shared" si="22"/>
        <v/>
      </c>
      <c r="M109" s="45">
        <f t="shared" si="23"/>
        <v>1.1955556653744308</v>
      </c>
      <c r="N109" s="45">
        <f t="shared" si="24"/>
        <v>1.2112871681406538</v>
      </c>
      <c r="O109" s="45" t="str">
        <f t="shared" si="25"/>
        <v/>
      </c>
      <c r="P109" s="9"/>
      <c r="Q109" s="45">
        <f t="shared" si="26"/>
        <v>3.7170556166666673</v>
      </c>
      <c r="U109" s="66">
        <v>1905</v>
      </c>
      <c r="V109" s="9" t="str">
        <f t="shared" si="28"/>
        <v/>
      </c>
      <c r="W109" s="9">
        <f t="shared" si="32"/>
        <v>2.2070261617975953</v>
      </c>
      <c r="X109" s="9">
        <f t="shared" si="33"/>
        <v>2.1970517682238109</v>
      </c>
      <c r="Y109" s="9" t="str">
        <f t="shared" si="34"/>
        <v/>
      </c>
      <c r="Z109" s="9"/>
      <c r="AA109" s="67">
        <v>3.9641666666666668</v>
      </c>
      <c r="AE109" s="51">
        <v>1905</v>
      </c>
      <c r="AF109" s="50" t="str">
        <f t="shared" si="29"/>
        <v/>
      </c>
      <c r="AG109" s="50">
        <f t="shared" si="35"/>
        <v>0.79164598121321983</v>
      </c>
      <c r="AH109" s="50">
        <f t="shared" si="36"/>
        <v>0.78711635626724763</v>
      </c>
      <c r="AI109" s="50" t="str">
        <f t="shared" si="37"/>
        <v/>
      </c>
      <c r="AJ109" s="9"/>
      <c r="AK109" s="52">
        <f t="shared" si="27"/>
        <v>1.3772956606561899</v>
      </c>
      <c r="AO109" s="44">
        <v>1905</v>
      </c>
      <c r="AP109" s="45" t="str">
        <f t="shared" si="30"/>
        <v/>
      </c>
      <c r="AQ109" s="45">
        <f t="shared" si="38"/>
        <v>0.78580283065163226</v>
      </c>
      <c r="AR109" s="45">
        <f t="shared" si="39"/>
        <v>0.79247370095744007</v>
      </c>
      <c r="AS109" s="45" t="str">
        <f t="shared" si="40"/>
        <v/>
      </c>
      <c r="AT109" s="9"/>
      <c r="AU109" s="45">
        <f t="shared" si="31"/>
        <v>1.3073544342749106</v>
      </c>
    </row>
    <row r="110" spans="1:47" x14ac:dyDescent="0.35">
      <c r="A110" s="46">
        <v>1904</v>
      </c>
      <c r="B110" s="7"/>
      <c r="C110" s="7">
        <v>1.2760959854930796</v>
      </c>
      <c r="D110" s="7">
        <v>1.3466880168450364</v>
      </c>
      <c r="E110" s="7"/>
      <c r="F110" s="9"/>
      <c r="G110" s="14">
        <v>4.1850001666666667</v>
      </c>
      <c r="K110" s="44">
        <v>1904</v>
      </c>
      <c r="L110" s="45" t="str">
        <f t="shared" si="22"/>
        <v/>
      </c>
      <c r="M110" s="45">
        <f t="shared" si="23"/>
        <v>1.2514822024437158</v>
      </c>
      <c r="N110" s="45">
        <f t="shared" si="24"/>
        <v>1.26800533271232</v>
      </c>
      <c r="O110" s="45" t="str">
        <f t="shared" si="25"/>
        <v/>
      </c>
      <c r="P110" s="9"/>
      <c r="Q110" s="45">
        <f t="shared" si="26"/>
        <v>3.7184223046666665</v>
      </c>
      <c r="U110" s="66">
        <v>1904</v>
      </c>
      <c r="V110" s="9" t="str">
        <f t="shared" si="28"/>
        <v/>
      </c>
      <c r="W110" s="9">
        <f t="shared" si="32"/>
        <v>2.2760959854930798</v>
      </c>
      <c r="X110" s="9">
        <f t="shared" si="33"/>
        <v>2.3466880168450364</v>
      </c>
      <c r="Y110" s="9" t="str">
        <f t="shared" si="34"/>
        <v/>
      </c>
      <c r="Z110" s="9"/>
      <c r="AA110" s="67">
        <v>4.1850001666666667</v>
      </c>
      <c r="AE110" s="51">
        <v>1904</v>
      </c>
      <c r="AF110" s="50" t="str">
        <f t="shared" si="29"/>
        <v/>
      </c>
      <c r="AG110" s="50">
        <f t="shared" si="35"/>
        <v>0.82246168826282962</v>
      </c>
      <c r="AH110" s="50">
        <f t="shared" si="36"/>
        <v>0.85300497954782739</v>
      </c>
      <c r="AI110" s="50" t="str">
        <f t="shared" si="37"/>
        <v/>
      </c>
      <c r="AJ110" s="9"/>
      <c r="AK110" s="52">
        <f t="shared" si="27"/>
        <v>1.4315067437662088</v>
      </c>
      <c r="AO110" s="44">
        <v>1904</v>
      </c>
      <c r="AP110" s="45" t="str">
        <f t="shared" si="30"/>
        <v/>
      </c>
      <c r="AQ110" s="45">
        <f t="shared" si="38"/>
        <v>0.81125434912841476</v>
      </c>
      <c r="AR110" s="45">
        <f t="shared" si="39"/>
        <v>0.81811769740343332</v>
      </c>
      <c r="AS110" s="45" t="str">
        <f t="shared" si="40"/>
        <v/>
      </c>
      <c r="AT110" s="9"/>
      <c r="AU110" s="45">
        <f t="shared" si="31"/>
        <v>1.3063363546401396</v>
      </c>
    </row>
    <row r="111" spans="1:47" x14ac:dyDescent="0.35">
      <c r="A111" s="46">
        <v>1903</v>
      </c>
      <c r="B111" s="7"/>
      <c r="C111" s="7">
        <v>1.2937262252795252</v>
      </c>
      <c r="D111" s="7">
        <v>1.3394576144339367</v>
      </c>
      <c r="E111" s="7"/>
      <c r="F111" s="9"/>
      <c r="G111" s="14">
        <v>3.2058333500000002</v>
      </c>
      <c r="K111" s="44">
        <v>1903</v>
      </c>
      <c r="L111" s="45" t="str">
        <f t="shared" si="22"/>
        <v/>
      </c>
      <c r="M111" s="45">
        <f t="shared" si="23"/>
        <v>1.2800069629302473</v>
      </c>
      <c r="N111" s="45">
        <f t="shared" si="24"/>
        <v>1.2600112862179134</v>
      </c>
      <c r="O111" s="45" t="str">
        <f t="shared" si="25"/>
        <v/>
      </c>
      <c r="P111" s="9"/>
      <c r="Q111" s="45">
        <f t="shared" si="26"/>
        <v>3.5883556460000001</v>
      </c>
      <c r="U111" s="66">
        <v>1903</v>
      </c>
      <c r="V111" s="9" t="str">
        <f t="shared" si="28"/>
        <v/>
      </c>
      <c r="W111" s="9">
        <f t="shared" si="32"/>
        <v>2.2937262252795252</v>
      </c>
      <c r="X111" s="9">
        <f t="shared" si="33"/>
        <v>2.339457614433937</v>
      </c>
      <c r="Y111" s="9" t="str">
        <f t="shared" si="34"/>
        <v/>
      </c>
      <c r="Z111" s="9"/>
      <c r="AA111" s="67">
        <v>3.2058333500000002</v>
      </c>
      <c r="AE111" s="51">
        <v>1903</v>
      </c>
      <c r="AF111" s="50" t="str">
        <f t="shared" si="29"/>
        <v/>
      </c>
      <c r="AG111" s="50">
        <f t="shared" si="35"/>
        <v>0.83017766776627444</v>
      </c>
      <c r="AH111" s="50">
        <f t="shared" si="36"/>
        <v>0.84991911379901108</v>
      </c>
      <c r="AI111" s="50" t="str">
        <f t="shared" si="37"/>
        <v/>
      </c>
      <c r="AJ111" s="9"/>
      <c r="AK111" s="52">
        <f t="shared" si="27"/>
        <v>1.1649720721750598</v>
      </c>
      <c r="AO111" s="44">
        <v>1903</v>
      </c>
      <c r="AP111" s="45" t="str">
        <f t="shared" si="30"/>
        <v/>
      </c>
      <c r="AQ111" s="45">
        <f t="shared" si="38"/>
        <v>0.82408541142252911</v>
      </c>
      <c r="AR111" s="45">
        <f t="shared" si="39"/>
        <v>0.81435392850967203</v>
      </c>
      <c r="AS111" s="45" t="str">
        <f t="shared" si="40"/>
        <v/>
      </c>
      <c r="AT111" s="9"/>
      <c r="AU111" s="45">
        <f t="shared" si="31"/>
        <v>1.270594521785108</v>
      </c>
    </row>
    <row r="112" spans="1:47" x14ac:dyDescent="0.35">
      <c r="A112" s="46">
        <v>1902</v>
      </c>
      <c r="B112" s="7"/>
      <c r="C112" s="7">
        <v>1.3119054779147807</v>
      </c>
      <c r="D112" s="7">
        <v>1.1835968867132309</v>
      </c>
      <c r="E112" s="7"/>
      <c r="F112" s="9"/>
      <c r="G112" s="14">
        <v>3.2225002000000003</v>
      </c>
      <c r="K112" s="44">
        <v>1902</v>
      </c>
      <c r="L112" s="45" t="str">
        <f t="shared" si="22"/>
        <v/>
      </c>
      <c r="M112" s="45">
        <f t="shared" si="23"/>
        <v>1.2704029390873772</v>
      </c>
      <c r="N112" s="45">
        <f t="shared" si="24"/>
        <v>1.1955599127494227</v>
      </c>
      <c r="O112" s="45" t="str">
        <f t="shared" si="25"/>
        <v/>
      </c>
      <c r="P112" s="9"/>
      <c r="Q112" s="45">
        <f t="shared" si="26"/>
        <v>3.5716334253333337</v>
      </c>
      <c r="U112" s="66">
        <v>1902</v>
      </c>
      <c r="V112" s="9" t="str">
        <f t="shared" si="28"/>
        <v/>
      </c>
      <c r="W112" s="9">
        <f t="shared" si="32"/>
        <v>2.311905477914781</v>
      </c>
      <c r="X112" s="9">
        <f t="shared" si="33"/>
        <v>2.1835968867132309</v>
      </c>
      <c r="Y112" s="9" t="str">
        <f t="shared" si="34"/>
        <v/>
      </c>
      <c r="Z112" s="9"/>
      <c r="AA112" s="67">
        <v>3.2225002000000003</v>
      </c>
      <c r="AE112" s="51">
        <v>1902</v>
      </c>
      <c r="AF112" s="50" t="str">
        <f t="shared" si="29"/>
        <v/>
      </c>
      <c r="AG112" s="50">
        <f t="shared" si="35"/>
        <v>0.83807206671953549</v>
      </c>
      <c r="AH112" s="50">
        <f t="shared" si="36"/>
        <v>0.7809734651657162</v>
      </c>
      <c r="AI112" s="50" t="str">
        <f t="shared" si="37"/>
        <v/>
      </c>
      <c r="AJ112" s="9"/>
      <c r="AK112" s="52">
        <f t="shared" si="27"/>
        <v>1.1701575178948187</v>
      </c>
      <c r="AO112" s="44">
        <v>1902</v>
      </c>
      <c r="AP112" s="45" t="str">
        <f t="shared" si="30"/>
        <v/>
      </c>
      <c r="AQ112" s="45">
        <f t="shared" si="38"/>
        <v>0.81966068290378147</v>
      </c>
      <c r="AR112" s="45">
        <f t="shared" si="39"/>
        <v>0.7850682749938368</v>
      </c>
      <c r="AS112" s="45" t="str">
        <f t="shared" si="40"/>
        <v/>
      </c>
      <c r="AT112" s="9"/>
      <c r="AU112" s="45">
        <f t="shared" si="31"/>
        <v>1.2665979879482352</v>
      </c>
    </row>
    <row r="113" spans="1:47" x14ac:dyDescent="0.35">
      <c r="A113" s="46">
        <v>1901</v>
      </c>
      <c r="B113" s="7"/>
      <c r="C113" s="7">
        <v>1.2506415519332532</v>
      </c>
      <c r="D113" s="7">
        <v>1.0528935749017572</v>
      </c>
      <c r="E113" s="7"/>
      <c r="F113" s="9"/>
      <c r="G113" s="14">
        <v>3.9175000166666667</v>
      </c>
      <c r="K113" s="44">
        <v>1901</v>
      </c>
      <c r="L113" s="45" t="str">
        <f t="shared" si="22"/>
        <v/>
      </c>
      <c r="M113" s="45">
        <f t="shared" si="23"/>
        <v>1.2080163312868615</v>
      </c>
      <c r="N113" s="45">
        <f t="shared" si="24"/>
        <v>1.1147510460705017</v>
      </c>
      <c r="O113" s="45" t="str">
        <f t="shared" si="25"/>
        <v/>
      </c>
      <c r="P113" s="9"/>
      <c r="Q113" s="45">
        <f t="shared" si="26"/>
        <v>3.7550889593333334</v>
      </c>
      <c r="U113" s="66">
        <v>1901</v>
      </c>
      <c r="V113" s="9" t="str">
        <f t="shared" si="28"/>
        <v/>
      </c>
      <c r="W113" s="9">
        <f t="shared" si="32"/>
        <v>2.2506415519332532</v>
      </c>
      <c r="X113" s="9">
        <f t="shared" si="33"/>
        <v>2.0528935749017574</v>
      </c>
      <c r="Y113" s="9" t="str">
        <f t="shared" si="34"/>
        <v/>
      </c>
      <c r="Z113" s="9"/>
      <c r="AA113" s="67">
        <v>3.9175000166666667</v>
      </c>
      <c r="AE113" s="51">
        <v>1901</v>
      </c>
      <c r="AF113" s="50" t="str">
        <f t="shared" si="29"/>
        <v/>
      </c>
      <c r="AG113" s="50">
        <f t="shared" si="35"/>
        <v>0.81121530976585754</v>
      </c>
      <c r="AH113" s="50">
        <f t="shared" si="36"/>
        <v>0.7192502978727372</v>
      </c>
      <c r="AI113" s="50" t="str">
        <f t="shared" si="37"/>
        <v/>
      </c>
      <c r="AJ113" s="9"/>
      <c r="AK113" s="52">
        <f t="shared" si="27"/>
        <v>1.3654536995024529</v>
      </c>
      <c r="AO113" s="44">
        <v>1901</v>
      </c>
      <c r="AP113" s="45" t="str">
        <f t="shared" si="30"/>
        <v/>
      </c>
      <c r="AQ113" s="45">
        <f t="shared" si="38"/>
        <v>0.79069807375150292</v>
      </c>
      <c r="AR113" s="45">
        <f t="shared" si="39"/>
        <v>0.74795045061932508</v>
      </c>
      <c r="AS113" s="45" t="str">
        <f t="shared" si="40"/>
        <v/>
      </c>
      <c r="AT113" s="9"/>
      <c r="AU113" s="45">
        <f t="shared" si="31"/>
        <v>1.317426940416617</v>
      </c>
    </row>
    <row r="114" spans="1:47" x14ac:dyDescent="0.35">
      <c r="A114" s="46">
        <v>1900</v>
      </c>
      <c r="B114" s="7"/>
      <c r="C114" s="7">
        <v>1.1274454233902376</v>
      </c>
      <c r="D114" s="7">
        <v>1.0791996168636087</v>
      </c>
      <c r="E114" s="7"/>
      <c r="F114" s="9"/>
      <c r="G114" s="14">
        <v>4.0916666666666668</v>
      </c>
      <c r="K114" s="44">
        <v>1900</v>
      </c>
      <c r="L114" s="45" t="str">
        <f t="shared" si="22"/>
        <v/>
      </c>
      <c r="M114" s="45">
        <f t="shared" si="23"/>
        <v>1.099024634846097</v>
      </c>
      <c r="N114" s="45">
        <f t="shared" si="24"/>
        <v>1.0759324236203189</v>
      </c>
      <c r="O114" s="45" t="str">
        <f t="shared" si="25"/>
        <v/>
      </c>
      <c r="P114" s="9"/>
      <c r="Q114" s="45">
        <f t="shared" si="26"/>
        <v>3.9436778584444445</v>
      </c>
      <c r="U114" s="66">
        <v>1900</v>
      </c>
      <c r="V114" s="9" t="str">
        <f t="shared" si="28"/>
        <v/>
      </c>
      <c r="W114" s="9">
        <f t="shared" si="32"/>
        <v>2.1274454233902373</v>
      </c>
      <c r="X114" s="9">
        <f t="shared" si="33"/>
        <v>2.0791996168636087</v>
      </c>
      <c r="Y114" s="9" t="str">
        <f t="shared" si="34"/>
        <v/>
      </c>
      <c r="Z114" s="9"/>
      <c r="AA114" s="67">
        <v>4.0916666666666668</v>
      </c>
      <c r="AE114" s="51">
        <v>1900</v>
      </c>
      <c r="AF114" s="50" t="str">
        <f t="shared" si="29"/>
        <v/>
      </c>
      <c r="AG114" s="50">
        <f t="shared" si="35"/>
        <v>0.75492192820579185</v>
      </c>
      <c r="AH114" s="50">
        <f t="shared" si="36"/>
        <v>0.73198302007406479</v>
      </c>
      <c r="AI114" s="50" t="str">
        <f t="shared" si="37"/>
        <v/>
      </c>
      <c r="AJ114" s="9"/>
      <c r="AK114" s="52">
        <f t="shared" si="27"/>
        <v>1.4089523850124746</v>
      </c>
      <c r="AO114" s="44">
        <v>1900</v>
      </c>
      <c r="AP114" s="45" t="str">
        <f t="shared" si="30"/>
        <v/>
      </c>
      <c r="AQ114" s="45">
        <f t="shared" si="38"/>
        <v>0.73859236728397737</v>
      </c>
      <c r="AR114" s="45">
        <f t="shared" si="39"/>
        <v>0.73009730495120062</v>
      </c>
      <c r="AS114" s="45" t="str">
        <f t="shared" si="40"/>
        <v/>
      </c>
      <c r="AT114" s="9"/>
      <c r="AU114" s="45">
        <f t="shared" si="31"/>
        <v>1.3690969013373107</v>
      </c>
    </row>
    <row r="115" spans="1:47" x14ac:dyDescent="0.35">
      <c r="A115" s="46">
        <v>1899</v>
      </c>
      <c r="B115" s="7"/>
      <c r="C115" s="7">
        <v>0.93955136547022211</v>
      </c>
      <c r="D115" s="7">
        <v>1.0125984508082408</v>
      </c>
      <c r="E115" s="7"/>
      <c r="F115" s="9"/>
      <c r="G115" s="14">
        <v>4.2133335000000001</v>
      </c>
      <c r="K115" s="44">
        <v>1899</v>
      </c>
      <c r="L115" s="45" t="str">
        <f t="shared" si="22"/>
        <v/>
      </c>
      <c r="M115" s="45">
        <f t="shared" si="23"/>
        <v>0.96997341529102343</v>
      </c>
      <c r="N115" s="45">
        <f t="shared" si="24"/>
        <v>1.0740083096517585</v>
      </c>
      <c r="O115" s="45" t="str">
        <f t="shared" si="25"/>
        <v/>
      </c>
      <c r="P115" s="9"/>
      <c r="Q115" s="45">
        <f t="shared" si="26"/>
        <v>3.9978223173333332</v>
      </c>
      <c r="U115" s="66">
        <v>1899</v>
      </c>
      <c r="V115" s="9" t="str">
        <f t="shared" si="28"/>
        <v/>
      </c>
      <c r="W115" s="9">
        <f t="shared" si="32"/>
        <v>1.9395513654702221</v>
      </c>
      <c r="X115" s="9">
        <f t="shared" si="33"/>
        <v>2.0125984508082411</v>
      </c>
      <c r="Y115" s="9" t="str">
        <f t="shared" si="34"/>
        <v/>
      </c>
      <c r="Z115" s="9"/>
      <c r="AA115" s="67">
        <v>4.2133335000000001</v>
      </c>
      <c r="AE115" s="51">
        <v>1899</v>
      </c>
      <c r="AF115" s="50" t="str">
        <f t="shared" si="29"/>
        <v/>
      </c>
      <c r="AG115" s="50">
        <f t="shared" si="35"/>
        <v>0.66245669141943975</v>
      </c>
      <c r="AH115" s="50">
        <f t="shared" si="36"/>
        <v>0.6994266487703229</v>
      </c>
      <c r="AI115" s="50" t="str">
        <f t="shared" si="37"/>
        <v/>
      </c>
      <c r="AJ115" s="9"/>
      <c r="AK115" s="52">
        <f t="shared" si="27"/>
        <v>1.438254139607563</v>
      </c>
      <c r="AO115" s="44">
        <v>1899</v>
      </c>
      <c r="AP115" s="45" t="str">
        <f t="shared" si="30"/>
        <v/>
      </c>
      <c r="AQ115" s="45">
        <f t="shared" si="38"/>
        <v>0.6750285923737348</v>
      </c>
      <c r="AR115" s="45">
        <f t="shared" si="39"/>
        <v>0.729168507169206</v>
      </c>
      <c r="AS115" s="45" t="str">
        <f t="shared" si="40"/>
        <v/>
      </c>
      <c r="AT115" s="9"/>
      <c r="AU115" s="45">
        <f t="shared" si="31"/>
        <v>1.3844107919005231</v>
      </c>
    </row>
    <row r="116" spans="1:47" x14ac:dyDescent="0.35">
      <c r="A116" s="46">
        <v>1898</v>
      </c>
      <c r="B116" s="7"/>
      <c r="C116" s="7">
        <v>0.8140235761904997</v>
      </c>
      <c r="D116" s="7">
        <v>1.1416002273947357</v>
      </c>
      <c r="E116" s="7"/>
      <c r="F116" s="9"/>
      <c r="G116" s="14">
        <v>3.6850001666666667</v>
      </c>
      <c r="K116" s="44">
        <v>1898</v>
      </c>
      <c r="L116" s="45" t="str">
        <f t="shared" si="22"/>
        <v/>
      </c>
      <c r="M116" s="45">
        <f t="shared" si="23"/>
        <v>0.87380223744397023</v>
      </c>
      <c r="N116" s="45">
        <f t="shared" si="24"/>
        <v>1.0945073401493717</v>
      </c>
      <c r="O116" s="45" t="str">
        <f t="shared" si="25"/>
        <v/>
      </c>
      <c r="P116" s="9"/>
      <c r="Q116" s="45">
        <f t="shared" si="26"/>
        <v>3.8911334266666668</v>
      </c>
      <c r="U116" s="66">
        <v>1898</v>
      </c>
      <c r="V116" s="9" t="str">
        <f t="shared" si="28"/>
        <v/>
      </c>
      <c r="W116" s="9">
        <f t="shared" si="32"/>
        <v>1.8140235761904997</v>
      </c>
      <c r="X116" s="9">
        <f t="shared" si="33"/>
        <v>2.1416002273947354</v>
      </c>
      <c r="Y116" s="9" t="str">
        <f t="shared" si="34"/>
        <v/>
      </c>
      <c r="Z116" s="9"/>
      <c r="AA116" s="67">
        <v>3.6850001666666667</v>
      </c>
      <c r="AE116" s="51">
        <v>1898</v>
      </c>
      <c r="AF116" s="50" t="str">
        <f t="shared" si="29"/>
        <v/>
      </c>
      <c r="AG116" s="50">
        <f t="shared" si="35"/>
        <v>0.59554734840589607</v>
      </c>
      <c r="AH116" s="50">
        <f t="shared" si="36"/>
        <v>0.76155331940383542</v>
      </c>
      <c r="AI116" s="50" t="str">
        <f t="shared" si="37"/>
        <v/>
      </c>
      <c r="AJ116" s="9"/>
      <c r="AK116" s="52">
        <f t="shared" si="27"/>
        <v>1.3042705708697024</v>
      </c>
      <c r="AO116" s="44">
        <v>1898</v>
      </c>
      <c r="AP116" s="45" t="str">
        <f t="shared" si="30"/>
        <v/>
      </c>
      <c r="AQ116" s="45">
        <f t="shared" si="38"/>
        <v>0.62647478256822087</v>
      </c>
      <c r="AR116" s="45">
        <f t="shared" si="39"/>
        <v>0.7389999232559874</v>
      </c>
      <c r="AS116" s="45" t="str">
        <f t="shared" si="40"/>
        <v/>
      </c>
      <c r="AT116" s="9"/>
      <c r="AU116" s="45">
        <f t="shared" si="31"/>
        <v>1.35719833040108</v>
      </c>
    </row>
    <row r="117" spans="1:47" x14ac:dyDescent="0.35">
      <c r="A117" s="46">
        <v>1897</v>
      </c>
      <c r="B117" s="7"/>
      <c r="C117" s="7">
        <v>0.78113957521657951</v>
      </c>
      <c r="D117" s="7">
        <v>1.132364500258745</v>
      </c>
      <c r="E117" s="7"/>
      <c r="F117" s="9"/>
      <c r="G117" s="14">
        <v>3.8699999999999997</v>
      </c>
      <c r="K117" s="44">
        <v>1897</v>
      </c>
      <c r="L117" s="45" t="str">
        <f t="shared" si="22"/>
        <v/>
      </c>
      <c r="M117" s="45">
        <f t="shared" si="23"/>
        <v>0.83011086138874324</v>
      </c>
      <c r="N117" s="45">
        <f t="shared" si="24"/>
        <v>1.0889607807588457</v>
      </c>
      <c r="O117" s="45" t="str">
        <f t="shared" si="25"/>
        <v/>
      </c>
      <c r="P117" s="9"/>
      <c r="Q117" s="45">
        <f t="shared" si="26"/>
        <v>3.8716000555555556</v>
      </c>
      <c r="U117" s="66">
        <v>1897</v>
      </c>
      <c r="V117" s="9" t="str">
        <f t="shared" si="28"/>
        <v/>
      </c>
      <c r="W117" s="9">
        <f t="shared" si="32"/>
        <v>1.7811395752165795</v>
      </c>
      <c r="X117" s="9">
        <f t="shared" si="33"/>
        <v>2.132364500258745</v>
      </c>
      <c r="Y117" s="9" t="str">
        <f t="shared" si="34"/>
        <v/>
      </c>
      <c r="Z117" s="9"/>
      <c r="AA117" s="67">
        <v>3.8699999999999997</v>
      </c>
      <c r="AE117" s="51">
        <v>1897</v>
      </c>
      <c r="AF117" s="50" t="str">
        <f t="shared" si="29"/>
        <v/>
      </c>
      <c r="AG117" s="50">
        <f t="shared" si="35"/>
        <v>0.57725337025231915</v>
      </c>
      <c r="AH117" s="50">
        <f t="shared" si="36"/>
        <v>0.75723145804077285</v>
      </c>
      <c r="AI117" s="50" t="str">
        <f t="shared" si="37"/>
        <v/>
      </c>
      <c r="AJ117" s="9"/>
      <c r="AK117" s="52">
        <f t="shared" si="27"/>
        <v>1.3532545070416904</v>
      </c>
      <c r="AO117" s="44">
        <v>1897</v>
      </c>
      <c r="AP117" s="45" t="str">
        <f t="shared" si="30"/>
        <v/>
      </c>
      <c r="AQ117" s="45">
        <f t="shared" si="38"/>
        <v>0.60402356722030659</v>
      </c>
      <c r="AR117" s="45">
        <f t="shared" si="39"/>
        <v>0.73629331891410643</v>
      </c>
      <c r="AS117" s="45" t="str">
        <f t="shared" si="40"/>
        <v/>
      </c>
      <c r="AT117" s="9"/>
      <c r="AU117" s="45">
        <f t="shared" si="31"/>
        <v>1.3521330479997504</v>
      </c>
    </row>
    <row r="118" spans="1:47" x14ac:dyDescent="0.35">
      <c r="A118" s="46">
        <v>1896</v>
      </c>
      <c r="B118" s="7"/>
      <c r="C118" s="7">
        <v>0.86415862809221955</v>
      </c>
      <c r="D118" s="7">
        <v>1.0562597154108573</v>
      </c>
      <c r="E118" s="7"/>
      <c r="F118" s="9"/>
      <c r="G118" s="14">
        <v>3.6950000000000003</v>
      </c>
      <c r="K118" s="44">
        <v>1896</v>
      </c>
      <c r="L118" s="45" t="str">
        <f t="shared" si="22"/>
        <v/>
      </c>
      <c r="M118" s="45">
        <f t="shared" si="23"/>
        <v>0.81748033955632105</v>
      </c>
      <c r="N118" s="45">
        <f t="shared" si="24"/>
        <v>1.0588224964951127</v>
      </c>
      <c r="O118" s="45" t="str">
        <f t="shared" si="25"/>
        <v/>
      </c>
      <c r="P118" s="9"/>
      <c r="Q118" s="45">
        <f t="shared" si="26"/>
        <v>3.8495777955555557</v>
      </c>
      <c r="U118" s="66">
        <v>1896</v>
      </c>
      <c r="V118" s="9" t="str">
        <f t="shared" si="28"/>
        <v/>
      </c>
      <c r="W118" s="9">
        <f t="shared" si="32"/>
        <v>1.8641586280922195</v>
      </c>
      <c r="X118" s="9">
        <f t="shared" si="33"/>
        <v>2.0562597154108575</v>
      </c>
      <c r="Y118" s="9" t="str">
        <f t="shared" si="34"/>
        <v/>
      </c>
      <c r="Z118" s="9"/>
      <c r="AA118" s="67">
        <v>3.6950000000000003</v>
      </c>
      <c r="AE118" s="51">
        <v>1896</v>
      </c>
      <c r="AF118" s="50" t="str">
        <f t="shared" si="29"/>
        <v/>
      </c>
      <c r="AG118" s="50">
        <f t="shared" si="35"/>
        <v>0.62280981355036569</v>
      </c>
      <c r="AH118" s="50">
        <f t="shared" si="36"/>
        <v>0.72088866034025301</v>
      </c>
      <c r="AI118" s="50" t="str">
        <f t="shared" si="37"/>
        <v/>
      </c>
      <c r="AJ118" s="9"/>
      <c r="AK118" s="52">
        <f t="shared" si="27"/>
        <v>1.3069805544001651</v>
      </c>
      <c r="AO118" s="44">
        <v>1896</v>
      </c>
      <c r="AP118" s="45" t="str">
        <f t="shared" si="30"/>
        <v/>
      </c>
      <c r="AQ118" s="45">
        <f t="shared" si="38"/>
        <v>0.59710574302366215</v>
      </c>
      <c r="AR118" s="45">
        <f t="shared" si="39"/>
        <v>0.72168797665518314</v>
      </c>
      <c r="AS118" s="45" t="str">
        <f t="shared" si="40"/>
        <v/>
      </c>
      <c r="AT118" s="9"/>
      <c r="AU118" s="45">
        <f t="shared" si="31"/>
        <v>1.3455840003295061</v>
      </c>
    </row>
    <row r="119" spans="1:47" x14ac:dyDescent="0.35">
      <c r="A119" s="46">
        <v>1895</v>
      </c>
      <c r="B119" s="7"/>
      <c r="C119" s="7">
        <v>0.83553960339665667</v>
      </c>
      <c r="D119" s="7">
        <v>0.98731742703547254</v>
      </c>
      <c r="E119" s="7"/>
      <c r="F119" s="9"/>
      <c r="G119" s="14">
        <v>4.3066666666666675</v>
      </c>
      <c r="K119" s="44">
        <v>1895</v>
      </c>
      <c r="L119" s="45" t="str">
        <f t="shared" si="22"/>
        <v/>
      </c>
      <c r="M119" s="45">
        <f t="shared" si="23"/>
        <v>0.79457672440633498</v>
      </c>
      <c r="N119" s="45">
        <f t="shared" si="24"/>
        <v>1.0273239693227232</v>
      </c>
      <c r="O119" s="45" t="str">
        <f t="shared" si="25"/>
        <v/>
      </c>
      <c r="P119" s="9"/>
      <c r="Q119" s="45">
        <f t="shared" si="26"/>
        <v>3.9045889066666661</v>
      </c>
      <c r="U119" s="66">
        <v>1895</v>
      </c>
      <c r="V119" s="9" t="str">
        <f t="shared" si="28"/>
        <v/>
      </c>
      <c r="W119" s="9">
        <f t="shared" si="32"/>
        <v>1.8355396033966567</v>
      </c>
      <c r="X119" s="9">
        <f t="shared" si="33"/>
        <v>1.9873174270354725</v>
      </c>
      <c r="Y119" s="9" t="str">
        <f t="shared" si="34"/>
        <v/>
      </c>
      <c r="Z119" s="9"/>
      <c r="AA119" s="67">
        <v>4.3066666666666675</v>
      </c>
      <c r="AE119" s="51">
        <v>1895</v>
      </c>
      <c r="AF119" s="50" t="str">
        <f t="shared" si="29"/>
        <v/>
      </c>
      <c r="AG119" s="50">
        <f t="shared" si="35"/>
        <v>0.60733850007538082</v>
      </c>
      <c r="AH119" s="50">
        <f t="shared" si="36"/>
        <v>0.68678570271582262</v>
      </c>
      <c r="AI119" s="50" t="str">
        <f t="shared" si="37"/>
        <v/>
      </c>
      <c r="AJ119" s="9"/>
      <c r="AK119" s="52">
        <f t="shared" si="27"/>
        <v>1.4601642096863463</v>
      </c>
      <c r="AO119" s="44">
        <v>1895</v>
      </c>
      <c r="AP119" s="45" t="str">
        <f t="shared" si="30"/>
        <v/>
      </c>
      <c r="AQ119" s="45">
        <f t="shared" si="38"/>
        <v>0.58413642966519219</v>
      </c>
      <c r="AR119" s="45">
        <f t="shared" si="39"/>
        <v>0.70638088818912825</v>
      </c>
      <c r="AS119" s="45" t="str">
        <f t="shared" si="40"/>
        <v/>
      </c>
      <c r="AT119" s="9"/>
      <c r="AU119" s="45">
        <f t="shared" si="31"/>
        <v>1.3586769012659086</v>
      </c>
    </row>
    <row r="120" spans="1:47" x14ac:dyDescent="0.35">
      <c r="A120" s="46">
        <v>1894</v>
      </c>
      <c r="B120" s="7"/>
      <c r="C120" s="7">
        <v>0.71391563980869732</v>
      </c>
      <c r="D120" s="7">
        <v>0.97972497108780265</v>
      </c>
      <c r="E120" s="7"/>
      <c r="F120" s="9"/>
      <c r="G120" s="14">
        <v>3.4824999999999999</v>
      </c>
      <c r="K120" s="44">
        <v>1894</v>
      </c>
      <c r="L120" s="45" t="str">
        <f t="shared" si="22"/>
        <v/>
      </c>
      <c r="M120" s="45">
        <f t="shared" si="23"/>
        <v>0.7807062337145968</v>
      </c>
      <c r="N120" s="45">
        <f t="shared" si="24"/>
        <v>1.0222736247722544</v>
      </c>
      <c r="O120" s="45" t="str">
        <f t="shared" si="25"/>
        <v/>
      </c>
      <c r="P120" s="9"/>
      <c r="Q120" s="45">
        <f t="shared" si="26"/>
        <v>3.8002778333333338</v>
      </c>
      <c r="U120" s="66">
        <v>1894</v>
      </c>
      <c r="V120" s="9" t="str">
        <f t="shared" si="28"/>
        <v/>
      </c>
      <c r="W120" s="9">
        <f t="shared" si="32"/>
        <v>1.7139156398086972</v>
      </c>
      <c r="X120" s="9">
        <f t="shared" si="33"/>
        <v>1.9797249710878027</v>
      </c>
      <c r="Y120" s="9" t="str">
        <f t="shared" si="34"/>
        <v/>
      </c>
      <c r="Z120" s="9"/>
      <c r="AA120" s="67">
        <v>3.4824999999999999</v>
      </c>
      <c r="AE120" s="51">
        <v>1894</v>
      </c>
      <c r="AF120" s="50" t="str">
        <f t="shared" si="29"/>
        <v/>
      </c>
      <c r="AG120" s="50">
        <f t="shared" si="35"/>
        <v>0.53878060064968136</v>
      </c>
      <c r="AH120" s="50">
        <f t="shared" si="36"/>
        <v>0.68295793156745177</v>
      </c>
      <c r="AI120" s="50" t="str">
        <f t="shared" si="37"/>
        <v/>
      </c>
      <c r="AJ120" s="9"/>
      <c r="AK120" s="52">
        <f t="shared" si="27"/>
        <v>1.2477504266718238</v>
      </c>
      <c r="AO120" s="44">
        <v>1894</v>
      </c>
      <c r="AP120" s="45" t="str">
        <f t="shared" si="30"/>
        <v/>
      </c>
      <c r="AQ120" s="45">
        <f t="shared" si="38"/>
        <v>0.57586004777053901</v>
      </c>
      <c r="AR120" s="45">
        <f t="shared" si="39"/>
        <v>0.70396837835623916</v>
      </c>
      <c r="AS120" s="45" t="str">
        <f t="shared" si="40"/>
        <v/>
      </c>
      <c r="AT120" s="9"/>
      <c r="AU120" s="45">
        <f t="shared" si="31"/>
        <v>1.3307340640352521</v>
      </c>
    </row>
    <row r="121" spans="1:47" x14ac:dyDescent="0.35">
      <c r="A121" s="46">
        <v>1893</v>
      </c>
      <c r="B121" s="7"/>
      <c r="C121" s="7">
        <v>0.70354813618881085</v>
      </c>
      <c r="D121" s="7">
        <v>1.086963293846281</v>
      </c>
      <c r="E121" s="7"/>
      <c r="F121" s="9"/>
      <c r="G121" s="14">
        <v>4.0250001666666666</v>
      </c>
      <c r="K121" s="44">
        <v>1893</v>
      </c>
      <c r="L121" s="45" t="str">
        <f t="shared" si="22"/>
        <v/>
      </c>
      <c r="M121" s="45">
        <f t="shared" si="23"/>
        <v>0.80300335152152436</v>
      </c>
      <c r="N121" s="45">
        <f t="shared" si="24"/>
        <v>1.0274273794807613</v>
      </c>
      <c r="O121" s="45" t="str">
        <f t="shared" si="25"/>
        <v/>
      </c>
      <c r="P121" s="9"/>
      <c r="Q121" s="45">
        <f t="shared" si="26"/>
        <v>3.6915445395555557</v>
      </c>
      <c r="U121" s="66">
        <v>1893</v>
      </c>
      <c r="V121" s="9" t="str">
        <f t="shared" si="28"/>
        <v/>
      </c>
      <c r="W121" s="9">
        <f t="shared" si="32"/>
        <v>1.703548136188811</v>
      </c>
      <c r="X121" s="9">
        <f t="shared" si="33"/>
        <v>2.086963293846281</v>
      </c>
      <c r="Y121" s="9" t="str">
        <f t="shared" si="34"/>
        <v/>
      </c>
      <c r="Z121" s="9"/>
      <c r="AA121" s="67">
        <v>4.0250001666666666</v>
      </c>
      <c r="AE121" s="51">
        <v>1893</v>
      </c>
      <c r="AF121" s="50" t="str">
        <f t="shared" si="29"/>
        <v/>
      </c>
      <c r="AG121" s="50">
        <f t="shared" si="35"/>
        <v>0.53271321494819213</v>
      </c>
      <c r="AH121" s="50">
        <f t="shared" si="36"/>
        <v>0.73571003994148598</v>
      </c>
      <c r="AI121" s="50" t="str">
        <f t="shared" si="37"/>
        <v/>
      </c>
      <c r="AJ121" s="9"/>
      <c r="AK121" s="52">
        <f t="shared" si="27"/>
        <v>1.3925249522783933</v>
      </c>
      <c r="AO121" s="44">
        <v>1893</v>
      </c>
      <c r="AP121" s="45" t="str">
        <f t="shared" si="30"/>
        <v/>
      </c>
      <c r="AQ121" s="45">
        <f t="shared" si="38"/>
        <v>0.58753587206231117</v>
      </c>
      <c r="AR121" s="45">
        <f t="shared" si="39"/>
        <v>0.70635423014721743</v>
      </c>
      <c r="AS121" s="45" t="str">
        <f t="shared" si="40"/>
        <v/>
      </c>
      <c r="AT121" s="9"/>
      <c r="AU121" s="45">
        <f t="shared" si="31"/>
        <v>1.3010099770501222</v>
      </c>
    </row>
    <row r="122" spans="1:47" x14ac:dyDescent="0.35">
      <c r="A122" s="46">
        <v>1892</v>
      </c>
      <c r="B122" s="7"/>
      <c r="C122" s="7">
        <v>0.95341449196082717</v>
      </c>
      <c r="D122" s="7">
        <v>1.0580684503059197</v>
      </c>
      <c r="E122" s="7"/>
      <c r="F122" s="9"/>
      <c r="G122" s="14">
        <v>3.3450001666666669</v>
      </c>
      <c r="K122" s="44">
        <v>1892</v>
      </c>
      <c r="L122" s="45" t="str">
        <f t="shared" si="22"/>
        <v/>
      </c>
      <c r="M122" s="45">
        <f t="shared" si="23"/>
        <v>0.85362957961723829</v>
      </c>
      <c r="N122" s="45">
        <f t="shared" si="24"/>
        <v>1.006969648036508</v>
      </c>
      <c r="O122" s="45" t="str">
        <f t="shared" si="25"/>
        <v/>
      </c>
      <c r="P122" s="9"/>
      <c r="Q122" s="45">
        <f t="shared" si="26"/>
        <v>3.4654889860000004</v>
      </c>
      <c r="U122" s="66">
        <v>1892</v>
      </c>
      <c r="V122" s="9" t="str">
        <f t="shared" si="28"/>
        <v/>
      </c>
      <c r="W122" s="9">
        <f t="shared" si="32"/>
        <v>1.9534144919608272</v>
      </c>
      <c r="X122" s="9">
        <f t="shared" si="33"/>
        <v>2.0580684503059197</v>
      </c>
      <c r="Y122" s="9" t="str">
        <f t="shared" si="34"/>
        <v/>
      </c>
      <c r="Z122" s="9"/>
      <c r="AA122" s="67">
        <v>3.3450001666666669</v>
      </c>
      <c r="AE122" s="51">
        <v>1892</v>
      </c>
      <c r="AF122" s="50" t="str">
        <f t="shared" si="29"/>
        <v/>
      </c>
      <c r="AG122" s="50">
        <f t="shared" si="35"/>
        <v>0.66957886284309109</v>
      </c>
      <c r="AH122" s="50">
        <f t="shared" si="36"/>
        <v>0.72176789745442149</v>
      </c>
      <c r="AI122" s="50" t="str">
        <f t="shared" si="37"/>
        <v/>
      </c>
      <c r="AJ122" s="9"/>
      <c r="AK122" s="52">
        <f t="shared" si="27"/>
        <v>1.2074667434058011</v>
      </c>
      <c r="AO122" s="44">
        <v>1892</v>
      </c>
      <c r="AP122" s="45" t="str">
        <f t="shared" si="30"/>
        <v/>
      </c>
      <c r="AQ122" s="45">
        <f t="shared" si="38"/>
        <v>0.61521551021188681</v>
      </c>
      <c r="AR122" s="45">
        <f t="shared" si="39"/>
        <v>0.69592838116119893</v>
      </c>
      <c r="AS122" s="45" t="str">
        <f t="shared" si="40"/>
        <v/>
      </c>
      <c r="AT122" s="9"/>
      <c r="AU122" s="45">
        <f t="shared" si="31"/>
        <v>1.2389374247237603</v>
      </c>
    </row>
    <row r="123" spans="1:47" x14ac:dyDescent="0.35">
      <c r="A123" s="46">
        <v>1891</v>
      </c>
      <c r="B123" s="7"/>
      <c r="C123" s="7">
        <v>0.95095236151736051</v>
      </c>
      <c r="D123" s="7">
        <v>0.91774294186537753</v>
      </c>
      <c r="E123" s="7"/>
      <c r="F123" s="9"/>
      <c r="G123" s="14">
        <v>3.2150000166666666</v>
      </c>
      <c r="K123" s="44">
        <v>1891</v>
      </c>
      <c r="L123" s="45" t="str">
        <f t="shared" si="22"/>
        <v/>
      </c>
      <c r="M123" s="45">
        <f t="shared" si="23"/>
        <v>0.86993650305883274</v>
      </c>
      <c r="N123" s="45">
        <f t="shared" si="24"/>
        <v>0.97570074558071518</v>
      </c>
      <c r="O123" s="45" t="str">
        <f t="shared" si="25"/>
        <v/>
      </c>
      <c r="P123" s="9"/>
      <c r="Q123" s="45">
        <f t="shared" si="26"/>
        <v>3.351933394444444</v>
      </c>
      <c r="U123" s="66">
        <v>1891</v>
      </c>
      <c r="V123" s="9" t="str">
        <f t="shared" si="28"/>
        <v/>
      </c>
      <c r="W123" s="9">
        <f t="shared" si="32"/>
        <v>1.9509523615173605</v>
      </c>
      <c r="X123" s="9">
        <f t="shared" si="33"/>
        <v>1.9177429418653775</v>
      </c>
      <c r="Y123" s="9" t="str">
        <f t="shared" si="34"/>
        <v/>
      </c>
      <c r="Z123" s="9"/>
      <c r="AA123" s="67">
        <v>3.2150000166666666</v>
      </c>
      <c r="AE123" s="51">
        <v>1891</v>
      </c>
      <c r="AF123" s="50" t="str">
        <f t="shared" si="29"/>
        <v/>
      </c>
      <c r="AG123" s="50">
        <f t="shared" si="35"/>
        <v>0.66831764387354486</v>
      </c>
      <c r="AH123" s="50">
        <f t="shared" si="36"/>
        <v>0.6511489434257155</v>
      </c>
      <c r="AI123" s="50" t="str">
        <f t="shared" si="37"/>
        <v/>
      </c>
      <c r="AJ123" s="9"/>
      <c r="AK123" s="52">
        <f t="shared" si="27"/>
        <v>1.1678273628736158</v>
      </c>
      <c r="AO123" s="44">
        <v>1891</v>
      </c>
      <c r="AP123" s="45" t="str">
        <f t="shared" si="30"/>
        <v/>
      </c>
      <c r="AQ123" s="45">
        <f t="shared" si="38"/>
        <v>0.62457309108531456</v>
      </c>
      <c r="AR123" s="45">
        <f t="shared" si="39"/>
        <v>0.68016157227377672</v>
      </c>
      <c r="AS123" s="45" t="str">
        <f t="shared" si="40"/>
        <v/>
      </c>
      <c r="AT123" s="9"/>
      <c r="AU123" s="45">
        <f t="shared" si="31"/>
        <v>1.2068805477373241</v>
      </c>
    </row>
    <row r="124" spans="1:47" x14ac:dyDescent="0.35">
      <c r="A124" s="46">
        <v>1890</v>
      </c>
      <c r="B124" s="7"/>
      <c r="C124" s="7">
        <v>0.79362782409971278</v>
      </c>
      <c r="D124" s="7">
        <v>0.89415082116118461</v>
      </c>
      <c r="E124" s="7"/>
      <c r="F124" s="9"/>
      <c r="G124" s="14">
        <v>3.168333333333333</v>
      </c>
      <c r="K124" s="44">
        <v>1890</v>
      </c>
      <c r="L124" s="45" t="str">
        <f t="shared" si="22"/>
        <v/>
      </c>
      <c r="M124" s="45">
        <f t="shared" si="23"/>
        <v>0.86938674445999553</v>
      </c>
      <c r="N124" s="45">
        <f t="shared" si="24"/>
        <v>0.9928426775833018</v>
      </c>
      <c r="O124" s="45" t="str">
        <f t="shared" si="25"/>
        <v/>
      </c>
      <c r="P124" s="9"/>
      <c r="Q124" s="45">
        <f t="shared" si="26"/>
        <v>3.2993111344444448</v>
      </c>
      <c r="U124" s="66">
        <v>1890</v>
      </c>
      <c r="V124" s="9" t="str">
        <f t="shared" si="28"/>
        <v/>
      </c>
      <c r="W124" s="9">
        <f t="shared" si="32"/>
        <v>1.7936278240997128</v>
      </c>
      <c r="X124" s="9">
        <f t="shared" si="33"/>
        <v>1.8941508211611846</v>
      </c>
      <c r="Y124" s="9" t="str">
        <f t="shared" si="34"/>
        <v/>
      </c>
      <c r="Z124" s="9"/>
      <c r="AA124" s="67">
        <v>3.168333333333333</v>
      </c>
      <c r="AE124" s="51">
        <v>1890</v>
      </c>
      <c r="AF124" s="50" t="str">
        <f t="shared" si="29"/>
        <v/>
      </c>
      <c r="AG124" s="50">
        <f t="shared" si="35"/>
        <v>0.5842402862059064</v>
      </c>
      <c r="AH124" s="50">
        <f t="shared" si="36"/>
        <v>0.63877062261841744</v>
      </c>
      <c r="AI124" s="50" t="str">
        <f t="shared" si="37"/>
        <v/>
      </c>
      <c r="AJ124" s="9"/>
      <c r="AK124" s="52">
        <f t="shared" si="27"/>
        <v>1.1532056872722827</v>
      </c>
      <c r="AO124" s="44">
        <v>1890</v>
      </c>
      <c r="AP124" s="45" t="str">
        <f t="shared" si="30"/>
        <v/>
      </c>
      <c r="AQ124" s="45">
        <f t="shared" si="38"/>
        <v>0.62412526166707505</v>
      </c>
      <c r="AR124" s="45">
        <f t="shared" si="39"/>
        <v>0.68778437710233165</v>
      </c>
      <c r="AS124" s="45" t="str">
        <f t="shared" si="40"/>
        <v/>
      </c>
      <c r="AT124" s="9"/>
      <c r="AU124" s="45">
        <f t="shared" si="31"/>
        <v>1.1928678657470422</v>
      </c>
    </row>
    <row r="125" spans="1:47" x14ac:dyDescent="0.35">
      <c r="A125" s="46">
        <v>1889</v>
      </c>
      <c r="B125" s="7"/>
      <c r="C125" s="7">
        <v>0.7679155286173458</v>
      </c>
      <c r="D125" s="7">
        <v>1.043818550776022</v>
      </c>
      <c r="E125" s="7"/>
      <c r="F125" s="9"/>
      <c r="G125" s="14">
        <v>3.5116666666666667</v>
      </c>
      <c r="K125" s="44">
        <v>1889</v>
      </c>
      <c r="L125" s="45" t="str">
        <f t="shared" si="22"/>
        <v/>
      </c>
      <c r="M125" s="45">
        <f t="shared" si="23"/>
        <v>0.90757664805882521</v>
      </c>
      <c r="N125" s="45">
        <f t="shared" si="24"/>
        <v>1.0712076756670066</v>
      </c>
      <c r="O125" s="45" t="str">
        <f t="shared" si="25"/>
        <v/>
      </c>
      <c r="P125" s="9"/>
      <c r="Q125" s="45">
        <f t="shared" si="26"/>
        <v>3.3448555593333338</v>
      </c>
      <c r="U125" s="66">
        <v>1889</v>
      </c>
      <c r="V125" s="9" t="str">
        <f t="shared" si="28"/>
        <v/>
      </c>
      <c r="W125" s="9">
        <f t="shared" si="32"/>
        <v>1.7679155286173458</v>
      </c>
      <c r="X125" s="9">
        <f t="shared" si="33"/>
        <v>2.043818550776022</v>
      </c>
      <c r="Y125" s="9" t="str">
        <f t="shared" si="34"/>
        <v/>
      </c>
      <c r="Z125" s="9"/>
      <c r="AA125" s="67">
        <v>3.5116666666666667</v>
      </c>
      <c r="AE125" s="51">
        <v>1889</v>
      </c>
      <c r="AF125" s="50" t="str">
        <f t="shared" si="29"/>
        <v/>
      </c>
      <c r="AG125" s="50">
        <f t="shared" si="35"/>
        <v>0.56980118514268452</v>
      </c>
      <c r="AH125" s="50">
        <f t="shared" si="36"/>
        <v>0.71481989676502611</v>
      </c>
      <c r="AI125" s="50" t="str">
        <f t="shared" si="37"/>
        <v/>
      </c>
      <c r="AJ125" s="9"/>
      <c r="AK125" s="52">
        <f t="shared" si="27"/>
        <v>1.2560907585880428</v>
      </c>
      <c r="AO125" s="44">
        <v>1889</v>
      </c>
      <c r="AP125" s="45" t="str">
        <f t="shared" si="30"/>
        <v/>
      </c>
      <c r="AQ125" s="45">
        <f t="shared" si="38"/>
        <v>0.64250911337575556</v>
      </c>
      <c r="AR125" s="45">
        <f t="shared" si="39"/>
        <v>0.72547312158139332</v>
      </c>
      <c r="AS125" s="45" t="str">
        <f t="shared" si="40"/>
        <v/>
      </c>
      <c r="AT125" s="9"/>
      <c r="AU125" s="45">
        <f t="shared" si="31"/>
        <v>1.2065279002213636</v>
      </c>
    </row>
    <row r="126" spans="1:47" x14ac:dyDescent="0.35">
      <c r="A126" s="46">
        <v>1888</v>
      </c>
      <c r="B126" s="7"/>
      <c r="C126" s="7">
        <v>1.0644050205037787</v>
      </c>
      <c r="D126" s="7">
        <v>1.2872921640458588</v>
      </c>
      <c r="E126" s="7"/>
      <c r="F126" s="9"/>
      <c r="G126" s="14">
        <v>3.3908333499999999</v>
      </c>
      <c r="K126" s="44">
        <v>1888</v>
      </c>
      <c r="L126" s="45" t="str">
        <f t="shared" si="22"/>
        <v/>
      </c>
      <c r="M126" s="45">
        <f t="shared" si="23"/>
        <v>1.0085988035386431</v>
      </c>
      <c r="N126" s="45">
        <f t="shared" si="24"/>
        <v>1.1445591580838579</v>
      </c>
      <c r="O126" s="45" t="str">
        <f t="shared" si="25"/>
        <v/>
      </c>
      <c r="P126" s="9"/>
      <c r="Q126" s="45">
        <f t="shared" si="26"/>
        <v>3.3328000017777777</v>
      </c>
      <c r="U126" s="66">
        <v>1888</v>
      </c>
      <c r="V126" s="9" t="str">
        <f t="shared" si="28"/>
        <v/>
      </c>
      <c r="W126" s="9">
        <f t="shared" si="32"/>
        <v>2.0644050205037789</v>
      </c>
      <c r="X126" s="9">
        <f t="shared" si="33"/>
        <v>2.2872921640458586</v>
      </c>
      <c r="Y126" s="9" t="str">
        <f t="shared" si="34"/>
        <v/>
      </c>
      <c r="Z126" s="9"/>
      <c r="AA126" s="67">
        <v>3.3908333499999999</v>
      </c>
      <c r="AE126" s="51">
        <v>1888</v>
      </c>
      <c r="AF126" s="50" t="str">
        <f t="shared" si="29"/>
        <v/>
      </c>
      <c r="AG126" s="50">
        <f t="shared" si="35"/>
        <v>0.72484205923279255</v>
      </c>
      <c r="AH126" s="50">
        <f t="shared" si="36"/>
        <v>0.82736865679205751</v>
      </c>
      <c r="AI126" s="50" t="str">
        <f t="shared" si="37"/>
        <v/>
      </c>
      <c r="AJ126" s="9"/>
      <c r="AK126" s="52">
        <f t="shared" si="27"/>
        <v>1.2210757171408109</v>
      </c>
      <c r="AO126" s="44">
        <v>1888</v>
      </c>
      <c r="AP126" s="45" t="str">
        <f t="shared" si="30"/>
        <v/>
      </c>
      <c r="AQ126" s="45">
        <f t="shared" si="38"/>
        <v>0.69362027119961855</v>
      </c>
      <c r="AR126" s="45">
        <f t="shared" si="39"/>
        <v>0.76071255295857332</v>
      </c>
      <c r="AS126" s="45" t="str">
        <f t="shared" si="40"/>
        <v/>
      </c>
      <c r="AT126" s="9"/>
      <c r="AU126" s="45">
        <f t="shared" si="31"/>
        <v>1.2030430570408845</v>
      </c>
    </row>
    <row r="127" spans="1:47" x14ac:dyDescent="0.35">
      <c r="A127" s="46">
        <v>1887</v>
      </c>
      <c r="B127" s="7"/>
      <c r="C127" s="7">
        <v>1.2095228923225012</v>
      </c>
      <c r="D127" s="7">
        <v>1.2273297027727719</v>
      </c>
      <c r="E127" s="7"/>
      <c r="F127" s="9"/>
      <c r="G127" s="14">
        <v>3.2308333166666667</v>
      </c>
      <c r="K127" s="44">
        <v>1887</v>
      </c>
      <c r="L127" s="45" t="str">
        <f t="shared" si="22"/>
        <v/>
      </c>
      <c r="M127" s="45">
        <f t="shared" si="23"/>
        <v>1.0801766769225341</v>
      </c>
      <c r="N127" s="45">
        <f t="shared" si="24"/>
        <v>1.1385076643380596</v>
      </c>
      <c r="O127" s="45" t="str">
        <f t="shared" si="25"/>
        <v/>
      </c>
      <c r="P127" s="9"/>
      <c r="Q127" s="45">
        <f t="shared" si="26"/>
        <v>3.307833329777778</v>
      </c>
      <c r="U127" s="66">
        <v>1887</v>
      </c>
      <c r="V127" s="9" t="str">
        <f t="shared" si="28"/>
        <v/>
      </c>
      <c r="W127" s="9">
        <f t="shared" si="32"/>
        <v>2.209522892322501</v>
      </c>
      <c r="X127" s="9">
        <f t="shared" si="33"/>
        <v>2.2273297027727716</v>
      </c>
      <c r="Y127" s="9" t="str">
        <f t="shared" si="34"/>
        <v/>
      </c>
      <c r="Z127" s="9"/>
      <c r="AA127" s="67">
        <v>3.2308333166666667</v>
      </c>
      <c r="AE127" s="51">
        <v>1887</v>
      </c>
      <c r="AF127" s="50" t="str">
        <f t="shared" si="29"/>
        <v/>
      </c>
      <c r="AG127" s="50">
        <f t="shared" si="35"/>
        <v>0.7927766063960392</v>
      </c>
      <c r="AH127" s="50">
        <f t="shared" si="36"/>
        <v>0.80080342526188131</v>
      </c>
      <c r="AI127" s="50" t="str">
        <f t="shared" si="37"/>
        <v/>
      </c>
      <c r="AJ127" s="9"/>
      <c r="AK127" s="52">
        <f t="shared" si="27"/>
        <v>1.1727400967362096</v>
      </c>
      <c r="AO127" s="44">
        <v>1887</v>
      </c>
      <c r="AP127" s="45" t="str">
        <f t="shared" si="30"/>
        <v/>
      </c>
      <c r="AQ127" s="45">
        <f t="shared" si="38"/>
        <v>0.73002977545218883</v>
      </c>
      <c r="AR127" s="45">
        <f t="shared" si="39"/>
        <v>0.75821157787679783</v>
      </c>
      <c r="AS127" s="45" t="str">
        <f t="shared" si="40"/>
        <v/>
      </c>
      <c r="AT127" s="9"/>
      <c r="AU127" s="45">
        <f t="shared" si="31"/>
        <v>1.1955084982372508</v>
      </c>
    </row>
    <row r="128" spans="1:47" x14ac:dyDescent="0.35">
      <c r="A128" s="46">
        <v>1886</v>
      </c>
      <c r="B128" s="7"/>
      <c r="C128" s="7">
        <v>1.1336636255035837</v>
      </c>
      <c r="D128" s="7">
        <v>0.98711323444048626</v>
      </c>
      <c r="E128" s="7"/>
      <c r="F128" s="9"/>
      <c r="G128" s="14">
        <v>3.1524999999999999</v>
      </c>
      <c r="K128" s="44">
        <v>1886</v>
      </c>
      <c r="L128" s="45" t="str">
        <f t="shared" si="22"/>
        <v/>
      </c>
      <c r="M128" s="45">
        <f t="shared" si="23"/>
        <v>1.0529315389293421</v>
      </c>
      <c r="N128" s="45">
        <f t="shared" si="24"/>
        <v>1.0613013088709511</v>
      </c>
      <c r="O128" s="45" t="str">
        <f t="shared" si="25"/>
        <v/>
      </c>
      <c r="P128" s="9"/>
      <c r="Q128" s="45">
        <f t="shared" si="26"/>
        <v>3.3576222164444447</v>
      </c>
      <c r="U128" s="66">
        <v>1886</v>
      </c>
      <c r="V128" s="9" t="str">
        <f t="shared" si="28"/>
        <v/>
      </c>
      <c r="W128" s="9">
        <f t="shared" si="32"/>
        <v>2.1336636255035835</v>
      </c>
      <c r="X128" s="9">
        <f t="shared" si="33"/>
        <v>1.9871132344404863</v>
      </c>
      <c r="Y128" s="9" t="str">
        <f t="shared" si="34"/>
        <v/>
      </c>
      <c r="Z128" s="9"/>
      <c r="AA128" s="67">
        <v>3.1524999999999999</v>
      </c>
      <c r="AE128" s="51">
        <v>1886</v>
      </c>
      <c r="AF128" s="50" t="str">
        <f t="shared" si="29"/>
        <v/>
      </c>
      <c r="AG128" s="50">
        <f t="shared" si="35"/>
        <v>0.75784051416825227</v>
      </c>
      <c r="AH128" s="50">
        <f t="shared" si="36"/>
        <v>0.68668294958584841</v>
      </c>
      <c r="AI128" s="50" t="str">
        <f t="shared" si="37"/>
        <v/>
      </c>
      <c r="AJ128" s="9"/>
      <c r="AK128" s="52">
        <f t="shared" si="27"/>
        <v>1.1481957888569376</v>
      </c>
      <c r="AO128" s="44">
        <v>1886</v>
      </c>
      <c r="AP128" s="45" t="str">
        <f t="shared" si="30"/>
        <v/>
      </c>
      <c r="AQ128" s="45">
        <f t="shared" si="38"/>
        <v>0.71663051488222662</v>
      </c>
      <c r="AR128" s="45">
        <f t="shared" si="39"/>
        <v>0.72130775893335475</v>
      </c>
      <c r="AS128" s="45" t="str">
        <f t="shared" si="40"/>
        <v/>
      </c>
      <c r="AT128" s="9"/>
      <c r="AU128" s="45">
        <f t="shared" si="31"/>
        <v>1.2087991519108134</v>
      </c>
    </row>
    <row r="129" spans="1:47" x14ac:dyDescent="0.35">
      <c r="A129" s="46">
        <v>1885</v>
      </c>
      <c r="B129" s="7"/>
      <c r="C129" s="7">
        <v>0.90808590625795071</v>
      </c>
      <c r="D129" s="7">
        <v>0.96117400944489173</v>
      </c>
      <c r="E129" s="7"/>
      <c r="F129" s="9"/>
      <c r="G129" s="14">
        <v>3.4983333166666664</v>
      </c>
      <c r="K129" s="44">
        <v>1885</v>
      </c>
      <c r="L129" s="45" t="str">
        <f t="shared" si="22"/>
        <v/>
      </c>
      <c r="M129" s="45">
        <f t="shared" si="23"/>
        <v>0.94808690545881047</v>
      </c>
      <c r="N129" s="45">
        <f t="shared" si="24"/>
        <v>0.99935562727551064</v>
      </c>
      <c r="O129" s="45" t="str">
        <f t="shared" si="25"/>
        <v/>
      </c>
      <c r="P129" s="9"/>
      <c r="Q129" s="45">
        <f t="shared" si="26"/>
        <v>3.4691555659999995</v>
      </c>
      <c r="U129" s="66">
        <v>1885</v>
      </c>
      <c r="V129" s="9" t="str">
        <f t="shared" si="28"/>
        <v/>
      </c>
      <c r="W129" s="9">
        <f t="shared" si="32"/>
        <v>1.9080859062579507</v>
      </c>
      <c r="X129" s="9">
        <f t="shared" si="33"/>
        <v>1.9611740094448917</v>
      </c>
      <c r="Y129" s="9" t="str">
        <f t="shared" si="34"/>
        <v/>
      </c>
      <c r="Z129" s="9"/>
      <c r="AA129" s="67">
        <v>3.4983333166666664</v>
      </c>
      <c r="AE129" s="51">
        <v>1885</v>
      </c>
      <c r="AF129" s="50" t="str">
        <f t="shared" si="29"/>
        <v/>
      </c>
      <c r="AG129" s="50">
        <f t="shared" si="35"/>
        <v>0.64610059625674288</v>
      </c>
      <c r="AH129" s="50">
        <f t="shared" si="36"/>
        <v>0.67354327833352567</v>
      </c>
      <c r="AI129" s="50" t="str">
        <f t="shared" si="37"/>
        <v/>
      </c>
      <c r="AJ129" s="9"/>
      <c r="AK129" s="52">
        <f t="shared" si="27"/>
        <v>1.2522866598403131</v>
      </c>
      <c r="AO129" s="44">
        <v>1885</v>
      </c>
      <c r="AP129" s="45" t="str">
        <f t="shared" si="30"/>
        <v/>
      </c>
      <c r="AQ129" s="45">
        <f t="shared" si="38"/>
        <v>0.66355897681127241</v>
      </c>
      <c r="AR129" s="45">
        <f t="shared" si="39"/>
        <v>0.69189713307423351</v>
      </c>
      <c r="AS129" s="45" t="str">
        <f t="shared" si="40"/>
        <v/>
      </c>
      <c r="AT129" s="9"/>
      <c r="AU129" s="45">
        <f t="shared" si="31"/>
        <v>1.2406109027963634</v>
      </c>
    </row>
    <row r="130" spans="1:47" x14ac:dyDescent="0.35">
      <c r="A130" s="46">
        <v>1884</v>
      </c>
      <c r="B130" s="7"/>
      <c r="C130" s="7">
        <v>0.76421063027664327</v>
      </c>
      <c r="D130" s="7">
        <v>0.92710836053025325</v>
      </c>
      <c r="E130" s="7"/>
      <c r="F130" s="9"/>
      <c r="G130" s="14">
        <v>3.9358333333333331</v>
      </c>
      <c r="K130" s="44">
        <v>1884</v>
      </c>
      <c r="L130" s="45" t="str">
        <f t="shared" si="22"/>
        <v/>
      </c>
      <c r="M130" s="45">
        <f t="shared" si="23"/>
        <v>0.85934483511870174</v>
      </c>
      <c r="N130" s="45">
        <f t="shared" si="24"/>
        <v>0.99124015496552265</v>
      </c>
      <c r="O130" s="45" t="str">
        <f t="shared" si="25"/>
        <v/>
      </c>
      <c r="P130" s="9"/>
      <c r="Q130" s="45">
        <f t="shared" si="26"/>
        <v>3.4877111646666661</v>
      </c>
      <c r="U130" s="66">
        <v>1884</v>
      </c>
      <c r="V130" s="9" t="str">
        <f t="shared" si="28"/>
        <v/>
      </c>
      <c r="W130" s="9">
        <f t="shared" si="32"/>
        <v>1.7642106302766432</v>
      </c>
      <c r="X130" s="9">
        <f t="shared" si="33"/>
        <v>1.9271083605302533</v>
      </c>
      <c r="Y130" s="9" t="str">
        <f t="shared" si="34"/>
        <v/>
      </c>
      <c r="Z130" s="9"/>
      <c r="AA130" s="67">
        <v>3.9358333333333331</v>
      </c>
      <c r="AE130" s="51">
        <v>1884</v>
      </c>
      <c r="AF130" s="50" t="str">
        <f t="shared" si="29"/>
        <v/>
      </c>
      <c r="AG130" s="50">
        <f t="shared" si="35"/>
        <v>0.56770335537513161</v>
      </c>
      <c r="AH130" s="50">
        <f t="shared" si="36"/>
        <v>0.6560206206121264</v>
      </c>
      <c r="AI130" s="50" t="str">
        <f t="shared" si="37"/>
        <v/>
      </c>
      <c r="AJ130" s="9"/>
      <c r="AK130" s="52">
        <f t="shared" si="27"/>
        <v>1.3701226341200254</v>
      </c>
      <c r="AO130" s="44">
        <v>1884</v>
      </c>
      <c r="AP130" s="45" t="str">
        <f t="shared" si="30"/>
        <v/>
      </c>
      <c r="AQ130" s="45">
        <f t="shared" si="38"/>
        <v>0.61853758924080082</v>
      </c>
      <c r="AR130" s="45">
        <f t="shared" si="39"/>
        <v>0.6882492232918821</v>
      </c>
      <c r="AS130" s="45" t="str">
        <f t="shared" si="40"/>
        <v/>
      </c>
      <c r="AT130" s="9"/>
      <c r="AU130" s="45">
        <f t="shared" si="31"/>
        <v>1.2434687507891995</v>
      </c>
    </row>
    <row r="131" spans="1:47" x14ac:dyDescent="0.35">
      <c r="A131" s="46">
        <v>1883</v>
      </c>
      <c r="B131" s="7"/>
      <c r="C131" s="7">
        <v>0.80804059576476783</v>
      </c>
      <c r="D131" s="7">
        <v>1.070239634107033</v>
      </c>
      <c r="E131" s="7"/>
      <c r="F131" s="9"/>
      <c r="G131" s="14">
        <v>3.297500166666667</v>
      </c>
      <c r="K131" s="44">
        <v>1883</v>
      </c>
      <c r="L131" s="45" t="str">
        <f t="shared" si="22"/>
        <v/>
      </c>
      <c r="M131" s="45">
        <f t="shared" si="23"/>
        <v>0.82967317324002754</v>
      </c>
      <c r="N131" s="45">
        <f t="shared" si="24"/>
        <v>1.0340614111271289</v>
      </c>
      <c r="O131" s="45" t="str">
        <f t="shared" si="25"/>
        <v/>
      </c>
      <c r="P131" s="9"/>
      <c r="Q131" s="45">
        <f t="shared" si="26"/>
        <v>3.2633445419111111</v>
      </c>
      <c r="U131" s="66">
        <v>1883</v>
      </c>
      <c r="V131" s="9" t="str">
        <f t="shared" si="28"/>
        <v/>
      </c>
      <c r="W131" s="9">
        <f t="shared" si="32"/>
        <v>1.8080405957647678</v>
      </c>
      <c r="X131" s="9">
        <f t="shared" si="33"/>
        <v>2.070239634107033</v>
      </c>
      <c r="Y131" s="9" t="str">
        <f t="shared" si="34"/>
        <v/>
      </c>
      <c r="Z131" s="9"/>
      <c r="AA131" s="67">
        <v>3.297500166666667</v>
      </c>
      <c r="AE131" s="51">
        <v>1883</v>
      </c>
      <c r="AF131" s="50" t="str">
        <f t="shared" si="29"/>
        <v/>
      </c>
      <c r="AG131" s="50">
        <f t="shared" si="35"/>
        <v>0.59224371512762741</v>
      </c>
      <c r="AH131" s="50">
        <f t="shared" si="36"/>
        <v>0.72766436584609417</v>
      </c>
      <c r="AI131" s="50" t="str">
        <f t="shared" si="37"/>
        <v/>
      </c>
      <c r="AJ131" s="9"/>
      <c r="AK131" s="52">
        <f t="shared" si="27"/>
        <v>1.1931646561526723</v>
      </c>
      <c r="AO131" s="44">
        <v>1883</v>
      </c>
      <c r="AP131" s="45" t="str">
        <f t="shared" si="30"/>
        <v/>
      </c>
      <c r="AQ131" s="45">
        <f t="shared" si="38"/>
        <v>0.60375773279200051</v>
      </c>
      <c r="AR131" s="45">
        <f t="shared" si="39"/>
        <v>0.7094454365519115</v>
      </c>
      <c r="AS131" s="45" t="str">
        <f t="shared" si="40"/>
        <v/>
      </c>
      <c r="AT131" s="9"/>
      <c r="AU131" s="45">
        <f t="shared" si="31"/>
        <v>1.1719553309120243</v>
      </c>
    </row>
    <row r="132" spans="1:47" x14ac:dyDescent="0.35">
      <c r="A132" s="46">
        <v>1882</v>
      </c>
      <c r="B132" s="7"/>
      <c r="C132" s="7">
        <v>0.88776716732145911</v>
      </c>
      <c r="D132" s="7">
        <v>1.0917955991564074</v>
      </c>
      <c r="E132" s="7"/>
      <c r="F132" s="9"/>
      <c r="G132" s="14">
        <v>2.8041668499999997</v>
      </c>
      <c r="K132" s="44">
        <v>1882</v>
      </c>
      <c r="L132" s="45" t="str">
        <f t="shared" ref="L132:L195" si="41">IF(OR(B130="",B131="",B133="", B134=""),"",(B132*100+B131*68+B133*68+B130*32+B134*32)/300)</f>
        <v/>
      </c>
      <c r="M132" s="45">
        <f t="shared" ref="M132:M195" si="42">IF(OR(C130="",C131="",C133="", C134=""),"",(C132*100+C131*68+C133*68+C130*32+C134*32)/300)</f>
        <v>0.83335148928455582</v>
      </c>
      <c r="N132" s="45">
        <f t="shared" ref="N132:N195" si="43">IF(OR(D130="",D131="",D133="", D134=""),"",(D132*100+D131*68+D133*68+D130*32+D134*32)/300)</f>
        <v>1.0557196545634406</v>
      </c>
      <c r="O132" s="45" t="str">
        <f t="shared" ref="O132:O195" si="44">IF(OR(E130="",E131="",E133="", E134=""),"",(E132*100+E131*68+E133*68+E130*32+E134*32)/300)</f>
        <v/>
      </c>
      <c r="P132" s="9"/>
      <c r="Q132" s="45">
        <f t="shared" ref="Q132:Q195" si="45">IF(OR(G130="",G131="",G133="", G134=""),"",(G132*100+G131*68+G133*68+G130*32+G134*32)/300)</f>
        <v>3.1480445656444447</v>
      </c>
      <c r="U132" s="66">
        <v>1882</v>
      </c>
      <c r="V132" s="9" t="str">
        <f t="shared" si="28"/>
        <v/>
      </c>
      <c r="W132" s="9">
        <f t="shared" si="32"/>
        <v>1.8877671673214591</v>
      </c>
      <c r="X132" s="9">
        <f t="shared" si="33"/>
        <v>2.0917955991564074</v>
      </c>
      <c r="Y132" s="9" t="str">
        <f t="shared" si="34"/>
        <v/>
      </c>
      <c r="Z132" s="9"/>
      <c r="AA132" s="67">
        <v>2.8041668499999997</v>
      </c>
      <c r="AE132" s="51">
        <v>1882</v>
      </c>
      <c r="AF132" s="50" t="str">
        <f t="shared" si="29"/>
        <v/>
      </c>
      <c r="AG132" s="50">
        <f t="shared" si="35"/>
        <v>0.6353947377251824</v>
      </c>
      <c r="AH132" s="50">
        <f t="shared" si="36"/>
        <v>0.73802283548095937</v>
      </c>
      <c r="AI132" s="50" t="str">
        <f t="shared" si="37"/>
        <v/>
      </c>
      <c r="AJ132" s="9"/>
      <c r="AK132" s="52">
        <f t="shared" ref="AK132:AK195" si="46">IF(G132="","",LN(G132))</f>
        <v>1.0311064716816347</v>
      </c>
      <c r="AO132" s="44">
        <v>1882</v>
      </c>
      <c r="AP132" s="45" t="str">
        <f t="shared" si="30"/>
        <v/>
      </c>
      <c r="AQ132" s="45">
        <f t="shared" si="38"/>
        <v>0.60586229176924011</v>
      </c>
      <c r="AR132" s="45">
        <f t="shared" si="39"/>
        <v>0.72015690888959749</v>
      </c>
      <c r="AS132" s="45" t="str">
        <f t="shared" si="40"/>
        <v/>
      </c>
      <c r="AT132" s="9"/>
      <c r="AU132" s="45">
        <f t="shared" si="31"/>
        <v>1.1269890744547526</v>
      </c>
    </row>
    <row r="133" spans="1:47" x14ac:dyDescent="0.35">
      <c r="A133" s="46">
        <v>1881</v>
      </c>
      <c r="B133" s="7"/>
      <c r="C133" s="7">
        <v>0.83452041120644083</v>
      </c>
      <c r="D133" s="7">
        <v>1.0984819489533093</v>
      </c>
      <c r="E133" s="7"/>
      <c r="F133" s="9"/>
      <c r="G133" s="14">
        <v>2.4683333533333331</v>
      </c>
      <c r="K133" s="44">
        <v>1881</v>
      </c>
      <c r="L133" s="45" t="str">
        <f t="shared" si="41"/>
        <v/>
      </c>
      <c r="M133" s="45">
        <f t="shared" si="42"/>
        <v>0.84042752820057676</v>
      </c>
      <c r="N133" s="45">
        <f t="shared" si="43"/>
        <v>1.0613537967564775</v>
      </c>
      <c r="O133" s="45" t="str">
        <f t="shared" si="44"/>
        <v/>
      </c>
      <c r="P133" s="9"/>
      <c r="Q133" s="45">
        <f t="shared" si="45"/>
        <v>3.1956556611111111</v>
      </c>
      <c r="U133" s="66">
        <v>1881</v>
      </c>
      <c r="V133" s="9" t="str">
        <f t="shared" ref="V133:V196" si="47">IF(B133="","",B133+1)</f>
        <v/>
      </c>
      <c r="W133" s="9">
        <f t="shared" si="32"/>
        <v>1.8345204112064408</v>
      </c>
      <c r="X133" s="9">
        <f t="shared" si="33"/>
        <v>2.0984819489533093</v>
      </c>
      <c r="Y133" s="9" t="str">
        <f t="shared" si="34"/>
        <v/>
      </c>
      <c r="Z133" s="9"/>
      <c r="AA133" s="67">
        <v>2.4683333533333331</v>
      </c>
      <c r="AE133" s="51">
        <v>1881</v>
      </c>
      <c r="AF133" s="50" t="str">
        <f t="shared" ref="AF133:AF196" si="48">IF(V133="","",LN((V133)))</f>
        <v/>
      </c>
      <c r="AG133" s="50">
        <f t="shared" si="35"/>
        <v>0.60678309105625827</v>
      </c>
      <c r="AH133" s="50">
        <f t="shared" si="36"/>
        <v>0.74121420187379228</v>
      </c>
      <c r="AI133" s="50" t="str">
        <f t="shared" si="37"/>
        <v/>
      </c>
      <c r="AJ133" s="9"/>
      <c r="AK133" s="52">
        <f t="shared" si="46"/>
        <v>0.90354316715428562</v>
      </c>
      <c r="AO133" s="44">
        <v>1881</v>
      </c>
      <c r="AP133" s="45" t="str">
        <f t="shared" ref="AP133:AP196" si="49">IF(OR(AF131="",AF132="",AF134="", AF135=""),"",((AF133*100+AF132*68+AF134*68+AF131*32+AF135*32)/300))</f>
        <v/>
      </c>
      <c r="AQ133" s="45">
        <f t="shared" si="38"/>
        <v>0.60971923363646496</v>
      </c>
      <c r="AR133" s="45">
        <f t="shared" si="39"/>
        <v>0.72291243073265776</v>
      </c>
      <c r="AS133" s="45" t="str">
        <f t="shared" si="40"/>
        <v/>
      </c>
      <c r="AT133" s="9"/>
      <c r="AU133" s="45">
        <f t="shared" ref="AU133:AU196" si="50">IF(OR(AK131="",AK132="",AK134="", AK135=""),"",(AK133*100+AK132*68+AK134*68+AK131*32+AK135*32)/300)</f>
        <v>1.133395685048824</v>
      </c>
    </row>
    <row r="134" spans="1:47" x14ac:dyDescent="0.35">
      <c r="A134" s="46">
        <v>1880</v>
      </c>
      <c r="B134" s="7"/>
      <c r="C134" s="7">
        <v>0.7837450440726893</v>
      </c>
      <c r="D134" s="7">
        <v>0.94986878963500154</v>
      </c>
      <c r="E134" s="7"/>
      <c r="F134" s="9"/>
      <c r="G134" s="14">
        <v>4.5616668333333337</v>
      </c>
      <c r="K134" s="44">
        <v>1880</v>
      </c>
      <c r="L134" s="45" t="str">
        <f t="shared" si="41"/>
        <v/>
      </c>
      <c r="M134" s="45">
        <f t="shared" si="42"/>
        <v>0.86411813712047414</v>
      </c>
      <c r="N134" s="45">
        <f t="shared" si="43"/>
        <v>1.052447402767027</v>
      </c>
      <c r="O134" s="45" t="str">
        <f t="shared" si="44"/>
        <v/>
      </c>
      <c r="P134" s="9"/>
      <c r="Q134" s="45">
        <f t="shared" si="45"/>
        <v>3.5439001012000002</v>
      </c>
      <c r="U134" s="66">
        <v>1880</v>
      </c>
      <c r="V134" s="9" t="str">
        <f t="shared" si="47"/>
        <v/>
      </c>
      <c r="W134" s="9">
        <f t="shared" si="32"/>
        <v>1.7837450440726892</v>
      </c>
      <c r="X134" s="9">
        <f t="shared" si="33"/>
        <v>1.9498687896350015</v>
      </c>
      <c r="Y134" s="9" t="str">
        <f t="shared" si="34"/>
        <v/>
      </c>
      <c r="Z134" s="9"/>
      <c r="AA134" s="67">
        <v>4.5616668333333337</v>
      </c>
      <c r="AE134" s="51">
        <v>1880</v>
      </c>
      <c r="AF134" s="50" t="str">
        <f t="shared" si="48"/>
        <v/>
      </c>
      <c r="AG134" s="50">
        <f t="shared" si="35"/>
        <v>0.57871511142954235</v>
      </c>
      <c r="AH134" s="50">
        <f t="shared" si="36"/>
        <v>0.66776208294509309</v>
      </c>
      <c r="AI134" s="50" t="str">
        <f t="shared" si="37"/>
        <v/>
      </c>
      <c r="AJ134" s="9"/>
      <c r="AK134" s="52">
        <f t="shared" si="46"/>
        <v>1.5176880903608858</v>
      </c>
      <c r="AO134" s="44">
        <v>1880</v>
      </c>
      <c r="AP134" s="45" t="str">
        <f t="shared" si="49"/>
        <v/>
      </c>
      <c r="AQ134" s="45">
        <f t="shared" si="38"/>
        <v>0.62183897015261647</v>
      </c>
      <c r="AR134" s="45">
        <f t="shared" si="39"/>
        <v>0.71839248775910236</v>
      </c>
      <c r="AS134" s="45" t="str">
        <f t="shared" si="40"/>
        <v/>
      </c>
      <c r="AT134" s="9"/>
      <c r="AU134" s="45">
        <f t="shared" si="50"/>
        <v>1.2366228981655101</v>
      </c>
    </row>
    <row r="135" spans="1:47" x14ac:dyDescent="0.35">
      <c r="A135" s="46">
        <v>1879</v>
      </c>
      <c r="B135" s="7"/>
      <c r="C135" s="7">
        <v>0.91112774688294818</v>
      </c>
      <c r="D135" s="7">
        <v>1.1086592938241078</v>
      </c>
      <c r="E135" s="7"/>
      <c r="F135" s="9"/>
      <c r="G135" s="14">
        <v>3.2958333500000001</v>
      </c>
      <c r="K135" s="44">
        <v>1879</v>
      </c>
      <c r="L135" s="45" t="str">
        <f t="shared" si="41"/>
        <v/>
      </c>
      <c r="M135" s="45">
        <f t="shared" si="42"/>
        <v>0.90703056051436737</v>
      </c>
      <c r="N135" s="45">
        <f t="shared" si="43"/>
        <v>1.0842172935023588</v>
      </c>
      <c r="O135" s="45" t="str">
        <f t="shared" si="44"/>
        <v/>
      </c>
      <c r="P135" s="9"/>
      <c r="Q135" s="45">
        <f t="shared" si="45"/>
        <v>3.7371556388</v>
      </c>
      <c r="U135" s="66">
        <v>1879</v>
      </c>
      <c r="V135" s="9" t="str">
        <f t="shared" si="47"/>
        <v/>
      </c>
      <c r="W135" s="9">
        <f t="shared" si="32"/>
        <v>1.9111277468829482</v>
      </c>
      <c r="X135" s="9">
        <f t="shared" si="33"/>
        <v>2.1086592938241076</v>
      </c>
      <c r="Y135" s="9" t="str">
        <f t="shared" si="34"/>
        <v/>
      </c>
      <c r="Z135" s="9"/>
      <c r="AA135" s="67">
        <v>3.2958333500000001</v>
      </c>
      <c r="AE135" s="51">
        <v>1879</v>
      </c>
      <c r="AF135" s="50" t="str">
        <f t="shared" si="48"/>
        <v/>
      </c>
      <c r="AG135" s="50">
        <f t="shared" si="35"/>
        <v>0.64769351120963503</v>
      </c>
      <c r="AH135" s="50">
        <f t="shared" si="36"/>
        <v>0.74605233976160956</v>
      </c>
      <c r="AI135" s="50" t="str">
        <f t="shared" si="37"/>
        <v/>
      </c>
      <c r="AJ135" s="9"/>
      <c r="AK135" s="52">
        <f t="shared" si="46"/>
        <v>1.1926590494825526</v>
      </c>
      <c r="AO135" s="44">
        <v>1879</v>
      </c>
      <c r="AP135" s="45" t="str">
        <f t="shared" si="49"/>
        <v/>
      </c>
      <c r="AQ135" s="45">
        <f t="shared" si="38"/>
        <v>0.64432557189447948</v>
      </c>
      <c r="AR135" s="45">
        <f t="shared" si="39"/>
        <v>0.73366041980850683</v>
      </c>
      <c r="AS135" s="45" t="str">
        <f t="shared" si="40"/>
        <v/>
      </c>
      <c r="AT135" s="9"/>
      <c r="AU135" s="45">
        <f t="shared" si="50"/>
        <v>1.301768300327119</v>
      </c>
    </row>
    <row r="136" spans="1:47" x14ac:dyDescent="0.35">
      <c r="A136" s="46">
        <v>1878</v>
      </c>
      <c r="B136" s="7"/>
      <c r="C136" s="7">
        <v>1.0546347695158795</v>
      </c>
      <c r="D136" s="7">
        <v>1.1163836932730782</v>
      </c>
      <c r="E136" s="7"/>
      <c r="F136" s="9"/>
      <c r="G136" s="14">
        <v>3.9158335000000002</v>
      </c>
      <c r="K136" s="44">
        <v>1878</v>
      </c>
      <c r="L136" s="45" t="str">
        <f t="shared" si="41"/>
        <v/>
      </c>
      <c r="M136" s="45">
        <f t="shared" si="42"/>
        <v>0.94305494151071911</v>
      </c>
      <c r="N136" s="45">
        <f t="shared" si="43"/>
        <v>1.1215380940044595</v>
      </c>
      <c r="O136" s="45" t="str">
        <f t="shared" si="44"/>
        <v/>
      </c>
      <c r="P136" s="9"/>
      <c r="Q136" s="45">
        <f t="shared" si="45"/>
        <v>3.8738445215555557</v>
      </c>
      <c r="U136" s="66">
        <v>1878</v>
      </c>
      <c r="V136" s="9" t="str">
        <f t="shared" si="47"/>
        <v/>
      </c>
      <c r="W136" s="9">
        <f t="shared" si="32"/>
        <v>2.0546347695158795</v>
      </c>
      <c r="X136" s="9">
        <f t="shared" si="33"/>
        <v>2.116383693273078</v>
      </c>
      <c r="Y136" s="9" t="str">
        <f t="shared" si="34"/>
        <v/>
      </c>
      <c r="Z136" s="9"/>
      <c r="AA136" s="67">
        <v>3.9158335000000002</v>
      </c>
      <c r="AE136" s="51">
        <v>1878</v>
      </c>
      <c r="AF136" s="50" t="str">
        <f t="shared" si="48"/>
        <v/>
      </c>
      <c r="AG136" s="50">
        <f t="shared" si="35"/>
        <v>0.7200981044232545</v>
      </c>
      <c r="AH136" s="50">
        <f t="shared" si="36"/>
        <v>0.74970882708198083</v>
      </c>
      <c r="AI136" s="50" t="str">
        <f t="shared" si="37"/>
        <v/>
      </c>
      <c r="AJ136" s="9"/>
      <c r="AK136" s="52">
        <f t="shared" si="46"/>
        <v>1.3650282058889704</v>
      </c>
      <c r="AO136" s="44">
        <v>1878</v>
      </c>
      <c r="AP136" s="45" t="str">
        <f t="shared" si="49"/>
        <v/>
      </c>
      <c r="AQ136" s="45">
        <f t="shared" si="38"/>
        <v>0.66324235531292042</v>
      </c>
      <c r="AR136" s="45">
        <f t="shared" si="39"/>
        <v>0.75156438187573715</v>
      </c>
      <c r="AS136" s="45" t="str">
        <f t="shared" si="40"/>
        <v/>
      </c>
      <c r="AT136" s="9"/>
      <c r="AU136" s="45">
        <f t="shared" si="50"/>
        <v>1.3482927516172851</v>
      </c>
    </row>
    <row r="137" spans="1:47" x14ac:dyDescent="0.35">
      <c r="A137" s="46">
        <v>1877</v>
      </c>
      <c r="B137" s="7"/>
      <c r="C137" s="7">
        <v>0.91505978073083072</v>
      </c>
      <c r="D137" s="7">
        <v>1.2107083582512972</v>
      </c>
      <c r="E137" s="7"/>
      <c r="F137" s="9"/>
      <c r="G137" s="14">
        <v>4.2533333333333339</v>
      </c>
      <c r="K137" s="44">
        <v>1877</v>
      </c>
      <c r="L137" s="45" t="str">
        <f t="shared" si="41"/>
        <v/>
      </c>
      <c r="M137" s="45">
        <f t="shared" si="42"/>
        <v>0.93621558468975896</v>
      </c>
      <c r="N137" s="45">
        <f t="shared" si="43"/>
        <v>1.1460189538875722</v>
      </c>
      <c r="O137" s="45" t="str">
        <f t="shared" si="44"/>
        <v/>
      </c>
      <c r="P137" s="9"/>
      <c r="Q137" s="45">
        <f t="shared" si="45"/>
        <v>3.9384778173333332</v>
      </c>
      <c r="U137" s="66">
        <v>1877</v>
      </c>
      <c r="V137" s="9" t="str">
        <f t="shared" si="47"/>
        <v/>
      </c>
      <c r="W137" s="9">
        <f t="shared" si="32"/>
        <v>1.9150597807308307</v>
      </c>
      <c r="X137" s="9">
        <f t="shared" si="33"/>
        <v>2.2107083582512974</v>
      </c>
      <c r="Y137" s="9" t="str">
        <f t="shared" si="34"/>
        <v/>
      </c>
      <c r="Z137" s="9"/>
      <c r="AA137" s="67">
        <v>4.2533333333333339</v>
      </c>
      <c r="AE137" s="51">
        <v>1877</v>
      </c>
      <c r="AF137" s="50" t="str">
        <f t="shared" si="48"/>
        <v/>
      </c>
      <c r="AG137" s="50">
        <f t="shared" si="35"/>
        <v>0.64974883923718363</v>
      </c>
      <c r="AH137" s="50">
        <f t="shared" si="36"/>
        <v>0.79331298826839702</v>
      </c>
      <c r="AI137" s="50" t="str">
        <f t="shared" si="37"/>
        <v/>
      </c>
      <c r="AJ137" s="9"/>
      <c r="AK137" s="52">
        <f t="shared" si="46"/>
        <v>1.4477029892485342</v>
      </c>
      <c r="AO137" s="44">
        <v>1877</v>
      </c>
      <c r="AP137" s="45" t="str">
        <f t="shared" si="49"/>
        <v/>
      </c>
      <c r="AQ137" s="45">
        <f t="shared" si="38"/>
        <v>0.66017807852250421</v>
      </c>
      <c r="AR137" s="45">
        <f t="shared" si="39"/>
        <v>0.76329754138317607</v>
      </c>
      <c r="AS137" s="45" t="str">
        <f t="shared" si="40"/>
        <v/>
      </c>
      <c r="AT137" s="9"/>
      <c r="AU137" s="45">
        <f t="shared" si="50"/>
        <v>1.3650303683243783</v>
      </c>
    </row>
    <row r="138" spans="1:47" x14ac:dyDescent="0.35">
      <c r="A138" s="46">
        <v>1876</v>
      </c>
      <c r="B138" s="7"/>
      <c r="C138" s="7">
        <v>0.88101288167389913</v>
      </c>
      <c r="D138" s="7">
        <v>1.1471955395182032</v>
      </c>
      <c r="E138" s="7"/>
      <c r="F138" s="9"/>
      <c r="G138" s="14">
        <v>3.4766666666666666</v>
      </c>
      <c r="K138" s="44">
        <v>1876</v>
      </c>
      <c r="L138" s="45" t="str">
        <f t="shared" si="41"/>
        <v/>
      </c>
      <c r="M138" s="45">
        <f t="shared" si="42"/>
        <v>0.91307289904394717</v>
      </c>
      <c r="N138" s="45">
        <f t="shared" si="43"/>
        <v>1.1117468842623521</v>
      </c>
      <c r="O138" s="45" t="str">
        <f t="shared" si="44"/>
        <v/>
      </c>
      <c r="P138" s="9"/>
      <c r="Q138" s="45">
        <f t="shared" si="45"/>
        <v>3.9530222399999997</v>
      </c>
      <c r="U138" s="66">
        <v>1876</v>
      </c>
      <c r="V138" s="9" t="str">
        <f t="shared" si="47"/>
        <v/>
      </c>
      <c r="W138" s="9">
        <f t="shared" si="32"/>
        <v>1.8810128816738991</v>
      </c>
      <c r="X138" s="9">
        <f t="shared" si="33"/>
        <v>2.1471955395182034</v>
      </c>
      <c r="Y138" s="9" t="str">
        <f t="shared" si="34"/>
        <v/>
      </c>
      <c r="Z138" s="9"/>
      <c r="AA138" s="67">
        <v>3.4766666666666666</v>
      </c>
      <c r="AE138" s="51">
        <v>1876</v>
      </c>
      <c r="AF138" s="50" t="str">
        <f t="shared" si="48"/>
        <v/>
      </c>
      <c r="AG138" s="50">
        <f t="shared" si="35"/>
        <v>0.63181039860692656</v>
      </c>
      <c r="AH138" s="50">
        <f t="shared" si="36"/>
        <v>0.76416259044498824</v>
      </c>
      <c r="AI138" s="50" t="str">
        <f t="shared" si="37"/>
        <v/>
      </c>
      <c r="AJ138" s="9"/>
      <c r="AK138" s="52">
        <f t="shared" si="46"/>
        <v>1.2460739803445713</v>
      </c>
      <c r="AO138" s="44">
        <v>1876</v>
      </c>
      <c r="AP138" s="45" t="str">
        <f t="shared" si="49"/>
        <v/>
      </c>
      <c r="AQ138" s="45">
        <f t="shared" si="38"/>
        <v>0.64837235296003703</v>
      </c>
      <c r="AR138" s="45">
        <f t="shared" si="39"/>
        <v>0.74670354709866049</v>
      </c>
      <c r="AS138" s="45" t="str">
        <f t="shared" si="40"/>
        <v/>
      </c>
      <c r="AT138" s="9"/>
      <c r="AU138" s="45">
        <f t="shared" si="50"/>
        <v>1.3671465647887588</v>
      </c>
    </row>
    <row r="139" spans="1:47" x14ac:dyDescent="0.35">
      <c r="A139" s="46">
        <v>1875</v>
      </c>
      <c r="B139" s="7"/>
      <c r="C139" s="7">
        <v>0.89308028602141665</v>
      </c>
      <c r="D139" s="7">
        <v>1.0416989096551066</v>
      </c>
      <c r="E139" s="7"/>
      <c r="F139" s="9"/>
      <c r="G139" s="14">
        <v>4.6266666666666669</v>
      </c>
      <c r="K139" s="44">
        <v>1875</v>
      </c>
      <c r="L139" s="45" t="str">
        <f t="shared" si="41"/>
        <v/>
      </c>
      <c r="M139" s="45">
        <f t="shared" si="42"/>
        <v>0.88600894216670179</v>
      </c>
      <c r="N139" s="45">
        <f t="shared" si="43"/>
        <v>1.0457728688582908</v>
      </c>
      <c r="O139" s="45" t="str">
        <f t="shared" si="44"/>
        <v/>
      </c>
      <c r="P139" s="9"/>
      <c r="Q139" s="45">
        <f t="shared" si="45"/>
        <v>4.025411128888889</v>
      </c>
      <c r="U139" s="66">
        <v>1875</v>
      </c>
      <c r="V139" s="9" t="str">
        <f t="shared" si="47"/>
        <v/>
      </c>
      <c r="W139" s="9">
        <f t="shared" si="32"/>
        <v>1.8930802860214166</v>
      </c>
      <c r="X139" s="9">
        <f t="shared" si="33"/>
        <v>2.0416989096551066</v>
      </c>
      <c r="Y139" s="9" t="str">
        <f t="shared" si="34"/>
        <v/>
      </c>
      <c r="Z139" s="9"/>
      <c r="AA139" s="67">
        <v>4.6266666666666669</v>
      </c>
      <c r="AE139" s="51">
        <v>1875</v>
      </c>
      <c r="AF139" s="50" t="str">
        <f t="shared" si="48"/>
        <v/>
      </c>
      <c r="AG139" s="50">
        <f t="shared" si="35"/>
        <v>0.63820528338350757</v>
      </c>
      <c r="AH139" s="50">
        <f t="shared" si="36"/>
        <v>0.71378226012211488</v>
      </c>
      <c r="AI139" s="50" t="str">
        <f t="shared" si="37"/>
        <v/>
      </c>
      <c r="AJ139" s="9"/>
      <c r="AK139" s="52">
        <f t="shared" si="46"/>
        <v>1.5318366664105487</v>
      </c>
      <c r="AO139" s="44">
        <v>1875</v>
      </c>
      <c r="AP139" s="45" t="str">
        <f t="shared" si="49"/>
        <v/>
      </c>
      <c r="AQ139" s="45">
        <f t="shared" si="38"/>
        <v>0.63429959756562693</v>
      </c>
      <c r="AR139" s="45">
        <f t="shared" si="39"/>
        <v>0.71459828328237041</v>
      </c>
      <c r="AS139" s="45" t="str">
        <f t="shared" si="40"/>
        <v/>
      </c>
      <c r="AT139" s="9"/>
      <c r="AU139" s="45">
        <f t="shared" si="50"/>
        <v>1.3833730102691137</v>
      </c>
    </row>
    <row r="140" spans="1:47" x14ac:dyDescent="0.35">
      <c r="A140" s="46">
        <v>1874</v>
      </c>
      <c r="B140" s="7"/>
      <c r="C140" s="7">
        <v>0.90996076194166453</v>
      </c>
      <c r="D140" s="7">
        <v>0.93489184139097925</v>
      </c>
      <c r="E140" s="7"/>
      <c r="F140" s="9"/>
      <c r="G140" s="14">
        <v>3.4091666666666662</v>
      </c>
      <c r="K140" s="44">
        <v>1874</v>
      </c>
      <c r="L140" s="45" t="str">
        <f t="shared" si="41"/>
        <v/>
      </c>
      <c r="M140" s="45">
        <f t="shared" si="42"/>
        <v>0.87116258817257008</v>
      </c>
      <c r="N140" s="45">
        <f t="shared" si="43"/>
        <v>0.97990932392960683</v>
      </c>
      <c r="O140" s="45" t="str">
        <f t="shared" si="44"/>
        <v/>
      </c>
      <c r="P140" s="9"/>
      <c r="Q140" s="45">
        <f t="shared" si="45"/>
        <v>3.9266222582222228</v>
      </c>
      <c r="U140" s="66">
        <v>1874</v>
      </c>
      <c r="V140" s="9" t="str">
        <f t="shared" si="47"/>
        <v/>
      </c>
      <c r="W140" s="9">
        <f t="shared" si="32"/>
        <v>1.9099607619416645</v>
      </c>
      <c r="X140" s="9">
        <f t="shared" si="33"/>
        <v>1.9348918413909793</v>
      </c>
      <c r="Y140" s="9" t="str">
        <f t="shared" si="34"/>
        <v/>
      </c>
      <c r="Z140" s="9"/>
      <c r="AA140" s="67">
        <v>3.4091666666666662</v>
      </c>
      <c r="AE140" s="51">
        <v>1874</v>
      </c>
      <c r="AF140" s="50" t="str">
        <f t="shared" si="48"/>
        <v/>
      </c>
      <c r="AG140" s="50">
        <f t="shared" si="35"/>
        <v>0.64708269836147869</v>
      </c>
      <c r="AH140" s="50">
        <f t="shared" si="36"/>
        <v>0.66005142899753533</v>
      </c>
      <c r="AI140" s="50" t="str">
        <f t="shared" si="37"/>
        <v/>
      </c>
      <c r="AJ140" s="9"/>
      <c r="AK140" s="52">
        <f t="shared" si="46"/>
        <v>1.2264678821533068</v>
      </c>
      <c r="AO140" s="44">
        <v>1874</v>
      </c>
      <c r="AP140" s="45" t="str">
        <f t="shared" si="49"/>
        <v/>
      </c>
      <c r="AQ140" s="45">
        <f t="shared" si="38"/>
        <v>0.626273755180207</v>
      </c>
      <c r="AR140" s="45">
        <f t="shared" si="39"/>
        <v>0.68236106400737018</v>
      </c>
      <c r="AS140" s="45" t="str">
        <f t="shared" si="40"/>
        <v/>
      </c>
      <c r="AT140" s="9"/>
      <c r="AU140" s="45">
        <f t="shared" si="50"/>
        <v>1.3584914863134194</v>
      </c>
    </row>
    <row r="141" spans="1:47" x14ac:dyDescent="0.35">
      <c r="A141" s="46">
        <v>1873</v>
      </c>
      <c r="B141" s="7"/>
      <c r="C141" s="7">
        <v>0.7945791655819987</v>
      </c>
      <c r="D141" s="7">
        <v>0.91366751019095727</v>
      </c>
      <c r="E141" s="7"/>
      <c r="F141" s="9"/>
      <c r="G141" s="14">
        <v>4.3941668333333341</v>
      </c>
      <c r="K141" s="44">
        <v>1873</v>
      </c>
      <c r="L141" s="45" t="str">
        <f t="shared" si="41"/>
        <v/>
      </c>
      <c r="M141" s="45">
        <f t="shared" si="42"/>
        <v>0.84905152172879694</v>
      </c>
      <c r="N141" s="45">
        <f t="shared" si="43"/>
        <v>0.95263385741740991</v>
      </c>
      <c r="O141" s="45" t="str">
        <f t="shared" si="44"/>
        <v/>
      </c>
      <c r="P141" s="9"/>
      <c r="Q141" s="45">
        <f t="shared" si="45"/>
        <v>3.9285667184444448</v>
      </c>
      <c r="U141" s="66">
        <v>1873</v>
      </c>
      <c r="V141" s="9" t="str">
        <f t="shared" si="47"/>
        <v/>
      </c>
      <c r="W141" s="9">
        <f t="shared" si="32"/>
        <v>1.7945791655819987</v>
      </c>
      <c r="X141" s="9">
        <f t="shared" si="33"/>
        <v>1.9136675101909573</v>
      </c>
      <c r="Y141" s="9" t="str">
        <f t="shared" si="34"/>
        <v/>
      </c>
      <c r="Z141" s="9"/>
      <c r="AA141" s="67">
        <v>4.3941668333333341</v>
      </c>
      <c r="AE141" s="51">
        <v>1873</v>
      </c>
      <c r="AF141" s="50" t="str">
        <f t="shared" si="48"/>
        <v/>
      </c>
      <c r="AG141" s="50">
        <f t="shared" si="35"/>
        <v>0.58477054630924652</v>
      </c>
      <c r="AH141" s="50">
        <f t="shared" si="36"/>
        <v>0.64902156330685423</v>
      </c>
      <c r="AI141" s="50" t="str">
        <f t="shared" si="37"/>
        <v/>
      </c>
      <c r="AJ141" s="9"/>
      <c r="AK141" s="52">
        <f t="shared" si="46"/>
        <v>1.4802779416834502</v>
      </c>
      <c r="AO141" s="44">
        <v>1873</v>
      </c>
      <c r="AP141" s="45" t="str">
        <f t="shared" si="49"/>
        <v/>
      </c>
      <c r="AQ141" s="45">
        <f t="shared" si="38"/>
        <v>0.61436808033816526</v>
      </c>
      <c r="AR141" s="45">
        <f t="shared" si="39"/>
        <v>0.66895886235226909</v>
      </c>
      <c r="AS141" s="45" t="str">
        <f t="shared" si="40"/>
        <v/>
      </c>
      <c r="AT141" s="9"/>
      <c r="AU141" s="45">
        <f t="shared" si="50"/>
        <v>1.3609548412597061</v>
      </c>
    </row>
    <row r="142" spans="1:47" x14ac:dyDescent="0.35">
      <c r="A142" s="46">
        <v>1872</v>
      </c>
      <c r="B142" s="7"/>
      <c r="C142" s="7">
        <v>0.85623266671898612</v>
      </c>
      <c r="D142" s="7">
        <v>0.96276372580216596</v>
      </c>
      <c r="E142" s="7"/>
      <c r="F142" s="9"/>
      <c r="G142" s="14">
        <v>3.5124999833333335</v>
      </c>
      <c r="K142" s="44">
        <v>1872</v>
      </c>
      <c r="L142" s="45" t="str">
        <f t="shared" si="41"/>
        <v/>
      </c>
      <c r="M142" s="45">
        <f t="shared" si="42"/>
        <v>0.83606065673967556</v>
      </c>
      <c r="N142" s="45">
        <f t="shared" si="43"/>
        <v>0.97264207098251876</v>
      </c>
      <c r="O142" s="45" t="str">
        <f t="shared" si="44"/>
        <v/>
      </c>
      <c r="P142" s="9"/>
      <c r="Q142" s="45">
        <f t="shared" si="45"/>
        <v>3.8250222722222222</v>
      </c>
      <c r="U142" s="66">
        <v>1872</v>
      </c>
      <c r="V142" s="9" t="str">
        <f t="shared" si="47"/>
        <v/>
      </c>
      <c r="W142" s="9">
        <f t="shared" si="32"/>
        <v>1.8562326667189861</v>
      </c>
      <c r="X142" s="9">
        <f t="shared" si="33"/>
        <v>1.962763725802166</v>
      </c>
      <c r="Y142" s="9" t="str">
        <f t="shared" si="34"/>
        <v/>
      </c>
      <c r="Z142" s="9"/>
      <c r="AA142" s="67">
        <v>3.5124999833333335</v>
      </c>
      <c r="AE142" s="51">
        <v>1872</v>
      </c>
      <c r="AF142" s="50" t="str">
        <f t="shared" si="48"/>
        <v/>
      </c>
      <c r="AG142" s="50">
        <f t="shared" si="35"/>
        <v>0.61854898573078965</v>
      </c>
      <c r="AH142" s="50">
        <f t="shared" si="36"/>
        <v>0.67435354422024918</v>
      </c>
      <c r="AI142" s="50" t="str">
        <f t="shared" si="37"/>
        <v/>
      </c>
      <c r="AJ142" s="9"/>
      <c r="AK142" s="52">
        <f t="shared" si="46"/>
        <v>1.2563280299149058</v>
      </c>
      <c r="AO142" s="44">
        <v>1872</v>
      </c>
      <c r="AP142" s="45" t="str">
        <f t="shared" si="49"/>
        <v/>
      </c>
      <c r="AQ142" s="45">
        <f t="shared" si="38"/>
        <v>0.60743638670781219</v>
      </c>
      <c r="AR142" s="45">
        <f t="shared" si="39"/>
        <v>0.67899175528146472</v>
      </c>
      <c r="AS142" s="45" t="str">
        <f t="shared" si="40"/>
        <v/>
      </c>
      <c r="AT142" s="9"/>
      <c r="AU142" s="45">
        <f t="shared" si="50"/>
        <v>1.3370508198917692</v>
      </c>
    </row>
    <row r="143" spans="1:47" x14ac:dyDescent="0.35">
      <c r="A143" s="46">
        <v>1871</v>
      </c>
      <c r="B143" s="7"/>
      <c r="C143" s="7">
        <v>0.83055680183842617</v>
      </c>
      <c r="D143" s="7">
        <v>1.0015144540009362</v>
      </c>
      <c r="E143" s="7"/>
      <c r="F143" s="9"/>
      <c r="G143" s="14">
        <v>3.7633333333333332</v>
      </c>
      <c r="K143" s="44">
        <v>1871</v>
      </c>
      <c r="L143" s="45" t="str">
        <f t="shared" si="41"/>
        <v/>
      </c>
      <c r="M143" s="45">
        <f t="shared" si="42"/>
        <v>0.85573028253072514</v>
      </c>
      <c r="N143" s="45">
        <f t="shared" si="43"/>
        <v>1.0089083643050922</v>
      </c>
      <c r="O143" s="45" t="str">
        <f t="shared" si="44"/>
        <v/>
      </c>
      <c r="P143" s="9"/>
      <c r="Q143" s="45" t="str">
        <f t="shared" si="45"/>
        <v/>
      </c>
      <c r="U143" s="66">
        <v>1871</v>
      </c>
      <c r="V143" s="9" t="str">
        <f t="shared" si="47"/>
        <v/>
      </c>
      <c r="W143" s="9">
        <f t="shared" si="32"/>
        <v>1.8305568018384262</v>
      </c>
      <c r="X143" s="9">
        <f t="shared" si="33"/>
        <v>2.0015144540009362</v>
      </c>
      <c r="Y143" s="9" t="str">
        <f t="shared" si="34"/>
        <v/>
      </c>
      <c r="Z143" s="9"/>
      <c r="AA143" s="67">
        <v>3.7633333333333332</v>
      </c>
      <c r="AE143" s="51">
        <v>1871</v>
      </c>
      <c r="AF143" s="50" t="str">
        <f t="shared" si="48"/>
        <v/>
      </c>
      <c r="AG143" s="50">
        <f t="shared" si="35"/>
        <v>0.60462018387432526</v>
      </c>
      <c r="AH143" s="50">
        <f t="shared" si="36"/>
        <v>0.69390412100869558</v>
      </c>
      <c r="AI143" s="50" t="str">
        <f t="shared" si="37"/>
        <v/>
      </c>
      <c r="AJ143" s="9"/>
      <c r="AK143" s="52">
        <f t="shared" si="46"/>
        <v>1.3253050894934608</v>
      </c>
      <c r="AO143" s="44">
        <v>1871</v>
      </c>
      <c r="AP143" s="45" t="str">
        <f t="shared" si="49"/>
        <v/>
      </c>
      <c r="AQ143" s="45">
        <f t="shared" si="38"/>
        <v>0.61712591724116428</v>
      </c>
      <c r="AR143" s="45">
        <f t="shared" si="39"/>
        <v>0.697150365637071</v>
      </c>
      <c r="AS143" s="45" t="str">
        <f t="shared" si="40"/>
        <v/>
      </c>
      <c r="AT143" s="9"/>
      <c r="AU143" s="45" t="str">
        <f t="shared" si="50"/>
        <v/>
      </c>
    </row>
    <row r="144" spans="1:47" x14ac:dyDescent="0.35">
      <c r="A144" s="46">
        <v>1870</v>
      </c>
      <c r="B144" s="7"/>
      <c r="C144" s="7">
        <v>0.79896688072755939</v>
      </c>
      <c r="D144" s="7">
        <v>1.1052292570305922</v>
      </c>
      <c r="E144" s="7"/>
      <c r="F144" s="9"/>
      <c r="G144" s="14">
        <v>4.1391668333333334</v>
      </c>
      <c r="K144" s="44">
        <v>1870</v>
      </c>
      <c r="L144" s="45" t="str">
        <f t="shared" si="41"/>
        <v/>
      </c>
      <c r="M144" s="45">
        <f t="shared" si="42"/>
        <v>0.88452085833217797</v>
      </c>
      <c r="N144" s="45">
        <f t="shared" si="43"/>
        <v>1.0238081365585237</v>
      </c>
      <c r="O144" s="45" t="str">
        <f t="shared" si="44"/>
        <v/>
      </c>
      <c r="P144" s="9"/>
      <c r="Q144" s="45" t="str">
        <f t="shared" si="45"/>
        <v/>
      </c>
      <c r="U144" s="66">
        <v>1870</v>
      </c>
      <c r="V144" s="9" t="str">
        <f t="shared" si="47"/>
        <v/>
      </c>
      <c r="W144" s="9">
        <f t="shared" si="32"/>
        <v>1.7989668807275594</v>
      </c>
      <c r="X144" s="9">
        <f t="shared" si="33"/>
        <v>2.1052292570305919</v>
      </c>
      <c r="Y144" s="9" t="str">
        <f t="shared" si="34"/>
        <v/>
      </c>
      <c r="Z144" s="9"/>
      <c r="AA144" s="67">
        <v>4.1391668333333334</v>
      </c>
      <c r="AE144" s="51">
        <v>1870</v>
      </c>
      <c r="AF144" s="50" t="str">
        <f t="shared" si="48"/>
        <v/>
      </c>
      <c r="AG144" s="50">
        <f t="shared" si="35"/>
        <v>0.58721254497545317</v>
      </c>
      <c r="AH144" s="50">
        <f t="shared" si="36"/>
        <v>0.74442437190737376</v>
      </c>
      <c r="AI144" s="50" t="str">
        <f t="shared" si="37"/>
        <v/>
      </c>
      <c r="AJ144" s="9"/>
      <c r="AK144" s="52">
        <f t="shared" si="46"/>
        <v>1.420494519597012</v>
      </c>
      <c r="AO144" s="44">
        <v>1870</v>
      </c>
      <c r="AP144" s="45" t="str">
        <f t="shared" si="49"/>
        <v/>
      </c>
      <c r="AQ144" s="45">
        <f t="shared" si="38"/>
        <v>0.63154447898370425</v>
      </c>
      <c r="AR144" s="45">
        <f t="shared" si="39"/>
        <v>0.70438976902954564</v>
      </c>
      <c r="AS144" s="45" t="str">
        <f t="shared" si="40"/>
        <v/>
      </c>
      <c r="AT144" s="9"/>
      <c r="AU144" s="45" t="str">
        <f t="shared" si="50"/>
        <v/>
      </c>
    </row>
    <row r="145" spans="1:47" x14ac:dyDescent="0.35">
      <c r="A145" s="46">
        <v>1869</v>
      </c>
      <c r="B145" s="7"/>
      <c r="C145" s="7">
        <v>1.1151031890745586</v>
      </c>
      <c r="D145" s="7">
        <v>1.0206306478967471</v>
      </c>
      <c r="E145" s="7"/>
      <c r="F145" s="9"/>
      <c r="G145" s="14"/>
      <c r="K145" s="44">
        <v>1869</v>
      </c>
      <c r="L145" s="45" t="str">
        <f t="shared" si="41"/>
        <v/>
      </c>
      <c r="M145" s="45">
        <f t="shared" si="42"/>
        <v>0.90785579064346089</v>
      </c>
      <c r="N145" s="45">
        <f t="shared" si="43"/>
        <v>1.0059953802830843</v>
      </c>
      <c r="O145" s="45" t="str">
        <f t="shared" si="44"/>
        <v/>
      </c>
      <c r="P145" s="9"/>
      <c r="Q145" s="45" t="str">
        <f t="shared" si="45"/>
        <v/>
      </c>
      <c r="U145" s="66">
        <v>1869</v>
      </c>
      <c r="V145" s="9" t="str">
        <f t="shared" si="47"/>
        <v/>
      </c>
      <c r="W145" s="9">
        <f t="shared" si="32"/>
        <v>2.1151031890745586</v>
      </c>
      <c r="X145" s="9">
        <f t="shared" si="33"/>
        <v>2.0206306478967471</v>
      </c>
      <c r="Y145" s="9" t="str">
        <f t="shared" si="34"/>
        <v/>
      </c>
      <c r="Z145" s="9"/>
      <c r="AA145" s="67"/>
      <c r="AE145" s="51">
        <v>1869</v>
      </c>
      <c r="AF145" s="50" t="str">
        <f t="shared" si="48"/>
        <v/>
      </c>
      <c r="AG145" s="50">
        <f t="shared" si="35"/>
        <v>0.74910360046863678</v>
      </c>
      <c r="AH145" s="50">
        <f t="shared" si="36"/>
        <v>0.70340966461731491</v>
      </c>
      <c r="AI145" s="50" t="str">
        <f t="shared" si="37"/>
        <v/>
      </c>
      <c r="AJ145" s="9"/>
      <c r="AK145" s="52" t="str">
        <f t="shared" si="46"/>
        <v/>
      </c>
      <c r="AO145" s="44">
        <v>1869</v>
      </c>
      <c r="AP145" s="45" t="str">
        <f t="shared" si="49"/>
        <v/>
      </c>
      <c r="AQ145" s="45">
        <f t="shared" si="38"/>
        <v>0.64310789150012104</v>
      </c>
      <c r="AR145" s="45">
        <f t="shared" si="39"/>
        <v>0.69542924849801813</v>
      </c>
      <c r="AS145" s="45" t="str">
        <f t="shared" si="40"/>
        <v/>
      </c>
      <c r="AT145" s="9"/>
      <c r="AU145" s="45" t="str">
        <f t="shared" si="50"/>
        <v/>
      </c>
    </row>
    <row r="146" spans="1:47" x14ac:dyDescent="0.35">
      <c r="A146" s="46">
        <v>1868</v>
      </c>
      <c r="B146" s="7"/>
      <c r="C146" s="7">
        <v>0.8048513971814667</v>
      </c>
      <c r="D146" s="7">
        <v>0.88453778468081579</v>
      </c>
      <c r="E146" s="7"/>
      <c r="F146" s="9"/>
      <c r="G146" s="14"/>
      <c r="K146" s="44">
        <v>1868</v>
      </c>
      <c r="L146" s="45" t="str">
        <f t="shared" si="41"/>
        <v/>
      </c>
      <c r="M146" s="45">
        <f t="shared" si="42"/>
        <v>0.86549072506272784</v>
      </c>
      <c r="N146" s="45">
        <f t="shared" si="43"/>
        <v>0.98816082876876754</v>
      </c>
      <c r="O146" s="45" t="str">
        <f t="shared" si="44"/>
        <v/>
      </c>
      <c r="P146" s="9"/>
      <c r="Q146" s="45" t="str">
        <f t="shared" si="45"/>
        <v/>
      </c>
      <c r="U146" s="66">
        <v>1868</v>
      </c>
      <c r="V146" s="9" t="str">
        <f t="shared" si="47"/>
        <v/>
      </c>
      <c r="W146" s="9">
        <f t="shared" si="32"/>
        <v>1.8048513971814666</v>
      </c>
      <c r="X146" s="9">
        <f t="shared" si="33"/>
        <v>1.8845377846808158</v>
      </c>
      <c r="Y146" s="9" t="str">
        <f t="shared" si="34"/>
        <v/>
      </c>
      <c r="Z146" s="9"/>
      <c r="AA146" s="67"/>
      <c r="AE146" s="51">
        <v>1868</v>
      </c>
      <c r="AF146" s="50" t="str">
        <f t="shared" si="48"/>
        <v/>
      </c>
      <c r="AG146" s="50">
        <f t="shared" si="35"/>
        <v>0.59047825996435244</v>
      </c>
      <c r="AH146" s="50">
        <f t="shared" si="36"/>
        <v>0.6336825837659259</v>
      </c>
      <c r="AI146" s="50" t="str">
        <f t="shared" si="37"/>
        <v/>
      </c>
      <c r="AJ146" s="9"/>
      <c r="AK146" s="52" t="str">
        <f t="shared" si="46"/>
        <v/>
      </c>
      <c r="AO146" s="44">
        <v>1868</v>
      </c>
      <c r="AP146" s="45" t="str">
        <f t="shared" si="49"/>
        <v/>
      </c>
      <c r="AQ146" s="45">
        <f t="shared" si="38"/>
        <v>0.62101736948791142</v>
      </c>
      <c r="AR146" s="45">
        <f t="shared" si="39"/>
        <v>0.68641727532799746</v>
      </c>
      <c r="AS146" s="45" t="str">
        <f t="shared" si="40"/>
        <v/>
      </c>
      <c r="AT146" s="9"/>
      <c r="AU146" s="45" t="str">
        <f t="shared" si="50"/>
        <v/>
      </c>
    </row>
    <row r="147" spans="1:47" x14ac:dyDescent="0.35">
      <c r="A147" s="46">
        <v>1867</v>
      </c>
      <c r="B147" s="7"/>
      <c r="C147" s="7">
        <v>0.78777992902934202</v>
      </c>
      <c r="D147" s="7">
        <v>1.0119664978389034</v>
      </c>
      <c r="E147" s="7"/>
      <c r="F147" s="9"/>
      <c r="G147" s="14"/>
      <c r="K147" s="44">
        <v>1867</v>
      </c>
      <c r="L147" s="45" t="str">
        <f t="shared" si="41"/>
        <v/>
      </c>
      <c r="M147" s="45">
        <f t="shared" si="42"/>
        <v>0.81508647732953854</v>
      </c>
      <c r="N147" s="45">
        <f t="shared" si="43"/>
        <v>1.0113594757030036</v>
      </c>
      <c r="O147" s="45" t="str">
        <f t="shared" si="44"/>
        <v/>
      </c>
      <c r="P147" s="9"/>
      <c r="Q147" s="45" t="str">
        <f t="shared" si="45"/>
        <v/>
      </c>
      <c r="U147" s="66">
        <v>1867</v>
      </c>
      <c r="V147" s="9" t="str">
        <f t="shared" si="47"/>
        <v/>
      </c>
      <c r="W147" s="9">
        <f t="shared" si="32"/>
        <v>1.7877799290293419</v>
      </c>
      <c r="X147" s="9">
        <f t="shared" si="33"/>
        <v>2.0119664978389036</v>
      </c>
      <c r="Y147" s="9" t="str">
        <f t="shared" si="34"/>
        <v/>
      </c>
      <c r="Z147" s="9"/>
      <c r="AA147" s="67"/>
      <c r="AE147" s="51">
        <v>1867</v>
      </c>
      <c r="AF147" s="50" t="str">
        <f t="shared" si="48"/>
        <v/>
      </c>
      <c r="AG147" s="50">
        <f t="shared" si="35"/>
        <v>0.58097458697773241</v>
      </c>
      <c r="AH147" s="50">
        <f t="shared" si="36"/>
        <v>0.69911260092535332</v>
      </c>
      <c r="AI147" s="50" t="str">
        <f t="shared" si="37"/>
        <v/>
      </c>
      <c r="AJ147" s="9"/>
      <c r="AK147" s="52" t="str">
        <f t="shared" si="46"/>
        <v/>
      </c>
      <c r="AO147" s="44">
        <v>1867</v>
      </c>
      <c r="AP147" s="45" t="str">
        <f t="shared" si="49"/>
        <v/>
      </c>
      <c r="AQ147" s="45">
        <f t="shared" si="38"/>
        <v>0.59457897807197169</v>
      </c>
      <c r="AR147" s="45">
        <f t="shared" si="39"/>
        <v>0.69803716460531107</v>
      </c>
      <c r="AS147" s="45" t="str">
        <f t="shared" si="40"/>
        <v/>
      </c>
      <c r="AT147" s="9"/>
      <c r="AU147" s="45" t="str">
        <f t="shared" si="50"/>
        <v/>
      </c>
    </row>
    <row r="148" spans="1:47" x14ac:dyDescent="0.35">
      <c r="A148" s="46">
        <v>1866</v>
      </c>
      <c r="B148" s="7"/>
      <c r="C148" s="7">
        <v>0.75622142457264252</v>
      </c>
      <c r="D148" s="7">
        <v>1.0753290008607956</v>
      </c>
      <c r="E148" s="7"/>
      <c r="F148" s="9"/>
      <c r="G148" s="14"/>
      <c r="K148" s="44">
        <v>1866</v>
      </c>
      <c r="L148" s="45" t="str">
        <f t="shared" si="41"/>
        <v/>
      </c>
      <c r="M148" s="45">
        <f t="shared" si="42"/>
        <v>0.76845112493618095</v>
      </c>
      <c r="N148" s="45">
        <f t="shared" si="43"/>
        <v>1.0438537696819226</v>
      </c>
      <c r="O148" s="45" t="str">
        <f t="shared" si="44"/>
        <v/>
      </c>
      <c r="P148" s="9"/>
      <c r="Q148" s="45" t="str">
        <f t="shared" si="45"/>
        <v/>
      </c>
      <c r="U148" s="66">
        <v>1866</v>
      </c>
      <c r="V148" s="9" t="str">
        <f t="shared" si="47"/>
        <v/>
      </c>
      <c r="W148" s="9">
        <f t="shared" ref="W148:W211" si="51">IF(C148="","",C148+1)</f>
        <v>1.7562214245726424</v>
      </c>
      <c r="X148" s="9">
        <f t="shared" ref="X148:X211" si="52">IF(D148="","",D148+1)</f>
        <v>2.0753290008607959</v>
      </c>
      <c r="Y148" s="9" t="str">
        <f t="shared" ref="Y148:Y211" si="53">IF(E148="","",E148+1)</f>
        <v/>
      </c>
      <c r="Z148" s="9"/>
      <c r="AA148" s="67"/>
      <c r="AE148" s="51">
        <v>1866</v>
      </c>
      <c r="AF148" s="50" t="str">
        <f t="shared" si="48"/>
        <v/>
      </c>
      <c r="AG148" s="50">
        <f t="shared" ref="AG148:AG211" si="54">IF(W148="","",LN((W148)))</f>
        <v>0.5631645832615807</v>
      </c>
      <c r="AH148" s="50">
        <f t="shared" ref="AH148:AH211" si="55">IF(X148="","",LN((X148)))</f>
        <v>0.7301196957459134</v>
      </c>
      <c r="AI148" s="50" t="str">
        <f t="shared" ref="AI148:AI211" si="56">IF(Y148="","",LN((Y148)))</f>
        <v/>
      </c>
      <c r="AJ148" s="9"/>
      <c r="AK148" s="52" t="str">
        <f t="shared" si="46"/>
        <v/>
      </c>
      <c r="AO148" s="44">
        <v>1866</v>
      </c>
      <c r="AP148" s="45" t="str">
        <f t="shared" si="49"/>
        <v/>
      </c>
      <c r="AQ148" s="45">
        <f t="shared" ref="AQ148:AQ211" si="57">IF(OR(AG146="",AG147="",AG149="", AG150=""),"",((AG148*100+AG147*68+AG149*68+AG146*32+AG150*32)/300))</f>
        <v>0.57004334349212216</v>
      </c>
      <c r="AR148" s="45">
        <f t="shared" ref="AR148:AR211" si="58">IF(OR(AH146="",AH147="",AH149="", AH150=""),"",((AH148*100+AH147*68+AH149*68+AH146*32+AH150*32)/300))</f>
        <v>0.7141645321264527</v>
      </c>
      <c r="AS148" s="45" t="str">
        <f t="shared" ref="AS148:AS211" si="59">IF(OR(AI146="",AI147="",AI149="", AI150=""),"",((AI148*100+AI147*68+AI149*68+AI146*32+AI150*32)/300))</f>
        <v/>
      </c>
      <c r="AT148" s="9"/>
      <c r="AU148" s="45" t="str">
        <f t="shared" si="50"/>
        <v/>
      </c>
    </row>
    <row r="149" spans="1:47" x14ac:dyDescent="0.35">
      <c r="A149" s="46">
        <v>1865</v>
      </c>
      <c r="B149" s="7"/>
      <c r="C149" s="7">
        <v>0.74724051144568948</v>
      </c>
      <c r="D149" s="7">
        <v>1.1337522117964152</v>
      </c>
      <c r="E149" s="7"/>
      <c r="F149" s="9"/>
      <c r="G149" s="14"/>
      <c r="K149" s="44">
        <v>1865</v>
      </c>
      <c r="L149" s="45" t="str">
        <f t="shared" si="41"/>
        <v/>
      </c>
      <c r="M149" s="45">
        <f t="shared" si="42"/>
        <v>0.77048255629662132</v>
      </c>
      <c r="N149" s="45">
        <f t="shared" si="43"/>
        <v>1.0574042941070236</v>
      </c>
      <c r="O149" s="45" t="str">
        <f t="shared" si="44"/>
        <v/>
      </c>
      <c r="P149" s="9"/>
      <c r="Q149" s="45" t="str">
        <f t="shared" si="45"/>
        <v/>
      </c>
      <c r="U149" s="66">
        <v>1865</v>
      </c>
      <c r="V149" s="9" t="str">
        <f t="shared" si="47"/>
        <v/>
      </c>
      <c r="W149" s="9">
        <f t="shared" si="51"/>
        <v>1.7472405114456895</v>
      </c>
      <c r="X149" s="9">
        <f t="shared" si="52"/>
        <v>2.1337522117964154</v>
      </c>
      <c r="Y149" s="9" t="str">
        <f t="shared" si="53"/>
        <v/>
      </c>
      <c r="Z149" s="9"/>
      <c r="AA149" s="67"/>
      <c r="AE149" s="51">
        <v>1865</v>
      </c>
      <c r="AF149" s="50" t="str">
        <f t="shared" si="48"/>
        <v/>
      </c>
      <c r="AG149" s="50">
        <f t="shared" si="54"/>
        <v>0.55803769279557658</v>
      </c>
      <c r="AH149" s="50">
        <f t="shared" si="55"/>
        <v>0.75788203170308932</v>
      </c>
      <c r="AI149" s="50" t="str">
        <f t="shared" si="56"/>
        <v/>
      </c>
      <c r="AJ149" s="9"/>
      <c r="AK149" s="52" t="str">
        <f t="shared" si="46"/>
        <v/>
      </c>
      <c r="AO149" s="44">
        <v>1865</v>
      </c>
      <c r="AP149" s="45" t="str">
        <f t="shared" si="49"/>
        <v/>
      </c>
      <c r="AQ149" s="45">
        <f t="shared" si="57"/>
        <v>0.57111064898643427</v>
      </c>
      <c r="AR149" s="45">
        <f t="shared" si="58"/>
        <v>0.72096497423777739</v>
      </c>
      <c r="AS149" s="45" t="str">
        <f t="shared" si="59"/>
        <v/>
      </c>
      <c r="AT149" s="9"/>
      <c r="AU149" s="45" t="str">
        <f t="shared" si="50"/>
        <v/>
      </c>
    </row>
    <row r="150" spans="1:47" x14ac:dyDescent="0.35">
      <c r="A150" s="46">
        <v>1864</v>
      </c>
      <c r="B150" s="7"/>
      <c r="C150" s="7">
        <v>0.77426751129628024</v>
      </c>
      <c r="D150" s="7">
        <v>0.98153592042216942</v>
      </c>
      <c r="E150" s="7"/>
      <c r="F150" s="9"/>
      <c r="G150" s="14"/>
      <c r="K150" s="44">
        <v>1864</v>
      </c>
      <c r="L150" s="45" t="str">
        <f t="shared" si="41"/>
        <v/>
      </c>
      <c r="M150" s="45">
        <f t="shared" si="42"/>
        <v>0.78657015733403057</v>
      </c>
      <c r="N150" s="45">
        <f t="shared" si="43"/>
        <v>1.0269185321417329</v>
      </c>
      <c r="O150" s="45" t="str">
        <f t="shared" si="44"/>
        <v/>
      </c>
      <c r="P150" s="9"/>
      <c r="Q150" s="45" t="str">
        <f t="shared" si="45"/>
        <v/>
      </c>
      <c r="U150" s="66">
        <v>1864</v>
      </c>
      <c r="V150" s="9" t="str">
        <f t="shared" si="47"/>
        <v/>
      </c>
      <c r="W150" s="9">
        <f t="shared" si="51"/>
        <v>1.7742675112962802</v>
      </c>
      <c r="X150" s="9">
        <f t="shared" si="52"/>
        <v>1.9815359204221694</v>
      </c>
      <c r="Y150" s="9" t="str">
        <f t="shared" si="53"/>
        <v/>
      </c>
      <c r="Z150" s="9"/>
      <c r="AA150" s="67"/>
      <c r="AE150" s="51">
        <v>1864</v>
      </c>
      <c r="AF150" s="50" t="str">
        <f t="shared" si="48"/>
        <v/>
      </c>
      <c r="AG150" s="50">
        <f t="shared" si="54"/>
        <v>0.57338766806357255</v>
      </c>
      <c r="AH150" s="50">
        <f t="shared" si="55"/>
        <v>0.68387226137814949</v>
      </c>
      <c r="AI150" s="50" t="str">
        <f t="shared" si="56"/>
        <v/>
      </c>
      <c r="AJ150" s="9"/>
      <c r="AK150" s="52" t="str">
        <f t="shared" si="46"/>
        <v/>
      </c>
      <c r="AO150" s="44">
        <v>1864</v>
      </c>
      <c r="AP150" s="45" t="str">
        <f t="shared" si="49"/>
        <v/>
      </c>
      <c r="AQ150" s="45">
        <f t="shared" si="57"/>
        <v>0.58007931134600321</v>
      </c>
      <c r="AR150" s="45">
        <f t="shared" si="58"/>
        <v>0.70602154938687256</v>
      </c>
      <c r="AS150" s="45" t="str">
        <f t="shared" si="59"/>
        <v/>
      </c>
      <c r="AT150" s="9"/>
      <c r="AU150" s="45" t="str">
        <f t="shared" si="50"/>
        <v/>
      </c>
    </row>
    <row r="151" spans="1:47" x14ac:dyDescent="0.35">
      <c r="A151" s="46">
        <v>1863</v>
      </c>
      <c r="B151" s="7"/>
      <c r="C151" s="7">
        <v>0.84807844926224296</v>
      </c>
      <c r="D151" s="7">
        <v>0.98738513982434628</v>
      </c>
      <c r="E151" s="7"/>
      <c r="F151" s="9"/>
      <c r="G151" s="14"/>
      <c r="K151" s="44">
        <v>1863</v>
      </c>
      <c r="L151" s="45" t="str">
        <f t="shared" si="41"/>
        <v/>
      </c>
      <c r="M151" s="45">
        <f t="shared" si="42"/>
        <v>0.81074034033066988</v>
      </c>
      <c r="N151" s="45">
        <f t="shared" si="43"/>
        <v>1.0053925127416969</v>
      </c>
      <c r="O151" s="45" t="str">
        <f t="shared" si="44"/>
        <v/>
      </c>
      <c r="P151" s="9"/>
      <c r="Q151" s="45" t="str">
        <f t="shared" si="45"/>
        <v/>
      </c>
      <c r="U151" s="66">
        <v>1863</v>
      </c>
      <c r="V151" s="9" t="str">
        <f t="shared" si="47"/>
        <v/>
      </c>
      <c r="W151" s="9">
        <f t="shared" si="51"/>
        <v>1.8480784492622431</v>
      </c>
      <c r="X151" s="9">
        <f t="shared" si="52"/>
        <v>1.9873851398243463</v>
      </c>
      <c r="Y151" s="9" t="str">
        <f t="shared" si="53"/>
        <v/>
      </c>
      <c r="Z151" s="9"/>
      <c r="AA151" s="67"/>
      <c r="AE151" s="51">
        <v>1863</v>
      </c>
      <c r="AF151" s="50" t="str">
        <f t="shared" si="48"/>
        <v/>
      </c>
      <c r="AG151" s="50">
        <f t="shared" si="54"/>
        <v>0.61414642321796065</v>
      </c>
      <c r="AH151" s="50">
        <f t="shared" si="55"/>
        <v>0.68681977459302157</v>
      </c>
      <c r="AI151" s="50" t="str">
        <f t="shared" si="56"/>
        <v/>
      </c>
      <c r="AJ151" s="9"/>
      <c r="AK151" s="52" t="str">
        <f t="shared" si="46"/>
        <v/>
      </c>
      <c r="AO151" s="44">
        <v>1863</v>
      </c>
      <c r="AP151" s="45" t="str">
        <f t="shared" si="49"/>
        <v/>
      </c>
      <c r="AQ151" s="45">
        <f t="shared" si="57"/>
        <v>0.59353774992863428</v>
      </c>
      <c r="AR151" s="45">
        <f t="shared" si="58"/>
        <v>0.69555891031338057</v>
      </c>
      <c r="AS151" s="45" t="str">
        <f t="shared" si="59"/>
        <v/>
      </c>
      <c r="AT151" s="9"/>
      <c r="AU151" s="45" t="str">
        <f t="shared" si="50"/>
        <v/>
      </c>
    </row>
    <row r="152" spans="1:47" x14ac:dyDescent="0.35">
      <c r="A152" s="46">
        <v>1862</v>
      </c>
      <c r="B152" s="7"/>
      <c r="C152" s="7">
        <v>0.80823503612866188</v>
      </c>
      <c r="D152" s="7">
        <v>0.9773156144545514</v>
      </c>
      <c r="E152" s="7"/>
      <c r="F152" s="9"/>
      <c r="G152" s="14"/>
      <c r="K152" s="44">
        <v>1862</v>
      </c>
      <c r="L152" s="45" t="str">
        <f t="shared" si="41"/>
        <v/>
      </c>
      <c r="M152" s="45">
        <f t="shared" si="42"/>
        <v>0.8383154005076513</v>
      </c>
      <c r="N152" s="45">
        <f t="shared" si="43"/>
        <v>0.99920177631110074</v>
      </c>
      <c r="O152" s="45" t="str">
        <f t="shared" si="44"/>
        <v/>
      </c>
      <c r="P152" s="9"/>
      <c r="Q152" s="45" t="str">
        <f t="shared" si="45"/>
        <v/>
      </c>
      <c r="U152" s="66">
        <v>1862</v>
      </c>
      <c r="V152" s="9" t="str">
        <f t="shared" si="47"/>
        <v/>
      </c>
      <c r="W152" s="9">
        <f t="shared" si="51"/>
        <v>1.8082350361286619</v>
      </c>
      <c r="X152" s="9">
        <f t="shared" si="52"/>
        <v>1.9773156144545514</v>
      </c>
      <c r="Y152" s="9" t="str">
        <f t="shared" si="53"/>
        <v/>
      </c>
      <c r="Z152" s="9"/>
      <c r="AA152" s="67"/>
      <c r="AE152" s="51">
        <v>1862</v>
      </c>
      <c r="AF152" s="50" t="str">
        <f t="shared" si="48"/>
        <v/>
      </c>
      <c r="AG152" s="50">
        <f t="shared" si="54"/>
        <v>0.59235125137976852</v>
      </c>
      <c r="AH152" s="50">
        <f t="shared" si="55"/>
        <v>0.68174017457006497</v>
      </c>
      <c r="AI152" s="50" t="str">
        <f t="shared" si="56"/>
        <v/>
      </c>
      <c r="AJ152" s="9"/>
      <c r="AK152" s="52" t="str">
        <f t="shared" si="46"/>
        <v/>
      </c>
      <c r="AO152" s="44">
        <v>1862</v>
      </c>
      <c r="AP152" s="45" t="str">
        <f t="shared" si="49"/>
        <v/>
      </c>
      <c r="AQ152" s="45">
        <f t="shared" si="57"/>
        <v>0.60846887811923978</v>
      </c>
      <c r="AR152" s="45">
        <f t="shared" si="58"/>
        <v>0.69266076780347008</v>
      </c>
      <c r="AS152" s="45" t="str">
        <f t="shared" si="59"/>
        <v/>
      </c>
      <c r="AT152" s="9"/>
      <c r="AU152" s="45" t="str">
        <f t="shared" si="50"/>
        <v/>
      </c>
    </row>
    <row r="153" spans="1:47" x14ac:dyDescent="0.35">
      <c r="A153" s="46">
        <v>1861</v>
      </c>
      <c r="B153" s="7"/>
      <c r="C153" s="7">
        <v>0.84038711193183091</v>
      </c>
      <c r="D153" s="7">
        <v>1.0436645215928799</v>
      </c>
      <c r="E153" s="7"/>
      <c r="F153" s="9"/>
      <c r="G153" s="14"/>
      <c r="K153" s="44">
        <v>1861</v>
      </c>
      <c r="L153" s="45" t="str">
        <f t="shared" si="41"/>
        <v/>
      </c>
      <c r="M153" s="45">
        <f t="shared" si="42"/>
        <v>0.86484995907811613</v>
      </c>
      <c r="N153" s="45">
        <f t="shared" si="43"/>
        <v>1.0128982556823525</v>
      </c>
      <c r="O153" s="45" t="str">
        <f t="shared" si="44"/>
        <v/>
      </c>
      <c r="P153" s="9"/>
      <c r="Q153" s="45" t="str">
        <f t="shared" si="45"/>
        <v/>
      </c>
      <c r="U153" s="66">
        <v>1861</v>
      </c>
      <c r="V153" s="9" t="str">
        <f t="shared" si="47"/>
        <v/>
      </c>
      <c r="W153" s="9">
        <f t="shared" si="51"/>
        <v>1.8403871119318309</v>
      </c>
      <c r="X153" s="9">
        <f t="shared" si="52"/>
        <v>2.0436645215928797</v>
      </c>
      <c r="Y153" s="9" t="str">
        <f t="shared" si="53"/>
        <v/>
      </c>
      <c r="Z153" s="9"/>
      <c r="AA153" s="67"/>
      <c r="AE153" s="51">
        <v>1861</v>
      </c>
      <c r="AF153" s="50" t="str">
        <f t="shared" si="48"/>
        <v/>
      </c>
      <c r="AG153" s="50">
        <f t="shared" si="54"/>
        <v>0.6099759364121432</v>
      </c>
      <c r="AH153" s="50">
        <f t="shared" si="55"/>
        <v>0.71474453049170428</v>
      </c>
      <c r="AI153" s="50" t="str">
        <f t="shared" si="56"/>
        <v/>
      </c>
      <c r="AJ153" s="9"/>
      <c r="AK153" s="52" t="str">
        <f t="shared" si="46"/>
        <v/>
      </c>
      <c r="AO153" s="44">
        <v>1861</v>
      </c>
      <c r="AP153" s="45" t="str">
        <f t="shared" si="49"/>
        <v/>
      </c>
      <c r="AQ153" s="45">
        <f t="shared" si="57"/>
        <v>0.62268304600990998</v>
      </c>
      <c r="AR153" s="45">
        <f t="shared" si="58"/>
        <v>0.69949230356108572</v>
      </c>
      <c r="AS153" s="45" t="str">
        <f t="shared" si="59"/>
        <v/>
      </c>
      <c r="AT153" s="9"/>
      <c r="AU153" s="45" t="str">
        <f t="shared" si="50"/>
        <v/>
      </c>
    </row>
    <row r="154" spans="1:47" x14ac:dyDescent="0.35">
      <c r="A154" s="46">
        <v>1860</v>
      </c>
      <c r="B154" s="7"/>
      <c r="C154" s="7">
        <v>0.97121556302347589</v>
      </c>
      <c r="D154" s="7">
        <v>1.0158889068123194</v>
      </c>
      <c r="E154" s="7"/>
      <c r="F154" s="9"/>
      <c r="G154" s="14"/>
      <c r="K154" s="44">
        <v>1860</v>
      </c>
      <c r="L154" s="45" t="str">
        <f t="shared" si="41"/>
        <v/>
      </c>
      <c r="M154" s="45">
        <f t="shared" si="42"/>
        <v>0.87644911424038585</v>
      </c>
      <c r="N154" s="45">
        <f t="shared" si="43"/>
        <v>1.0207179996608182</v>
      </c>
      <c r="O154" s="45" t="str">
        <f t="shared" si="44"/>
        <v/>
      </c>
      <c r="P154" s="9"/>
      <c r="Q154" s="45" t="str">
        <f t="shared" si="45"/>
        <v/>
      </c>
      <c r="U154" s="66">
        <v>1860</v>
      </c>
      <c r="V154" s="9" t="str">
        <f t="shared" si="47"/>
        <v/>
      </c>
      <c r="W154" s="9">
        <f t="shared" si="51"/>
        <v>1.9712155630234758</v>
      </c>
      <c r="X154" s="9">
        <f t="shared" si="52"/>
        <v>2.0158889068123194</v>
      </c>
      <c r="Y154" s="9" t="str">
        <f t="shared" si="53"/>
        <v/>
      </c>
      <c r="Z154" s="9"/>
      <c r="AA154" s="67"/>
      <c r="AE154" s="51">
        <v>1860</v>
      </c>
      <c r="AF154" s="50" t="str">
        <f t="shared" si="48"/>
        <v/>
      </c>
      <c r="AG154" s="50">
        <f t="shared" si="54"/>
        <v>0.67865038952855283</v>
      </c>
      <c r="AH154" s="50">
        <f t="shared" si="55"/>
        <v>0.70106024294288727</v>
      </c>
      <c r="AI154" s="50" t="str">
        <f t="shared" si="56"/>
        <v/>
      </c>
      <c r="AJ154" s="9"/>
      <c r="AK154" s="52" t="str">
        <f t="shared" si="46"/>
        <v/>
      </c>
      <c r="AO154" s="44">
        <v>1860</v>
      </c>
      <c r="AP154" s="45" t="str">
        <f t="shared" si="49"/>
        <v/>
      </c>
      <c r="AQ154" s="45">
        <f t="shared" si="57"/>
        <v>0.62867907747290963</v>
      </c>
      <c r="AR154" s="45">
        <f t="shared" si="58"/>
        <v>0.70339903879321153</v>
      </c>
      <c r="AS154" s="45" t="str">
        <f t="shared" si="59"/>
        <v/>
      </c>
      <c r="AT154" s="9"/>
      <c r="AU154" s="45" t="str">
        <f t="shared" si="50"/>
        <v/>
      </c>
    </row>
    <row r="155" spans="1:47" x14ac:dyDescent="0.35">
      <c r="A155" s="46">
        <v>1859</v>
      </c>
      <c r="B155" s="7"/>
      <c r="C155" s="7">
        <v>0.85234766910983084</v>
      </c>
      <c r="D155" s="7">
        <v>1.0115247695278593</v>
      </c>
      <c r="E155" s="7"/>
      <c r="F155" s="9"/>
      <c r="G155" s="14"/>
      <c r="K155" s="44">
        <v>1859</v>
      </c>
      <c r="L155" s="45" t="str">
        <f t="shared" si="41"/>
        <v/>
      </c>
      <c r="M155" s="45">
        <f t="shared" si="42"/>
        <v>0.86367155893062275</v>
      </c>
      <c r="N155" s="45">
        <f t="shared" si="43"/>
        <v>1.0311833516025481</v>
      </c>
      <c r="O155" s="45" t="str">
        <f t="shared" si="44"/>
        <v/>
      </c>
      <c r="P155" s="9"/>
      <c r="Q155" s="45" t="str">
        <f t="shared" si="45"/>
        <v/>
      </c>
      <c r="U155" s="66">
        <v>1859</v>
      </c>
      <c r="V155" s="9" t="str">
        <f t="shared" si="47"/>
        <v/>
      </c>
      <c r="W155" s="9">
        <f t="shared" si="51"/>
        <v>1.8523476691098308</v>
      </c>
      <c r="X155" s="9">
        <f t="shared" si="52"/>
        <v>2.0115247695278593</v>
      </c>
      <c r="Y155" s="9" t="str">
        <f t="shared" si="53"/>
        <v/>
      </c>
      <c r="Z155" s="9"/>
      <c r="AA155" s="67"/>
      <c r="AE155" s="51">
        <v>1859</v>
      </c>
      <c r="AF155" s="50" t="str">
        <f t="shared" si="48"/>
        <v/>
      </c>
      <c r="AG155" s="50">
        <f t="shared" si="54"/>
        <v>0.61645384490681499</v>
      </c>
      <c r="AH155" s="50">
        <f t="shared" si="55"/>
        <v>0.69889302629055705</v>
      </c>
      <c r="AI155" s="50" t="str">
        <f t="shared" si="56"/>
        <v/>
      </c>
      <c r="AJ155" s="9"/>
      <c r="AK155" s="52" t="str">
        <f t="shared" si="46"/>
        <v/>
      </c>
      <c r="AO155" s="44">
        <v>1859</v>
      </c>
      <c r="AP155" s="45" t="str">
        <f t="shared" si="49"/>
        <v/>
      </c>
      <c r="AQ155" s="45">
        <f t="shared" si="57"/>
        <v>0.62190993392532956</v>
      </c>
      <c r="AR155" s="45">
        <f t="shared" si="58"/>
        <v>0.70856276334153445</v>
      </c>
      <c r="AS155" s="45" t="str">
        <f t="shared" si="59"/>
        <v/>
      </c>
      <c r="AT155" s="9"/>
      <c r="AU155" s="45" t="str">
        <f t="shared" si="50"/>
        <v/>
      </c>
    </row>
    <row r="156" spans="1:47" x14ac:dyDescent="0.35">
      <c r="A156" s="46">
        <v>1858</v>
      </c>
      <c r="B156" s="7"/>
      <c r="C156" s="7">
        <v>0.77636536571306214</v>
      </c>
      <c r="D156" s="7">
        <v>1.0499855549455477</v>
      </c>
      <c r="E156" s="7"/>
      <c r="F156" s="9"/>
      <c r="G156" s="14"/>
      <c r="K156" s="44">
        <v>1858</v>
      </c>
      <c r="L156" s="45" t="str">
        <f t="shared" si="41"/>
        <v/>
      </c>
      <c r="M156" s="45">
        <f t="shared" si="42"/>
        <v>0.84528091491509449</v>
      </c>
      <c r="N156" s="45">
        <f t="shared" si="43"/>
        <v>1.0438779863642089</v>
      </c>
      <c r="O156" s="45" t="str">
        <f t="shared" si="44"/>
        <v/>
      </c>
      <c r="P156" s="9"/>
      <c r="Q156" s="45" t="str">
        <f t="shared" si="45"/>
        <v/>
      </c>
      <c r="U156" s="66">
        <v>1858</v>
      </c>
      <c r="V156" s="9" t="str">
        <f t="shared" si="47"/>
        <v/>
      </c>
      <c r="W156" s="9">
        <f t="shared" si="51"/>
        <v>1.7763653657130622</v>
      </c>
      <c r="X156" s="9">
        <f t="shared" si="52"/>
        <v>2.0499855549455477</v>
      </c>
      <c r="Y156" s="9" t="str">
        <f t="shared" si="53"/>
        <v/>
      </c>
      <c r="Z156" s="9"/>
      <c r="AA156" s="67"/>
      <c r="AE156" s="51">
        <v>1858</v>
      </c>
      <c r="AF156" s="50" t="str">
        <f t="shared" si="48"/>
        <v/>
      </c>
      <c r="AG156" s="50">
        <f t="shared" si="54"/>
        <v>0.57456934734924592</v>
      </c>
      <c r="AH156" s="50">
        <f t="shared" si="55"/>
        <v>0.71783274675746556</v>
      </c>
      <c r="AI156" s="50" t="str">
        <f t="shared" si="56"/>
        <v/>
      </c>
      <c r="AJ156" s="9"/>
      <c r="AK156" s="52" t="str">
        <f t="shared" si="46"/>
        <v/>
      </c>
      <c r="AO156" s="44">
        <v>1858</v>
      </c>
      <c r="AP156" s="45" t="str">
        <f t="shared" si="49"/>
        <v/>
      </c>
      <c r="AQ156" s="45">
        <f t="shared" si="57"/>
        <v>0.61211558972486435</v>
      </c>
      <c r="AR156" s="45">
        <f t="shared" si="58"/>
        <v>0.71478296359436599</v>
      </c>
      <c r="AS156" s="45" t="str">
        <f t="shared" si="59"/>
        <v/>
      </c>
      <c r="AT156" s="9"/>
      <c r="AU156" s="45" t="str">
        <f t="shared" si="50"/>
        <v/>
      </c>
    </row>
    <row r="157" spans="1:47" x14ac:dyDescent="0.35">
      <c r="A157" s="46">
        <v>1857</v>
      </c>
      <c r="B157" s="7"/>
      <c r="C157" s="7">
        <v>0.87933781350939344</v>
      </c>
      <c r="D157" s="7">
        <v>1.0726812636709793</v>
      </c>
      <c r="E157" s="7"/>
      <c r="F157" s="9"/>
      <c r="G157" s="14"/>
      <c r="K157" s="44">
        <v>1857</v>
      </c>
      <c r="L157" s="45" t="str">
        <f t="shared" si="41"/>
        <v/>
      </c>
      <c r="M157" s="45">
        <f t="shared" si="42"/>
        <v>0.84031620616968095</v>
      </c>
      <c r="N157" s="45">
        <f t="shared" si="43"/>
        <v>1.0600147958186892</v>
      </c>
      <c r="O157" s="45" t="str">
        <f t="shared" si="44"/>
        <v/>
      </c>
      <c r="P157" s="9"/>
      <c r="Q157" s="45" t="str">
        <f t="shared" si="45"/>
        <v/>
      </c>
      <c r="U157" s="66">
        <v>1857</v>
      </c>
      <c r="V157" s="9" t="str">
        <f t="shared" si="47"/>
        <v/>
      </c>
      <c r="W157" s="9">
        <f t="shared" si="51"/>
        <v>1.8793378135093934</v>
      </c>
      <c r="X157" s="9">
        <f t="shared" si="52"/>
        <v>2.0726812636709795</v>
      </c>
      <c r="Y157" s="9" t="str">
        <f t="shared" si="53"/>
        <v/>
      </c>
      <c r="Z157" s="9"/>
      <c r="AA157" s="67"/>
      <c r="AE157" s="51">
        <v>1857</v>
      </c>
      <c r="AF157" s="50" t="str">
        <f t="shared" si="48"/>
        <v/>
      </c>
      <c r="AG157" s="50">
        <f t="shared" si="54"/>
        <v>0.63091948793870289</v>
      </c>
      <c r="AH157" s="50">
        <f t="shared" si="55"/>
        <v>0.7288430655639393</v>
      </c>
      <c r="AI157" s="50" t="str">
        <f t="shared" si="56"/>
        <v/>
      </c>
      <c r="AJ157" s="9"/>
      <c r="AK157" s="52" t="str">
        <f t="shared" si="46"/>
        <v/>
      </c>
      <c r="AO157" s="44">
        <v>1857</v>
      </c>
      <c r="AP157" s="45" t="str">
        <f t="shared" si="49"/>
        <v/>
      </c>
      <c r="AQ157" s="45">
        <f t="shared" si="57"/>
        <v>0.60971684102160695</v>
      </c>
      <c r="AR157" s="45">
        <f t="shared" si="58"/>
        <v>0.72266329113411676</v>
      </c>
      <c r="AS157" s="45" t="str">
        <f t="shared" si="59"/>
        <v/>
      </c>
      <c r="AT157" s="9"/>
      <c r="AU157" s="45" t="str">
        <f t="shared" si="50"/>
        <v/>
      </c>
    </row>
    <row r="158" spans="1:47" x14ac:dyDescent="0.35">
      <c r="A158" s="46">
        <v>1856</v>
      </c>
      <c r="B158" s="7"/>
      <c r="C158" s="7">
        <v>0.84731959588636441</v>
      </c>
      <c r="D158" s="7">
        <v>1.0603245355997699</v>
      </c>
      <c r="E158" s="7"/>
      <c r="F158" s="9"/>
      <c r="G158" s="14"/>
      <c r="K158" s="44">
        <v>1856</v>
      </c>
      <c r="L158" s="45" t="str">
        <f t="shared" si="41"/>
        <v/>
      </c>
      <c r="M158" s="45">
        <f t="shared" si="42"/>
        <v>0.84302349296754842</v>
      </c>
      <c r="N158" s="45">
        <f t="shared" si="43"/>
        <v>1.0672176992247766</v>
      </c>
      <c r="O158" s="45" t="str">
        <f t="shared" si="44"/>
        <v/>
      </c>
      <c r="P158" s="9"/>
      <c r="Q158" s="45" t="str">
        <f t="shared" si="45"/>
        <v/>
      </c>
      <c r="U158" s="66">
        <v>1856</v>
      </c>
      <c r="V158" s="9" t="str">
        <f t="shared" si="47"/>
        <v/>
      </c>
      <c r="W158" s="9">
        <f t="shared" si="51"/>
        <v>1.8473195958863644</v>
      </c>
      <c r="X158" s="9">
        <f t="shared" si="52"/>
        <v>2.0603245355997699</v>
      </c>
      <c r="Y158" s="9" t="str">
        <f t="shared" si="53"/>
        <v/>
      </c>
      <c r="Z158" s="9"/>
      <c r="AA158" s="67"/>
      <c r="AE158" s="51">
        <v>1856</v>
      </c>
      <c r="AF158" s="50" t="str">
        <f t="shared" si="48"/>
        <v/>
      </c>
      <c r="AG158" s="50">
        <f t="shared" si="54"/>
        <v>0.61373572137893062</v>
      </c>
      <c r="AH158" s="50">
        <f t="shared" si="55"/>
        <v>0.72286351194640874</v>
      </c>
      <c r="AI158" s="50" t="str">
        <f t="shared" si="56"/>
        <v/>
      </c>
      <c r="AJ158" s="9"/>
      <c r="AK158" s="52" t="str">
        <f t="shared" si="46"/>
        <v/>
      </c>
      <c r="AO158" s="44">
        <v>1856</v>
      </c>
      <c r="AP158" s="45" t="str">
        <f t="shared" si="49"/>
        <v/>
      </c>
      <c r="AQ158" s="45">
        <f t="shared" si="57"/>
        <v>0.61128198800022349</v>
      </c>
      <c r="AR158" s="45">
        <f t="shared" si="58"/>
        <v>0.72617885776953983</v>
      </c>
      <c r="AS158" s="45" t="str">
        <f t="shared" si="59"/>
        <v/>
      </c>
      <c r="AT158" s="9"/>
      <c r="AU158" s="45" t="str">
        <f t="shared" si="50"/>
        <v/>
      </c>
    </row>
    <row r="159" spans="1:47" x14ac:dyDescent="0.35">
      <c r="A159" s="46">
        <v>1855</v>
      </c>
      <c r="B159" s="7"/>
      <c r="C159" s="7">
        <v>0.8273555531152933</v>
      </c>
      <c r="D159" s="7">
        <v>1.0895760498917417</v>
      </c>
      <c r="E159" s="7"/>
      <c r="F159" s="9"/>
      <c r="G159" s="14"/>
      <c r="K159" s="44">
        <v>1855</v>
      </c>
      <c r="L159" s="45" t="str">
        <f t="shared" si="41"/>
        <v/>
      </c>
      <c r="M159" s="45">
        <f t="shared" si="42"/>
        <v>0.83408246326552304</v>
      </c>
      <c r="N159" s="45">
        <f t="shared" si="43"/>
        <v>1.0718023707928075</v>
      </c>
      <c r="O159" s="45" t="str">
        <f t="shared" si="44"/>
        <v/>
      </c>
      <c r="P159" s="9"/>
      <c r="Q159" s="45" t="str">
        <f t="shared" si="45"/>
        <v/>
      </c>
      <c r="U159" s="66">
        <v>1855</v>
      </c>
      <c r="V159" s="9" t="str">
        <f t="shared" si="47"/>
        <v/>
      </c>
      <c r="W159" s="9">
        <f t="shared" si="51"/>
        <v>1.8273555531152934</v>
      </c>
      <c r="X159" s="9">
        <f t="shared" si="52"/>
        <v>2.0895760498917415</v>
      </c>
      <c r="Y159" s="9" t="str">
        <f t="shared" si="53"/>
        <v/>
      </c>
      <c r="Z159" s="9"/>
      <c r="AA159" s="67"/>
      <c r="AE159" s="51">
        <v>1855</v>
      </c>
      <c r="AF159" s="50" t="str">
        <f t="shared" si="48"/>
        <v/>
      </c>
      <c r="AG159" s="50">
        <f t="shared" si="54"/>
        <v>0.60286986881492977</v>
      </c>
      <c r="AH159" s="50">
        <f t="shared" si="55"/>
        <v>0.73696119845874564</v>
      </c>
      <c r="AI159" s="50" t="str">
        <f t="shared" si="56"/>
        <v/>
      </c>
      <c r="AJ159" s="9"/>
      <c r="AK159" s="52" t="str">
        <f t="shared" si="46"/>
        <v/>
      </c>
      <c r="AO159" s="44">
        <v>1855</v>
      </c>
      <c r="AP159" s="45" t="str">
        <f t="shared" si="49"/>
        <v/>
      </c>
      <c r="AQ159" s="45">
        <f t="shared" si="57"/>
        <v>0.6063564907063056</v>
      </c>
      <c r="AR159" s="45">
        <f t="shared" si="58"/>
        <v>0.72838127735640856</v>
      </c>
      <c r="AS159" s="45" t="str">
        <f t="shared" si="59"/>
        <v/>
      </c>
      <c r="AT159" s="9"/>
      <c r="AU159" s="45" t="str">
        <f t="shared" si="50"/>
        <v/>
      </c>
    </row>
    <row r="160" spans="1:47" x14ac:dyDescent="0.35">
      <c r="A160" s="46">
        <v>1854</v>
      </c>
      <c r="B160" s="7"/>
      <c r="C160" s="7">
        <v>0.8523827396353566</v>
      </c>
      <c r="D160" s="7">
        <v>1.0468694102166691</v>
      </c>
      <c r="E160" s="7"/>
      <c r="F160" s="9"/>
      <c r="G160" s="14"/>
      <c r="K160" s="44">
        <v>1854</v>
      </c>
      <c r="L160" s="45" t="str">
        <f t="shared" si="41"/>
        <v/>
      </c>
      <c r="M160" s="45">
        <f t="shared" si="42"/>
        <v>0.81560362388830543</v>
      </c>
      <c r="N160" s="45">
        <f t="shared" si="43"/>
        <v>1.0675324242049107</v>
      </c>
      <c r="O160" s="45" t="str">
        <f t="shared" si="44"/>
        <v/>
      </c>
      <c r="P160" s="9"/>
      <c r="Q160" s="45" t="str">
        <f t="shared" si="45"/>
        <v/>
      </c>
      <c r="U160" s="66">
        <v>1854</v>
      </c>
      <c r="V160" s="9" t="str">
        <f t="shared" si="47"/>
        <v/>
      </c>
      <c r="W160" s="9">
        <f t="shared" si="51"/>
        <v>1.8523827396353565</v>
      </c>
      <c r="X160" s="9">
        <f t="shared" si="52"/>
        <v>2.0468694102166691</v>
      </c>
      <c r="Y160" s="9" t="str">
        <f t="shared" si="53"/>
        <v/>
      </c>
      <c r="Z160" s="9"/>
      <c r="AA160" s="67"/>
      <c r="AE160" s="51">
        <v>1854</v>
      </c>
      <c r="AF160" s="50" t="str">
        <f t="shared" si="48"/>
        <v/>
      </c>
      <c r="AG160" s="50">
        <f t="shared" si="54"/>
        <v>0.61647277774222131</v>
      </c>
      <c r="AH160" s="50">
        <f t="shared" si="55"/>
        <v>0.71631150895123796</v>
      </c>
      <c r="AI160" s="50" t="str">
        <f t="shared" si="56"/>
        <v/>
      </c>
      <c r="AJ160" s="9"/>
      <c r="AK160" s="52" t="str">
        <f t="shared" si="46"/>
        <v/>
      </c>
      <c r="AO160" s="44">
        <v>1854</v>
      </c>
      <c r="AP160" s="45" t="str">
        <f t="shared" si="49"/>
        <v/>
      </c>
      <c r="AQ160" s="45">
        <f t="shared" si="57"/>
        <v>0.59613790519829957</v>
      </c>
      <c r="AR160" s="45">
        <f t="shared" si="58"/>
        <v>0.72629855855617331</v>
      </c>
      <c r="AS160" s="45" t="str">
        <f t="shared" si="59"/>
        <v/>
      </c>
      <c r="AT160" s="9"/>
      <c r="AU160" s="45" t="str">
        <f t="shared" si="50"/>
        <v/>
      </c>
    </row>
    <row r="161" spans="1:47" x14ac:dyDescent="0.35">
      <c r="A161" s="46">
        <v>1853</v>
      </c>
      <c r="B161" s="7"/>
      <c r="C161" s="7">
        <v>0.7428317131359361</v>
      </c>
      <c r="D161" s="7">
        <v>1.0927536717399655</v>
      </c>
      <c r="E161" s="7"/>
      <c r="F161" s="9"/>
      <c r="G161" s="14"/>
      <c r="K161" s="44">
        <v>1853</v>
      </c>
      <c r="L161" s="45" t="str">
        <f t="shared" si="41"/>
        <v/>
      </c>
      <c r="M161" s="45">
        <f t="shared" si="42"/>
        <v>0.79469243941184664</v>
      </c>
      <c r="N161" s="45">
        <f t="shared" si="43"/>
        <v>1.0612184597535168</v>
      </c>
      <c r="O161" s="45" t="str">
        <f t="shared" si="44"/>
        <v/>
      </c>
      <c r="P161" s="9"/>
      <c r="Q161" s="45" t="str">
        <f t="shared" si="45"/>
        <v/>
      </c>
      <c r="U161" s="66">
        <v>1853</v>
      </c>
      <c r="V161" s="9" t="str">
        <f t="shared" si="47"/>
        <v/>
      </c>
      <c r="W161" s="9">
        <f t="shared" si="51"/>
        <v>1.7428317131359361</v>
      </c>
      <c r="X161" s="9">
        <f t="shared" si="52"/>
        <v>2.0927536717399655</v>
      </c>
      <c r="Y161" s="9" t="str">
        <f t="shared" si="53"/>
        <v/>
      </c>
      <c r="Z161" s="9"/>
      <c r="AA161" s="67"/>
      <c r="AE161" s="51">
        <v>1853</v>
      </c>
      <c r="AF161" s="50" t="str">
        <f t="shared" si="48"/>
        <v/>
      </c>
      <c r="AG161" s="50">
        <f t="shared" si="54"/>
        <v>0.55551121175380724</v>
      </c>
      <c r="AH161" s="50">
        <f t="shared" si="55"/>
        <v>0.73848074506131123</v>
      </c>
      <c r="AI161" s="50" t="str">
        <f t="shared" si="56"/>
        <v/>
      </c>
      <c r="AJ161" s="9"/>
      <c r="AK161" s="52" t="str">
        <f t="shared" si="46"/>
        <v/>
      </c>
      <c r="AO161" s="44">
        <v>1853</v>
      </c>
      <c r="AP161" s="45" t="str">
        <f t="shared" si="49"/>
        <v/>
      </c>
      <c r="AQ161" s="45">
        <f t="shared" si="57"/>
        <v>0.58455906163786198</v>
      </c>
      <c r="AR161" s="45">
        <f t="shared" si="58"/>
        <v>0.72319919841129499</v>
      </c>
      <c r="AS161" s="45" t="str">
        <f t="shared" si="59"/>
        <v/>
      </c>
      <c r="AT161" s="9"/>
      <c r="AU161" s="45" t="str">
        <f t="shared" si="50"/>
        <v/>
      </c>
    </row>
    <row r="162" spans="1:47" x14ac:dyDescent="0.35">
      <c r="A162" s="46">
        <v>1852</v>
      </c>
      <c r="B162" s="7"/>
      <c r="C162" s="7">
        <v>0.79862037592214596</v>
      </c>
      <c r="D162" s="7">
        <v>1.0388743759267978</v>
      </c>
      <c r="E162" s="7"/>
      <c r="F162" s="9"/>
      <c r="G162" s="14"/>
      <c r="K162" s="44">
        <v>1852</v>
      </c>
      <c r="L162" s="45" t="str">
        <f t="shared" si="41"/>
        <v/>
      </c>
      <c r="M162" s="45">
        <f t="shared" si="42"/>
        <v>0.79168204361488992</v>
      </c>
      <c r="N162" s="45">
        <f t="shared" si="43"/>
        <v>1.0505782090568672</v>
      </c>
      <c r="O162" s="45" t="str">
        <f t="shared" si="44"/>
        <v/>
      </c>
      <c r="P162" s="9"/>
      <c r="Q162" s="45" t="str">
        <f t="shared" si="45"/>
        <v/>
      </c>
      <c r="U162" s="66">
        <v>1852</v>
      </c>
      <c r="V162" s="9" t="str">
        <f t="shared" si="47"/>
        <v/>
      </c>
      <c r="W162" s="9">
        <f t="shared" si="51"/>
        <v>1.798620375922146</v>
      </c>
      <c r="X162" s="9">
        <f t="shared" si="52"/>
        <v>2.038874375926798</v>
      </c>
      <c r="Y162" s="9" t="str">
        <f t="shared" si="53"/>
        <v/>
      </c>
      <c r="Z162" s="9"/>
      <c r="AA162" s="67"/>
      <c r="AE162" s="51">
        <v>1852</v>
      </c>
      <c r="AF162" s="50" t="str">
        <f t="shared" si="48"/>
        <v/>
      </c>
      <c r="AG162" s="50">
        <f t="shared" si="54"/>
        <v>0.58701991320211977</v>
      </c>
      <c r="AH162" s="50">
        <f t="shared" si="55"/>
        <v>0.7123978790649762</v>
      </c>
      <c r="AI162" s="50" t="str">
        <f t="shared" si="56"/>
        <v/>
      </c>
      <c r="AJ162" s="9"/>
      <c r="AK162" s="52" t="str">
        <f t="shared" si="46"/>
        <v/>
      </c>
      <c r="AO162" s="44">
        <v>1852</v>
      </c>
      <c r="AP162" s="45" t="str">
        <f t="shared" si="49"/>
        <v/>
      </c>
      <c r="AQ162" s="45">
        <f t="shared" si="57"/>
        <v>0.58300109497026753</v>
      </c>
      <c r="AR162" s="45">
        <f t="shared" si="58"/>
        <v>0.71801598768347907</v>
      </c>
      <c r="AS162" s="45" t="str">
        <f t="shared" si="59"/>
        <v/>
      </c>
      <c r="AT162" s="9"/>
      <c r="AU162" s="45" t="str">
        <f t="shared" si="50"/>
        <v/>
      </c>
    </row>
    <row r="163" spans="1:47" x14ac:dyDescent="0.35">
      <c r="A163" s="46">
        <v>1851</v>
      </c>
      <c r="B163" s="7"/>
      <c r="C163" s="7">
        <v>0.79315534226127571</v>
      </c>
      <c r="D163" s="7">
        <v>1.0122862405552173</v>
      </c>
      <c r="E163" s="7"/>
      <c r="F163" s="9"/>
      <c r="G163" s="14"/>
      <c r="K163" s="44">
        <v>1851</v>
      </c>
      <c r="L163" s="45" t="str">
        <f t="shared" si="41"/>
        <v/>
      </c>
      <c r="M163" s="45">
        <f t="shared" si="42"/>
        <v>0.7941853719510904</v>
      </c>
      <c r="N163" s="45">
        <f t="shared" si="43"/>
        <v>1.0512949662313256</v>
      </c>
      <c r="O163" s="45" t="str">
        <f t="shared" si="44"/>
        <v/>
      </c>
      <c r="P163" s="9"/>
      <c r="Q163" s="45" t="str">
        <f t="shared" si="45"/>
        <v/>
      </c>
      <c r="U163" s="66">
        <v>1851</v>
      </c>
      <c r="V163" s="9" t="str">
        <f t="shared" si="47"/>
        <v/>
      </c>
      <c r="W163" s="9">
        <f t="shared" si="51"/>
        <v>1.7931553422612758</v>
      </c>
      <c r="X163" s="9">
        <f t="shared" si="52"/>
        <v>2.0122862405552171</v>
      </c>
      <c r="Y163" s="9" t="str">
        <f t="shared" si="53"/>
        <v/>
      </c>
      <c r="Z163" s="9"/>
      <c r="AA163" s="67"/>
      <c r="AE163" s="51">
        <v>1851</v>
      </c>
      <c r="AF163" s="50" t="str">
        <f t="shared" si="48"/>
        <v/>
      </c>
      <c r="AG163" s="50">
        <f t="shared" si="54"/>
        <v>0.58397682905265502</v>
      </c>
      <c r="AH163" s="50">
        <f t="shared" si="55"/>
        <v>0.69927150879609201</v>
      </c>
      <c r="AI163" s="50" t="str">
        <f t="shared" si="56"/>
        <v/>
      </c>
      <c r="AJ163" s="9"/>
      <c r="AK163" s="52" t="str">
        <f t="shared" si="46"/>
        <v/>
      </c>
      <c r="AO163" s="44">
        <v>1851</v>
      </c>
      <c r="AP163" s="45" t="str">
        <f t="shared" si="49"/>
        <v/>
      </c>
      <c r="AQ163" s="45">
        <f t="shared" si="57"/>
        <v>0.58449485203013452</v>
      </c>
      <c r="AR163" s="45">
        <f t="shared" si="58"/>
        <v>0.71833810939762699</v>
      </c>
      <c r="AS163" s="45" t="str">
        <f t="shared" si="59"/>
        <v/>
      </c>
      <c r="AT163" s="9"/>
      <c r="AU163" s="45" t="str">
        <f t="shared" si="50"/>
        <v/>
      </c>
    </row>
    <row r="164" spans="1:47" x14ac:dyDescent="0.35">
      <c r="A164" s="46">
        <v>1850</v>
      </c>
      <c r="B164" s="7"/>
      <c r="C164" s="7">
        <v>0.80997525177845486</v>
      </c>
      <c r="D164" s="7">
        <v>1.0826090612929538</v>
      </c>
      <c r="E164" s="7"/>
      <c r="F164" s="9"/>
      <c r="G164" s="14"/>
      <c r="K164" s="44">
        <v>1850</v>
      </c>
      <c r="L164" s="45" t="str">
        <f t="shared" si="41"/>
        <v/>
      </c>
      <c r="M164" s="45">
        <f t="shared" si="42"/>
        <v>0.80368939121441818</v>
      </c>
      <c r="N164" s="45">
        <f t="shared" si="43"/>
        <v>1.0655896365354887</v>
      </c>
      <c r="O164" s="45" t="str">
        <f t="shared" si="44"/>
        <v/>
      </c>
      <c r="P164" s="9"/>
      <c r="Q164" s="45" t="str">
        <f t="shared" si="45"/>
        <v/>
      </c>
      <c r="U164" s="66">
        <v>1850</v>
      </c>
      <c r="V164" s="9" t="str">
        <f t="shared" si="47"/>
        <v/>
      </c>
      <c r="W164" s="9">
        <f t="shared" si="51"/>
        <v>1.8099752517784549</v>
      </c>
      <c r="X164" s="9">
        <f t="shared" si="52"/>
        <v>2.0826090612929535</v>
      </c>
      <c r="Y164" s="9" t="str">
        <f t="shared" si="53"/>
        <v/>
      </c>
      <c r="Z164" s="9"/>
      <c r="AA164" s="67"/>
      <c r="AE164" s="51">
        <v>1850</v>
      </c>
      <c r="AF164" s="50" t="str">
        <f t="shared" si="48"/>
        <v/>
      </c>
      <c r="AG164" s="50">
        <f t="shared" si="54"/>
        <v>0.59331317213367996</v>
      </c>
      <c r="AH164" s="50">
        <f t="shared" si="55"/>
        <v>0.73362146405634598</v>
      </c>
      <c r="AI164" s="50" t="str">
        <f t="shared" si="56"/>
        <v/>
      </c>
      <c r="AJ164" s="9"/>
      <c r="AK164" s="52" t="str">
        <f t="shared" si="46"/>
        <v/>
      </c>
      <c r="AO164" s="44">
        <v>1850</v>
      </c>
      <c r="AP164" s="45" t="str">
        <f t="shared" si="49"/>
        <v/>
      </c>
      <c r="AQ164" s="45">
        <f t="shared" si="57"/>
        <v>0.5898275687992256</v>
      </c>
      <c r="AR164" s="45">
        <f t="shared" si="58"/>
        <v>0.72528855323946295</v>
      </c>
      <c r="AS164" s="45" t="str">
        <f t="shared" si="59"/>
        <v/>
      </c>
      <c r="AT164" s="9"/>
      <c r="AU164" s="45" t="str">
        <f t="shared" si="50"/>
        <v/>
      </c>
    </row>
    <row r="165" spans="1:47" x14ac:dyDescent="0.35">
      <c r="A165" s="46">
        <v>1849</v>
      </c>
      <c r="B165" s="7"/>
      <c r="C165" s="7">
        <v>0.80577999547527279</v>
      </c>
      <c r="D165" s="7">
        <v>1.0915898308516867</v>
      </c>
      <c r="E165" s="7"/>
      <c r="F165" s="9"/>
      <c r="G165" s="14"/>
      <c r="K165" s="44">
        <v>1849</v>
      </c>
      <c r="L165" s="45" t="str">
        <f t="shared" si="41"/>
        <v/>
      </c>
      <c r="M165" s="45">
        <f t="shared" si="42"/>
        <v>0.80656023636349006</v>
      </c>
      <c r="N165" s="45">
        <f t="shared" si="43"/>
        <v>1.065975129038703</v>
      </c>
      <c r="O165" s="45" t="str">
        <f t="shared" si="44"/>
        <v/>
      </c>
      <c r="P165" s="9"/>
      <c r="Q165" s="45" t="str">
        <f t="shared" si="45"/>
        <v/>
      </c>
      <c r="U165" s="66">
        <v>1849</v>
      </c>
      <c r="V165" s="9" t="str">
        <f t="shared" si="47"/>
        <v/>
      </c>
      <c r="W165" s="9">
        <f t="shared" si="51"/>
        <v>1.8057799954752727</v>
      </c>
      <c r="X165" s="9">
        <f t="shared" si="52"/>
        <v>2.0915898308516869</v>
      </c>
      <c r="Y165" s="9" t="str">
        <f t="shared" si="53"/>
        <v/>
      </c>
      <c r="Z165" s="9"/>
      <c r="AA165" s="67"/>
      <c r="AE165" s="51">
        <v>1849</v>
      </c>
      <c r="AF165" s="50" t="str">
        <f t="shared" si="48"/>
        <v/>
      </c>
      <c r="AG165" s="50">
        <f t="shared" si="54"/>
        <v>0.59099262890058246</v>
      </c>
      <c r="AH165" s="50">
        <f t="shared" si="55"/>
        <v>0.73792446142084511</v>
      </c>
      <c r="AI165" s="50" t="str">
        <f t="shared" si="56"/>
        <v/>
      </c>
      <c r="AJ165" s="9"/>
      <c r="AK165" s="52" t="str">
        <f t="shared" si="46"/>
        <v/>
      </c>
      <c r="AO165" s="44">
        <v>1849</v>
      </c>
      <c r="AP165" s="45" t="str">
        <f t="shared" si="49"/>
        <v/>
      </c>
      <c r="AQ165" s="45">
        <f t="shared" si="57"/>
        <v>0.59142029613696401</v>
      </c>
      <c r="AR165" s="45">
        <f t="shared" si="58"/>
        <v>0.72529408808980511</v>
      </c>
      <c r="AS165" s="45" t="str">
        <f t="shared" si="59"/>
        <v/>
      </c>
      <c r="AT165" s="9"/>
      <c r="AU165" s="45" t="str">
        <f t="shared" si="50"/>
        <v/>
      </c>
    </row>
    <row r="166" spans="1:47" x14ac:dyDescent="0.35">
      <c r="A166" s="46">
        <v>1848</v>
      </c>
      <c r="B166" s="7"/>
      <c r="C166" s="7">
        <v>0.80705741221518779</v>
      </c>
      <c r="D166" s="7">
        <v>1.0971384983132579</v>
      </c>
      <c r="E166" s="7"/>
      <c r="F166" s="9"/>
      <c r="G166" s="14"/>
      <c r="K166" s="44">
        <v>1848</v>
      </c>
      <c r="L166" s="45" t="str">
        <f t="shared" si="41"/>
        <v/>
      </c>
      <c r="M166" s="45">
        <f t="shared" si="42"/>
        <v>0.811037829809234</v>
      </c>
      <c r="N166" s="45">
        <f t="shared" si="43"/>
        <v>1.0597902457007005</v>
      </c>
      <c r="O166" s="45" t="str">
        <f t="shared" si="44"/>
        <v/>
      </c>
      <c r="P166" s="9"/>
      <c r="Q166" s="45" t="str">
        <f t="shared" si="45"/>
        <v/>
      </c>
      <c r="U166" s="66">
        <v>1848</v>
      </c>
      <c r="V166" s="9" t="str">
        <f t="shared" si="47"/>
        <v/>
      </c>
      <c r="W166" s="9">
        <f t="shared" si="51"/>
        <v>1.8070574122151877</v>
      </c>
      <c r="X166" s="9">
        <f t="shared" si="52"/>
        <v>2.0971384983132579</v>
      </c>
      <c r="Y166" s="9" t="str">
        <f t="shared" si="53"/>
        <v/>
      </c>
      <c r="Z166" s="9"/>
      <c r="AA166" s="67"/>
      <c r="AE166" s="51">
        <v>1848</v>
      </c>
      <c r="AF166" s="50" t="str">
        <f t="shared" si="48"/>
        <v/>
      </c>
      <c r="AG166" s="50">
        <f t="shared" si="54"/>
        <v>0.59169978322224037</v>
      </c>
      <c r="AH166" s="50">
        <f t="shared" si="55"/>
        <v>0.7405737956679157</v>
      </c>
      <c r="AI166" s="50" t="str">
        <f t="shared" si="56"/>
        <v/>
      </c>
      <c r="AJ166" s="9"/>
      <c r="AK166" s="52" t="str">
        <f t="shared" si="46"/>
        <v/>
      </c>
      <c r="AO166" s="44">
        <v>1848</v>
      </c>
      <c r="AP166" s="45" t="str">
        <f t="shared" si="49"/>
        <v/>
      </c>
      <c r="AQ166" s="45">
        <f t="shared" si="57"/>
        <v>0.59389262062611081</v>
      </c>
      <c r="AR166" s="45">
        <f t="shared" si="58"/>
        <v>0.72207163671143204</v>
      </c>
      <c r="AS166" s="45" t="str">
        <f t="shared" si="59"/>
        <v/>
      </c>
      <c r="AT166" s="9"/>
      <c r="AU166" s="45" t="str">
        <f t="shared" si="50"/>
        <v/>
      </c>
    </row>
    <row r="167" spans="1:47" x14ac:dyDescent="0.35">
      <c r="A167" s="46">
        <v>1847</v>
      </c>
      <c r="B167" s="7"/>
      <c r="C167" s="7">
        <v>0.81408997679972483</v>
      </c>
      <c r="D167" s="7">
        <v>0.93804880860790318</v>
      </c>
      <c r="E167" s="7"/>
      <c r="F167" s="9"/>
      <c r="G167" s="14"/>
      <c r="K167" s="44">
        <v>1847</v>
      </c>
      <c r="L167" s="45" t="str">
        <f t="shared" si="41"/>
        <v/>
      </c>
      <c r="M167" s="45">
        <f t="shared" si="42"/>
        <v>0.81731606622678343</v>
      </c>
      <c r="N167" s="45">
        <f t="shared" si="43"/>
        <v>1.0403726008612624</v>
      </c>
      <c r="O167" s="45" t="str">
        <f t="shared" si="44"/>
        <v/>
      </c>
      <c r="P167" s="9"/>
      <c r="Q167" s="45" t="str">
        <f t="shared" si="45"/>
        <v/>
      </c>
      <c r="U167" s="66">
        <v>1847</v>
      </c>
      <c r="V167" s="9" t="str">
        <f t="shared" si="47"/>
        <v/>
      </c>
      <c r="W167" s="9">
        <f t="shared" si="51"/>
        <v>1.8140899767997247</v>
      </c>
      <c r="X167" s="9">
        <f t="shared" si="52"/>
        <v>1.9380488086079031</v>
      </c>
      <c r="Y167" s="9" t="str">
        <f t="shared" si="53"/>
        <v/>
      </c>
      <c r="Z167" s="9"/>
      <c r="AA167" s="67"/>
      <c r="AE167" s="51">
        <v>1847</v>
      </c>
      <c r="AF167" s="50" t="str">
        <f t="shared" si="48"/>
        <v/>
      </c>
      <c r="AG167" s="50">
        <f t="shared" si="54"/>
        <v>0.5955839517857312</v>
      </c>
      <c r="AH167" s="50">
        <f t="shared" si="55"/>
        <v>0.66168169819163436</v>
      </c>
      <c r="AI167" s="50" t="str">
        <f t="shared" si="56"/>
        <v/>
      </c>
      <c r="AJ167" s="9"/>
      <c r="AK167" s="52" t="str">
        <f t="shared" si="46"/>
        <v/>
      </c>
      <c r="AO167" s="44">
        <v>1847</v>
      </c>
      <c r="AP167" s="45" t="str">
        <f t="shared" si="49"/>
        <v/>
      </c>
      <c r="AQ167" s="45">
        <f t="shared" si="57"/>
        <v>0.59734430772303104</v>
      </c>
      <c r="AR167" s="45">
        <f t="shared" si="58"/>
        <v>0.71244524151728428</v>
      </c>
      <c r="AS167" s="45" t="str">
        <f t="shared" si="59"/>
        <v/>
      </c>
      <c r="AT167" s="9"/>
      <c r="AU167" s="45" t="str">
        <f t="shared" si="50"/>
        <v/>
      </c>
    </row>
    <row r="168" spans="1:47" x14ac:dyDescent="0.35">
      <c r="A168" s="46">
        <v>1846</v>
      </c>
      <c r="B168" s="7"/>
      <c r="C168" s="7">
        <v>0.82922629842628226</v>
      </c>
      <c r="D168" s="7">
        <v>1.1113845760705547</v>
      </c>
      <c r="E168" s="7"/>
      <c r="F168" s="9"/>
      <c r="G168" s="14"/>
      <c r="K168" s="44">
        <v>1846</v>
      </c>
      <c r="L168" s="45" t="str">
        <f t="shared" si="41"/>
        <v/>
      </c>
      <c r="M168" s="45">
        <f t="shared" si="42"/>
        <v>0.82250072109372852</v>
      </c>
      <c r="N168" s="45">
        <f t="shared" si="43"/>
        <v>1.0541858658550003</v>
      </c>
      <c r="O168" s="45" t="str">
        <f t="shared" si="44"/>
        <v/>
      </c>
      <c r="P168" s="9"/>
      <c r="Q168" s="45" t="str">
        <f t="shared" si="45"/>
        <v/>
      </c>
      <c r="U168" s="66">
        <v>1846</v>
      </c>
      <c r="V168" s="9" t="str">
        <f t="shared" si="47"/>
        <v/>
      </c>
      <c r="W168" s="9">
        <f t="shared" si="51"/>
        <v>1.8292262984262821</v>
      </c>
      <c r="X168" s="9">
        <f t="shared" si="52"/>
        <v>2.111384576070555</v>
      </c>
      <c r="Y168" s="9" t="str">
        <f t="shared" si="53"/>
        <v/>
      </c>
      <c r="Z168" s="9"/>
      <c r="AA168" s="67"/>
      <c r="AE168" s="51">
        <v>1846</v>
      </c>
      <c r="AF168" s="50" t="str">
        <f t="shared" si="48"/>
        <v/>
      </c>
      <c r="AG168" s="50">
        <f t="shared" si="54"/>
        <v>0.60389308970819078</v>
      </c>
      <c r="AH168" s="50">
        <f t="shared" si="55"/>
        <v>0.74734392947457429</v>
      </c>
      <c r="AI168" s="50" t="str">
        <f t="shared" si="56"/>
        <v/>
      </c>
      <c r="AJ168" s="9"/>
      <c r="AK168" s="52" t="str">
        <f t="shared" si="46"/>
        <v/>
      </c>
      <c r="AO168" s="44">
        <v>1846</v>
      </c>
      <c r="AP168" s="45" t="str">
        <f t="shared" si="49"/>
        <v/>
      </c>
      <c r="AQ168" s="45">
        <f t="shared" si="57"/>
        <v>0.60019165951584852</v>
      </c>
      <c r="AR168" s="45">
        <f t="shared" si="58"/>
        <v>0.71929978711400511</v>
      </c>
      <c r="AS168" s="45" t="str">
        <f t="shared" si="59"/>
        <v/>
      </c>
      <c r="AT168" s="9"/>
      <c r="AU168" s="45" t="str">
        <f t="shared" si="50"/>
        <v/>
      </c>
    </row>
    <row r="169" spans="1:47" x14ac:dyDescent="0.35">
      <c r="A169" s="46">
        <v>1845</v>
      </c>
      <c r="B169" s="7"/>
      <c r="C169" s="7">
        <v>0.83542406278855741</v>
      </c>
      <c r="D169" s="7">
        <v>1.037389242257347</v>
      </c>
      <c r="E169" s="7"/>
      <c r="F169" s="9"/>
      <c r="G169" s="14"/>
      <c r="K169" s="44">
        <v>1845</v>
      </c>
      <c r="L169" s="45" t="str">
        <f t="shared" si="41"/>
        <v/>
      </c>
      <c r="M169" s="45">
        <f t="shared" si="42"/>
        <v>0.82154970068109168</v>
      </c>
      <c r="N169" s="45">
        <f t="shared" si="43"/>
        <v>1.0698006634804267</v>
      </c>
      <c r="O169" s="45" t="str">
        <f t="shared" si="44"/>
        <v/>
      </c>
      <c r="P169" s="9"/>
      <c r="Q169" s="45" t="str">
        <f t="shared" si="45"/>
        <v/>
      </c>
      <c r="U169" s="66">
        <v>1845</v>
      </c>
      <c r="V169" s="9" t="str">
        <f t="shared" si="47"/>
        <v/>
      </c>
      <c r="W169" s="9">
        <f t="shared" si="51"/>
        <v>1.8354240627885574</v>
      </c>
      <c r="X169" s="9">
        <f t="shared" si="52"/>
        <v>2.0373892422573467</v>
      </c>
      <c r="Y169" s="9" t="str">
        <f t="shared" si="53"/>
        <v/>
      </c>
      <c r="Z169" s="9"/>
      <c r="AA169" s="67"/>
      <c r="AE169" s="51">
        <v>1845</v>
      </c>
      <c r="AF169" s="50" t="str">
        <f t="shared" si="48"/>
        <v/>
      </c>
      <c r="AG169" s="50">
        <f t="shared" si="54"/>
        <v>0.60727555169525838</v>
      </c>
      <c r="AH169" s="50">
        <f t="shared" si="55"/>
        <v>0.71166920502704656</v>
      </c>
      <c r="AI169" s="50" t="str">
        <f t="shared" si="56"/>
        <v/>
      </c>
      <c r="AJ169" s="9"/>
      <c r="AK169" s="52" t="str">
        <f t="shared" si="46"/>
        <v/>
      </c>
      <c r="AO169" s="44">
        <v>1845</v>
      </c>
      <c r="AP169" s="45" t="str">
        <f t="shared" si="49"/>
        <v/>
      </c>
      <c r="AQ169" s="45">
        <f t="shared" si="57"/>
        <v>0.59966031321038904</v>
      </c>
      <c r="AR169" s="45">
        <f t="shared" si="58"/>
        <v>0.72705787387094778</v>
      </c>
      <c r="AS169" s="45" t="str">
        <f t="shared" si="59"/>
        <v/>
      </c>
      <c r="AT169" s="9"/>
      <c r="AU169" s="45" t="str">
        <f t="shared" si="50"/>
        <v/>
      </c>
    </row>
    <row r="170" spans="1:47" x14ac:dyDescent="0.35">
      <c r="A170" s="46">
        <v>1844</v>
      </c>
      <c r="B170" s="7"/>
      <c r="C170" s="7">
        <v>0.80733733133128538</v>
      </c>
      <c r="D170" s="7">
        <v>1.1149713357682298</v>
      </c>
      <c r="E170" s="7"/>
      <c r="F170" s="9"/>
      <c r="G170" s="14"/>
      <c r="K170" s="44">
        <v>1844</v>
      </c>
      <c r="L170" s="45" t="str">
        <f t="shared" si="41"/>
        <v/>
      </c>
      <c r="M170" s="45">
        <f t="shared" si="42"/>
        <v>0.8131627659780345</v>
      </c>
      <c r="N170" s="45">
        <f t="shared" si="43"/>
        <v>1.0903538685071013</v>
      </c>
      <c r="O170" s="45" t="str">
        <f t="shared" si="44"/>
        <v/>
      </c>
      <c r="P170" s="9"/>
      <c r="Q170" s="45" t="str">
        <f t="shared" si="45"/>
        <v/>
      </c>
      <c r="U170" s="66">
        <v>1844</v>
      </c>
      <c r="V170" s="9" t="str">
        <f t="shared" si="47"/>
        <v/>
      </c>
      <c r="W170" s="9">
        <f t="shared" si="51"/>
        <v>1.8073373313312855</v>
      </c>
      <c r="X170" s="9">
        <f t="shared" si="52"/>
        <v>2.1149713357682298</v>
      </c>
      <c r="Y170" s="9" t="str">
        <f t="shared" si="53"/>
        <v/>
      </c>
      <c r="Z170" s="9"/>
      <c r="AA170" s="67"/>
      <c r="AE170" s="51">
        <v>1844</v>
      </c>
      <c r="AF170" s="50" t="str">
        <f t="shared" si="48"/>
        <v/>
      </c>
      <c r="AG170" s="50">
        <f t="shared" si="54"/>
        <v>0.59185467450364082</v>
      </c>
      <c r="AH170" s="50">
        <f t="shared" si="55"/>
        <v>0.74904125957814072</v>
      </c>
      <c r="AI170" s="50" t="str">
        <f t="shared" si="56"/>
        <v/>
      </c>
      <c r="AJ170" s="9"/>
      <c r="AK170" s="52" t="str">
        <f t="shared" si="46"/>
        <v/>
      </c>
      <c r="AO170" s="44">
        <v>1844</v>
      </c>
      <c r="AP170" s="45" t="str">
        <f t="shared" si="49"/>
        <v/>
      </c>
      <c r="AQ170" s="45">
        <f t="shared" si="57"/>
        <v>0.59503915263374019</v>
      </c>
      <c r="AR170" s="45">
        <f t="shared" si="58"/>
        <v>0.73718542492050021</v>
      </c>
      <c r="AS170" s="45" t="str">
        <f t="shared" si="59"/>
        <v/>
      </c>
      <c r="AT170" s="9"/>
      <c r="AU170" s="45" t="str">
        <f t="shared" si="50"/>
        <v/>
      </c>
    </row>
    <row r="171" spans="1:47" x14ac:dyDescent="0.35">
      <c r="A171" s="46">
        <v>1843</v>
      </c>
      <c r="B171" s="7"/>
      <c r="C171" s="7">
        <v>0.79954055763643661</v>
      </c>
      <c r="D171" s="7">
        <v>1.11848471680947</v>
      </c>
      <c r="E171" s="7"/>
      <c r="F171" s="9"/>
      <c r="G171" s="14"/>
      <c r="K171" s="44">
        <v>1843</v>
      </c>
      <c r="L171" s="45" t="str">
        <f t="shared" si="41"/>
        <v/>
      </c>
      <c r="M171" s="45">
        <f t="shared" si="42"/>
        <v>0.81655912727486812</v>
      </c>
      <c r="N171" s="45">
        <f t="shared" si="43"/>
        <v>1.0734952375104381</v>
      </c>
      <c r="O171" s="45" t="str">
        <f t="shared" si="44"/>
        <v/>
      </c>
      <c r="P171" s="9"/>
      <c r="Q171" s="45" t="str">
        <f t="shared" si="45"/>
        <v/>
      </c>
      <c r="U171" s="66">
        <v>1843</v>
      </c>
      <c r="V171" s="9" t="str">
        <f t="shared" si="47"/>
        <v/>
      </c>
      <c r="W171" s="9">
        <f t="shared" si="51"/>
        <v>1.7995405576364365</v>
      </c>
      <c r="X171" s="9">
        <f t="shared" si="52"/>
        <v>2.11848471680947</v>
      </c>
      <c r="Y171" s="9" t="str">
        <f t="shared" si="53"/>
        <v/>
      </c>
      <c r="Z171" s="9"/>
      <c r="AA171" s="67"/>
      <c r="AE171" s="51">
        <v>1843</v>
      </c>
      <c r="AF171" s="50" t="str">
        <f t="shared" si="48"/>
        <v/>
      </c>
      <c r="AG171" s="50">
        <f t="shared" si="54"/>
        <v>0.58753138656384118</v>
      </c>
      <c r="AH171" s="50">
        <f t="shared" si="55"/>
        <v>0.75070107690196197</v>
      </c>
      <c r="AI171" s="50" t="str">
        <f t="shared" si="56"/>
        <v/>
      </c>
      <c r="AJ171" s="9"/>
      <c r="AK171" s="52" t="str">
        <f t="shared" si="46"/>
        <v/>
      </c>
      <c r="AO171" s="44">
        <v>1843</v>
      </c>
      <c r="AP171" s="45" t="str">
        <f t="shared" si="49"/>
        <v/>
      </c>
      <c r="AQ171" s="45">
        <f t="shared" si="57"/>
        <v>0.59676474568344373</v>
      </c>
      <c r="AR171" s="45">
        <f t="shared" si="58"/>
        <v>0.7288486385275017</v>
      </c>
      <c r="AS171" s="45" t="str">
        <f t="shared" si="59"/>
        <v/>
      </c>
      <c r="AT171" s="9"/>
      <c r="AU171" s="45" t="str">
        <f t="shared" si="50"/>
        <v/>
      </c>
    </row>
    <row r="172" spans="1:47" x14ac:dyDescent="0.35">
      <c r="A172" s="46">
        <v>1842</v>
      </c>
      <c r="B172" s="7"/>
      <c r="C172" s="7">
        <v>0.79694565380441129</v>
      </c>
      <c r="D172" s="7">
        <v>1.0451653538908172</v>
      </c>
      <c r="E172" s="7"/>
      <c r="F172" s="9"/>
      <c r="G172" s="14"/>
      <c r="K172" s="44">
        <v>1842</v>
      </c>
      <c r="L172" s="45" t="str">
        <f t="shared" si="41"/>
        <v/>
      </c>
      <c r="M172" s="45">
        <f t="shared" si="42"/>
        <v>0.84215572665946858</v>
      </c>
      <c r="N172" s="45">
        <f t="shared" si="43"/>
        <v>1.0537347165706885</v>
      </c>
      <c r="O172" s="45" t="str">
        <f t="shared" si="44"/>
        <v/>
      </c>
      <c r="P172" s="9"/>
      <c r="Q172" s="45" t="str">
        <f t="shared" si="45"/>
        <v/>
      </c>
      <c r="U172" s="66">
        <v>1842</v>
      </c>
      <c r="V172" s="9" t="str">
        <f t="shared" si="47"/>
        <v/>
      </c>
      <c r="W172" s="9">
        <f t="shared" si="51"/>
        <v>1.7969456538044113</v>
      </c>
      <c r="X172" s="9">
        <f t="shared" si="52"/>
        <v>2.045165353890817</v>
      </c>
      <c r="Y172" s="9" t="str">
        <f t="shared" si="53"/>
        <v/>
      </c>
      <c r="Z172" s="9"/>
      <c r="AA172" s="67"/>
      <c r="AE172" s="51">
        <v>1842</v>
      </c>
      <c r="AF172" s="50" t="str">
        <f t="shared" si="48"/>
        <v/>
      </c>
      <c r="AG172" s="50">
        <f t="shared" si="54"/>
        <v>0.58608836460865954</v>
      </c>
      <c r="AH172" s="50">
        <f t="shared" si="55"/>
        <v>0.71547864387428295</v>
      </c>
      <c r="AI172" s="50" t="str">
        <f t="shared" si="56"/>
        <v/>
      </c>
      <c r="AJ172" s="9"/>
      <c r="AK172" s="52" t="str">
        <f t="shared" si="46"/>
        <v/>
      </c>
      <c r="AO172" s="44">
        <v>1842</v>
      </c>
      <c r="AP172" s="45" t="str">
        <f t="shared" si="49"/>
        <v/>
      </c>
      <c r="AQ172" s="45">
        <f t="shared" si="57"/>
        <v>0.61038430596644255</v>
      </c>
      <c r="AR172" s="45">
        <f t="shared" si="58"/>
        <v>0.71909000306004123</v>
      </c>
      <c r="AS172" s="45" t="str">
        <f t="shared" si="59"/>
        <v/>
      </c>
      <c r="AT172" s="9"/>
      <c r="AU172" s="45" t="str">
        <f t="shared" si="50"/>
        <v/>
      </c>
    </row>
    <row r="173" spans="1:47" x14ac:dyDescent="0.35">
      <c r="A173" s="46">
        <v>1841</v>
      </c>
      <c r="B173" s="7"/>
      <c r="C173" s="7">
        <v>0.9121521693861111</v>
      </c>
      <c r="D173" s="7">
        <v>0.94107340384793903</v>
      </c>
      <c r="E173" s="7"/>
      <c r="F173" s="9"/>
      <c r="G173" s="14"/>
      <c r="K173" s="44">
        <v>1841</v>
      </c>
      <c r="L173" s="45" t="str">
        <f t="shared" si="41"/>
        <v/>
      </c>
      <c r="M173" s="45" t="str">
        <f t="shared" si="42"/>
        <v/>
      </c>
      <c r="N173" s="45">
        <f t="shared" si="43"/>
        <v>1.0361143487894413</v>
      </c>
      <c r="O173" s="45" t="str">
        <f t="shared" si="44"/>
        <v/>
      </c>
      <c r="P173" s="9"/>
      <c r="Q173" s="45" t="str">
        <f t="shared" si="45"/>
        <v/>
      </c>
      <c r="U173" s="66">
        <v>1841</v>
      </c>
      <c r="V173" s="9" t="str">
        <f t="shared" si="47"/>
        <v/>
      </c>
      <c r="W173" s="9">
        <f t="shared" si="51"/>
        <v>1.9121521693861112</v>
      </c>
      <c r="X173" s="9">
        <f t="shared" si="52"/>
        <v>1.9410734038479389</v>
      </c>
      <c r="Y173" s="9" t="str">
        <f t="shared" si="53"/>
        <v/>
      </c>
      <c r="Z173" s="9"/>
      <c r="AA173" s="67"/>
      <c r="AE173" s="51">
        <v>1841</v>
      </c>
      <c r="AF173" s="50" t="str">
        <f t="shared" si="48"/>
        <v/>
      </c>
      <c r="AG173" s="50">
        <f t="shared" si="54"/>
        <v>0.64822939796138435</v>
      </c>
      <c r="AH173" s="50">
        <f t="shared" si="55"/>
        <v>0.66324112101325006</v>
      </c>
      <c r="AI173" s="50" t="str">
        <f t="shared" si="56"/>
        <v/>
      </c>
      <c r="AJ173" s="9"/>
      <c r="AK173" s="52" t="str">
        <f t="shared" si="46"/>
        <v/>
      </c>
      <c r="AO173" s="44">
        <v>1841</v>
      </c>
      <c r="AP173" s="45" t="str">
        <f t="shared" si="49"/>
        <v/>
      </c>
      <c r="AQ173" s="45" t="str">
        <f t="shared" si="57"/>
        <v/>
      </c>
      <c r="AR173" s="45">
        <f t="shared" si="58"/>
        <v>0.71038630188570595</v>
      </c>
      <c r="AS173" s="45" t="str">
        <f t="shared" si="59"/>
        <v/>
      </c>
      <c r="AT173" s="9"/>
      <c r="AU173" s="45" t="str">
        <f t="shared" si="50"/>
        <v/>
      </c>
    </row>
    <row r="174" spans="1:47" x14ac:dyDescent="0.35">
      <c r="A174" s="46">
        <v>1840</v>
      </c>
      <c r="B174" s="7"/>
      <c r="C174" s="7">
        <v>0.96007039303953257</v>
      </c>
      <c r="D174" s="7">
        <v>1.1210888947761768</v>
      </c>
      <c r="E174" s="7"/>
      <c r="F174" s="9"/>
      <c r="G174" s="14"/>
      <c r="K174" s="44">
        <v>1840</v>
      </c>
      <c r="L174" s="45" t="str">
        <f t="shared" si="41"/>
        <v/>
      </c>
      <c r="M174" s="45" t="str">
        <f t="shared" si="42"/>
        <v/>
      </c>
      <c r="N174" s="45">
        <f t="shared" si="43"/>
        <v>1.0528722616839621</v>
      </c>
      <c r="O174" s="45" t="str">
        <f t="shared" si="44"/>
        <v/>
      </c>
      <c r="P174" s="9"/>
      <c r="Q174" s="45" t="str">
        <f t="shared" si="45"/>
        <v/>
      </c>
      <c r="U174" s="66">
        <v>1840</v>
      </c>
      <c r="V174" s="9" t="str">
        <f t="shared" si="47"/>
        <v/>
      </c>
      <c r="W174" s="9">
        <f t="shared" si="51"/>
        <v>1.9600703930395325</v>
      </c>
      <c r="X174" s="9">
        <f t="shared" si="52"/>
        <v>2.121088894776177</v>
      </c>
      <c r="Y174" s="9" t="str">
        <f t="shared" si="53"/>
        <v/>
      </c>
      <c r="Z174" s="9"/>
      <c r="AA174" s="67"/>
      <c r="AE174" s="51">
        <v>1840</v>
      </c>
      <c r="AF174" s="50" t="str">
        <f t="shared" si="48"/>
        <v/>
      </c>
      <c r="AG174" s="50">
        <f t="shared" si="54"/>
        <v>0.67298038741359223</v>
      </c>
      <c r="AH174" s="50">
        <f t="shared" si="55"/>
        <v>0.75192958643278685</v>
      </c>
      <c r="AI174" s="50" t="str">
        <f t="shared" si="56"/>
        <v/>
      </c>
      <c r="AJ174" s="9"/>
      <c r="AK174" s="52" t="str">
        <f t="shared" si="46"/>
        <v/>
      </c>
      <c r="AO174" s="44">
        <v>1840</v>
      </c>
      <c r="AP174" s="45" t="str">
        <f t="shared" si="49"/>
        <v/>
      </c>
      <c r="AQ174" s="45" t="str">
        <f t="shared" si="57"/>
        <v/>
      </c>
      <c r="AR174" s="45">
        <f t="shared" si="58"/>
        <v>0.71869375265004243</v>
      </c>
      <c r="AS174" s="45" t="str">
        <f t="shared" si="59"/>
        <v/>
      </c>
      <c r="AT174" s="9"/>
      <c r="AU174" s="45" t="str">
        <f t="shared" si="50"/>
        <v/>
      </c>
    </row>
    <row r="175" spans="1:47" x14ac:dyDescent="0.35">
      <c r="A175" s="46">
        <v>1839</v>
      </c>
      <c r="B175" s="7"/>
      <c r="C175" s="7"/>
      <c r="D175" s="7">
        <v>1.0509426376493713</v>
      </c>
      <c r="E175" s="7"/>
      <c r="F175" s="9"/>
      <c r="G175" s="14"/>
      <c r="K175" s="44">
        <v>1839</v>
      </c>
      <c r="L175" s="45" t="str">
        <f t="shared" si="41"/>
        <v/>
      </c>
      <c r="M175" s="45" t="str">
        <f t="shared" si="42"/>
        <v/>
      </c>
      <c r="N175" s="45">
        <f t="shared" si="43"/>
        <v>1.0746960228474101</v>
      </c>
      <c r="O175" s="45" t="str">
        <f t="shared" si="44"/>
        <v/>
      </c>
      <c r="P175" s="9"/>
      <c r="Q175" s="45" t="str">
        <f t="shared" si="45"/>
        <v/>
      </c>
      <c r="U175" s="66">
        <v>1839</v>
      </c>
      <c r="V175" s="9" t="str">
        <f t="shared" si="47"/>
        <v/>
      </c>
      <c r="W175" s="9" t="str">
        <f t="shared" si="51"/>
        <v/>
      </c>
      <c r="X175" s="9">
        <f t="shared" si="52"/>
        <v>2.0509426376493716</v>
      </c>
      <c r="Y175" s="9" t="str">
        <f t="shared" si="53"/>
        <v/>
      </c>
      <c r="Z175" s="9"/>
      <c r="AA175" s="67"/>
      <c r="AE175" s="51">
        <v>1839</v>
      </c>
      <c r="AF175" s="50" t="str">
        <f t="shared" si="48"/>
        <v/>
      </c>
      <c r="AG175" s="50" t="str">
        <f t="shared" si="54"/>
        <v/>
      </c>
      <c r="AH175" s="50">
        <f t="shared" si="55"/>
        <v>0.71829951070760178</v>
      </c>
      <c r="AI175" s="50" t="str">
        <f t="shared" si="56"/>
        <v/>
      </c>
      <c r="AJ175" s="9"/>
      <c r="AK175" s="52" t="str">
        <f t="shared" si="46"/>
        <v/>
      </c>
      <c r="AO175" s="44">
        <v>1839</v>
      </c>
      <c r="AP175" s="45" t="str">
        <f t="shared" si="49"/>
        <v/>
      </c>
      <c r="AQ175" s="45" t="str">
        <f t="shared" si="57"/>
        <v/>
      </c>
      <c r="AR175" s="45">
        <f t="shared" si="58"/>
        <v>0.7294252818979049</v>
      </c>
      <c r="AS175" s="45" t="str">
        <f t="shared" si="59"/>
        <v/>
      </c>
      <c r="AT175" s="9"/>
      <c r="AU175" s="45" t="str">
        <f t="shared" si="50"/>
        <v/>
      </c>
    </row>
    <row r="176" spans="1:47" x14ac:dyDescent="0.35">
      <c r="A176" s="46">
        <v>1838</v>
      </c>
      <c r="B176" s="7"/>
      <c r="C176" s="7"/>
      <c r="D176" s="7">
        <v>1.0890752150389897</v>
      </c>
      <c r="E176" s="7"/>
      <c r="F176" s="9"/>
      <c r="G176" s="14"/>
      <c r="K176" s="44">
        <v>1838</v>
      </c>
      <c r="L176" s="45" t="str">
        <f t="shared" si="41"/>
        <v/>
      </c>
      <c r="M176" s="45" t="str">
        <f t="shared" si="42"/>
        <v/>
      </c>
      <c r="N176" s="45" t="str">
        <f t="shared" si="43"/>
        <v/>
      </c>
      <c r="O176" s="45" t="str">
        <f t="shared" si="44"/>
        <v/>
      </c>
      <c r="P176" s="9"/>
      <c r="Q176" s="45" t="str">
        <f t="shared" si="45"/>
        <v/>
      </c>
      <c r="U176" s="66">
        <v>1838</v>
      </c>
      <c r="V176" s="9" t="str">
        <f t="shared" si="47"/>
        <v/>
      </c>
      <c r="W176" s="9" t="str">
        <f t="shared" si="51"/>
        <v/>
      </c>
      <c r="X176" s="9">
        <f t="shared" si="52"/>
        <v>2.0890752150389895</v>
      </c>
      <c r="Y176" s="9" t="str">
        <f t="shared" si="53"/>
        <v/>
      </c>
      <c r="Z176" s="9"/>
      <c r="AA176" s="67"/>
      <c r="AE176" s="51">
        <v>1838</v>
      </c>
      <c r="AF176" s="50" t="str">
        <f t="shared" si="48"/>
        <v/>
      </c>
      <c r="AG176" s="50" t="str">
        <f t="shared" si="54"/>
        <v/>
      </c>
      <c r="AH176" s="50">
        <f t="shared" si="55"/>
        <v>0.7367214872105956</v>
      </c>
      <c r="AI176" s="50" t="str">
        <f t="shared" si="56"/>
        <v/>
      </c>
      <c r="AJ176" s="9"/>
      <c r="AK176" s="52" t="str">
        <f t="shared" si="46"/>
        <v/>
      </c>
      <c r="AO176" s="44">
        <v>1838</v>
      </c>
      <c r="AP176" s="45" t="str">
        <f t="shared" si="49"/>
        <v/>
      </c>
      <c r="AQ176" s="45" t="str">
        <f t="shared" si="57"/>
        <v/>
      </c>
      <c r="AR176" s="45" t="str">
        <f t="shared" si="58"/>
        <v/>
      </c>
      <c r="AS176" s="45" t="str">
        <f t="shared" si="59"/>
        <v/>
      </c>
      <c r="AT176" s="9"/>
      <c r="AU176" s="45" t="str">
        <f t="shared" si="50"/>
        <v/>
      </c>
    </row>
    <row r="177" spans="1:47" x14ac:dyDescent="0.35">
      <c r="A177" s="46">
        <v>1837</v>
      </c>
      <c r="B177" s="7"/>
      <c r="C177" s="7"/>
      <c r="D177" s="7">
        <v>1.1534073343350155</v>
      </c>
      <c r="E177" s="7"/>
      <c r="F177" s="9"/>
      <c r="G177" s="14"/>
      <c r="K177" s="44">
        <v>1837</v>
      </c>
      <c r="L177" s="45" t="str">
        <f t="shared" si="41"/>
        <v/>
      </c>
      <c r="M177" s="45" t="str">
        <f t="shared" si="42"/>
        <v/>
      </c>
      <c r="N177" s="45" t="str">
        <f t="shared" si="43"/>
        <v/>
      </c>
      <c r="O177" s="45" t="str">
        <f t="shared" si="44"/>
        <v/>
      </c>
      <c r="P177" s="9"/>
      <c r="Q177" s="45" t="str">
        <f t="shared" si="45"/>
        <v/>
      </c>
      <c r="U177" s="66">
        <v>1837</v>
      </c>
      <c r="V177" s="9" t="str">
        <f t="shared" si="47"/>
        <v/>
      </c>
      <c r="W177" s="9" t="str">
        <f t="shared" si="51"/>
        <v/>
      </c>
      <c r="X177" s="9">
        <f t="shared" si="52"/>
        <v>2.1534073343350153</v>
      </c>
      <c r="Y177" s="9" t="str">
        <f t="shared" si="53"/>
        <v/>
      </c>
      <c r="Z177" s="9"/>
      <c r="AA177" s="67"/>
      <c r="AE177" s="51">
        <v>1837</v>
      </c>
      <c r="AF177" s="50" t="str">
        <f t="shared" si="48"/>
        <v/>
      </c>
      <c r="AG177" s="50" t="str">
        <f t="shared" si="54"/>
        <v/>
      </c>
      <c r="AH177" s="50">
        <f t="shared" si="55"/>
        <v>0.76705139432616531</v>
      </c>
      <c r="AI177" s="50" t="str">
        <f t="shared" si="56"/>
        <v/>
      </c>
      <c r="AJ177" s="9"/>
      <c r="AK177" s="52" t="str">
        <f t="shared" si="46"/>
        <v/>
      </c>
      <c r="AO177" s="44">
        <v>1837</v>
      </c>
      <c r="AP177" s="45" t="str">
        <f t="shared" si="49"/>
        <v/>
      </c>
      <c r="AQ177" s="45" t="str">
        <f t="shared" si="57"/>
        <v/>
      </c>
      <c r="AR177" s="45" t="str">
        <f t="shared" si="58"/>
        <v/>
      </c>
      <c r="AS177" s="45" t="str">
        <f t="shared" si="59"/>
        <v/>
      </c>
      <c r="AT177" s="9"/>
      <c r="AU177" s="45" t="str">
        <f t="shared" si="50"/>
        <v/>
      </c>
    </row>
    <row r="178" spans="1:47" x14ac:dyDescent="0.35">
      <c r="A178" s="46">
        <v>1829</v>
      </c>
      <c r="B178" s="7"/>
      <c r="C178" s="7"/>
      <c r="D178" s="7"/>
      <c r="E178" s="7"/>
      <c r="F178" s="9"/>
      <c r="G178" s="14"/>
      <c r="K178" s="44">
        <v>1829</v>
      </c>
      <c r="L178" s="45" t="str">
        <f t="shared" si="41"/>
        <v/>
      </c>
      <c r="M178" s="45" t="str">
        <f t="shared" si="42"/>
        <v/>
      </c>
      <c r="N178" s="45" t="str">
        <f t="shared" si="43"/>
        <v/>
      </c>
      <c r="O178" s="45" t="str">
        <f t="shared" si="44"/>
        <v/>
      </c>
      <c r="P178" s="9"/>
      <c r="Q178" s="45" t="str">
        <f t="shared" si="45"/>
        <v/>
      </c>
      <c r="U178" s="66">
        <v>1829</v>
      </c>
      <c r="V178" s="9" t="str">
        <f t="shared" si="47"/>
        <v/>
      </c>
      <c r="W178" s="9" t="str">
        <f t="shared" si="51"/>
        <v/>
      </c>
      <c r="X178" s="9" t="str">
        <f t="shared" si="52"/>
        <v/>
      </c>
      <c r="Y178" s="9" t="str">
        <f t="shared" si="53"/>
        <v/>
      </c>
      <c r="Z178" s="9"/>
      <c r="AA178" s="67"/>
      <c r="AE178" s="51">
        <v>1829</v>
      </c>
      <c r="AF178" s="50" t="str">
        <f t="shared" si="48"/>
        <v/>
      </c>
      <c r="AG178" s="50" t="str">
        <f t="shared" si="54"/>
        <v/>
      </c>
      <c r="AH178" s="50" t="str">
        <f t="shared" si="55"/>
        <v/>
      </c>
      <c r="AI178" s="50" t="str">
        <f t="shared" si="56"/>
        <v/>
      </c>
      <c r="AJ178" s="9"/>
      <c r="AK178" s="52" t="str">
        <f t="shared" si="46"/>
        <v/>
      </c>
      <c r="AO178" s="44">
        <v>1829</v>
      </c>
      <c r="AP178" s="45" t="str">
        <f t="shared" si="49"/>
        <v/>
      </c>
      <c r="AQ178" s="45" t="str">
        <f t="shared" si="57"/>
        <v/>
      </c>
      <c r="AR178" s="45" t="str">
        <f t="shared" si="58"/>
        <v/>
      </c>
      <c r="AS178" s="45" t="str">
        <f t="shared" si="59"/>
        <v/>
      </c>
      <c r="AT178" s="9"/>
      <c r="AU178" s="45" t="str">
        <f t="shared" si="50"/>
        <v/>
      </c>
    </row>
    <row r="179" spans="1:47" x14ac:dyDescent="0.35">
      <c r="A179" s="46">
        <v>1828</v>
      </c>
      <c r="B179" s="7"/>
      <c r="C179" s="7"/>
      <c r="D179" s="7"/>
      <c r="E179" s="7"/>
      <c r="F179" s="9"/>
      <c r="G179" s="14"/>
      <c r="K179" s="44">
        <v>1828</v>
      </c>
      <c r="L179" s="45" t="str">
        <f t="shared" si="41"/>
        <v/>
      </c>
      <c r="M179" s="45" t="str">
        <f t="shared" si="42"/>
        <v/>
      </c>
      <c r="N179" s="45" t="str">
        <f t="shared" si="43"/>
        <v/>
      </c>
      <c r="O179" s="45" t="str">
        <f t="shared" si="44"/>
        <v/>
      </c>
      <c r="P179" s="9"/>
      <c r="Q179" s="45" t="str">
        <f t="shared" si="45"/>
        <v/>
      </c>
      <c r="U179" s="66">
        <v>1828</v>
      </c>
      <c r="V179" s="9" t="str">
        <f t="shared" si="47"/>
        <v/>
      </c>
      <c r="W179" s="9" t="str">
        <f t="shared" si="51"/>
        <v/>
      </c>
      <c r="X179" s="9" t="str">
        <f t="shared" si="52"/>
        <v/>
      </c>
      <c r="Y179" s="9" t="str">
        <f t="shared" si="53"/>
        <v/>
      </c>
      <c r="Z179" s="9"/>
      <c r="AA179" s="67"/>
      <c r="AE179" s="51">
        <v>1828</v>
      </c>
      <c r="AF179" s="50" t="str">
        <f t="shared" si="48"/>
        <v/>
      </c>
      <c r="AG179" s="50" t="str">
        <f t="shared" si="54"/>
        <v/>
      </c>
      <c r="AH179" s="50" t="str">
        <f t="shared" si="55"/>
        <v/>
      </c>
      <c r="AI179" s="50" t="str">
        <f t="shared" si="56"/>
        <v/>
      </c>
      <c r="AJ179" s="9"/>
      <c r="AK179" s="52" t="str">
        <f t="shared" si="46"/>
        <v/>
      </c>
      <c r="AO179" s="44">
        <v>1828</v>
      </c>
      <c r="AP179" s="45" t="str">
        <f t="shared" si="49"/>
        <v/>
      </c>
      <c r="AQ179" s="45" t="str">
        <f t="shared" si="57"/>
        <v/>
      </c>
      <c r="AR179" s="45" t="str">
        <f t="shared" si="58"/>
        <v/>
      </c>
      <c r="AS179" s="45" t="str">
        <f t="shared" si="59"/>
        <v/>
      </c>
      <c r="AT179" s="9"/>
      <c r="AU179" s="45" t="str">
        <f t="shared" si="50"/>
        <v/>
      </c>
    </row>
    <row r="180" spans="1:47" x14ac:dyDescent="0.35">
      <c r="A180" s="46">
        <v>1827</v>
      </c>
      <c r="B180" s="7"/>
      <c r="C180" s="7"/>
      <c r="D180" s="7"/>
      <c r="E180" s="7"/>
      <c r="F180" s="9"/>
      <c r="G180" s="14"/>
      <c r="K180" s="44">
        <v>1827</v>
      </c>
      <c r="L180" s="45" t="str">
        <f t="shared" si="41"/>
        <v/>
      </c>
      <c r="M180" s="45" t="str">
        <f t="shared" si="42"/>
        <v/>
      </c>
      <c r="N180" s="45" t="str">
        <f t="shared" si="43"/>
        <v/>
      </c>
      <c r="O180" s="45" t="str">
        <f t="shared" si="44"/>
        <v/>
      </c>
      <c r="P180" s="9"/>
      <c r="Q180" s="45" t="str">
        <f t="shared" si="45"/>
        <v/>
      </c>
      <c r="U180" s="66">
        <v>1827</v>
      </c>
      <c r="V180" s="9" t="str">
        <f t="shared" si="47"/>
        <v/>
      </c>
      <c r="W180" s="9" t="str">
        <f t="shared" si="51"/>
        <v/>
      </c>
      <c r="X180" s="9" t="str">
        <f t="shared" si="52"/>
        <v/>
      </c>
      <c r="Y180" s="9" t="str">
        <f t="shared" si="53"/>
        <v/>
      </c>
      <c r="Z180" s="9"/>
      <c r="AA180" s="67"/>
      <c r="AE180" s="51">
        <v>1827</v>
      </c>
      <c r="AF180" s="50" t="str">
        <f t="shared" si="48"/>
        <v/>
      </c>
      <c r="AG180" s="50" t="str">
        <f t="shared" si="54"/>
        <v/>
      </c>
      <c r="AH180" s="50" t="str">
        <f t="shared" si="55"/>
        <v/>
      </c>
      <c r="AI180" s="50" t="str">
        <f t="shared" si="56"/>
        <v/>
      </c>
      <c r="AJ180" s="9"/>
      <c r="AK180" s="52" t="str">
        <f t="shared" si="46"/>
        <v/>
      </c>
      <c r="AO180" s="44">
        <v>1827</v>
      </c>
      <c r="AP180" s="45" t="str">
        <f t="shared" si="49"/>
        <v/>
      </c>
      <c r="AQ180" s="45" t="str">
        <f t="shared" si="57"/>
        <v/>
      </c>
      <c r="AR180" s="45" t="str">
        <f t="shared" si="58"/>
        <v/>
      </c>
      <c r="AS180" s="45" t="str">
        <f t="shared" si="59"/>
        <v/>
      </c>
      <c r="AT180" s="9"/>
      <c r="AU180" s="45" t="str">
        <f t="shared" si="50"/>
        <v/>
      </c>
    </row>
    <row r="181" spans="1:47" x14ac:dyDescent="0.35">
      <c r="A181" s="46">
        <v>1826</v>
      </c>
      <c r="B181" s="7"/>
      <c r="C181" s="7"/>
      <c r="D181" s="7"/>
      <c r="E181" s="7"/>
      <c r="F181" s="9"/>
      <c r="G181" s="14"/>
      <c r="K181" s="44">
        <v>1826</v>
      </c>
      <c r="L181" s="45" t="str">
        <f t="shared" si="41"/>
        <v/>
      </c>
      <c r="M181" s="45" t="str">
        <f t="shared" si="42"/>
        <v/>
      </c>
      <c r="N181" s="45" t="str">
        <f t="shared" si="43"/>
        <v/>
      </c>
      <c r="O181" s="45" t="str">
        <f t="shared" si="44"/>
        <v/>
      </c>
      <c r="P181" s="9"/>
      <c r="Q181" s="45" t="str">
        <f t="shared" si="45"/>
        <v/>
      </c>
      <c r="U181" s="66">
        <v>1826</v>
      </c>
      <c r="V181" s="9" t="str">
        <f t="shared" si="47"/>
        <v/>
      </c>
      <c r="W181" s="9" t="str">
        <f t="shared" si="51"/>
        <v/>
      </c>
      <c r="X181" s="9" t="str">
        <f t="shared" si="52"/>
        <v/>
      </c>
      <c r="Y181" s="9" t="str">
        <f t="shared" si="53"/>
        <v/>
      </c>
      <c r="Z181" s="9"/>
      <c r="AA181" s="67"/>
      <c r="AE181" s="51">
        <v>1826</v>
      </c>
      <c r="AF181" s="50" t="str">
        <f t="shared" si="48"/>
        <v/>
      </c>
      <c r="AG181" s="50" t="str">
        <f t="shared" si="54"/>
        <v/>
      </c>
      <c r="AH181" s="50" t="str">
        <f t="shared" si="55"/>
        <v/>
      </c>
      <c r="AI181" s="50" t="str">
        <f t="shared" si="56"/>
        <v/>
      </c>
      <c r="AJ181" s="9"/>
      <c r="AK181" s="52" t="str">
        <f t="shared" si="46"/>
        <v/>
      </c>
      <c r="AO181" s="44">
        <v>1826</v>
      </c>
      <c r="AP181" s="45" t="str">
        <f t="shared" si="49"/>
        <v/>
      </c>
      <c r="AQ181" s="45" t="str">
        <f t="shared" si="57"/>
        <v/>
      </c>
      <c r="AR181" s="45" t="str">
        <f t="shared" si="58"/>
        <v/>
      </c>
      <c r="AS181" s="45" t="str">
        <f t="shared" si="59"/>
        <v/>
      </c>
      <c r="AT181" s="9"/>
      <c r="AU181" s="45" t="str">
        <f t="shared" si="50"/>
        <v/>
      </c>
    </row>
    <row r="182" spans="1:47" x14ac:dyDescent="0.35">
      <c r="A182" s="46">
        <v>1825</v>
      </c>
      <c r="B182" s="7"/>
      <c r="C182" s="7"/>
      <c r="D182" s="7"/>
      <c r="E182" s="7"/>
      <c r="F182" s="9"/>
      <c r="G182" s="14"/>
      <c r="K182" s="44">
        <v>1825</v>
      </c>
      <c r="L182" s="45" t="str">
        <f t="shared" si="41"/>
        <v/>
      </c>
      <c r="M182" s="45" t="str">
        <f t="shared" si="42"/>
        <v/>
      </c>
      <c r="N182" s="45" t="str">
        <f t="shared" si="43"/>
        <v/>
      </c>
      <c r="O182" s="45" t="str">
        <f t="shared" si="44"/>
        <v/>
      </c>
      <c r="P182" s="9"/>
      <c r="Q182" s="45" t="str">
        <f t="shared" si="45"/>
        <v/>
      </c>
      <c r="U182" s="66">
        <v>1825</v>
      </c>
      <c r="V182" s="9" t="str">
        <f t="shared" si="47"/>
        <v/>
      </c>
      <c r="W182" s="9" t="str">
        <f t="shared" si="51"/>
        <v/>
      </c>
      <c r="X182" s="9" t="str">
        <f t="shared" si="52"/>
        <v/>
      </c>
      <c r="Y182" s="9" t="str">
        <f t="shared" si="53"/>
        <v/>
      </c>
      <c r="Z182" s="9"/>
      <c r="AA182" s="67"/>
      <c r="AE182" s="51">
        <v>1825</v>
      </c>
      <c r="AF182" s="50" t="str">
        <f t="shared" si="48"/>
        <v/>
      </c>
      <c r="AG182" s="50" t="str">
        <f t="shared" si="54"/>
        <v/>
      </c>
      <c r="AH182" s="50" t="str">
        <f t="shared" si="55"/>
        <v/>
      </c>
      <c r="AI182" s="50" t="str">
        <f t="shared" si="56"/>
        <v/>
      </c>
      <c r="AJ182" s="9"/>
      <c r="AK182" s="52" t="str">
        <f t="shared" si="46"/>
        <v/>
      </c>
      <c r="AO182" s="44">
        <v>1825</v>
      </c>
      <c r="AP182" s="45" t="str">
        <f t="shared" si="49"/>
        <v/>
      </c>
      <c r="AQ182" s="45" t="str">
        <f t="shared" si="57"/>
        <v/>
      </c>
      <c r="AR182" s="45" t="str">
        <f t="shared" si="58"/>
        <v/>
      </c>
      <c r="AS182" s="45" t="str">
        <f t="shared" si="59"/>
        <v/>
      </c>
      <c r="AT182" s="9"/>
      <c r="AU182" s="45" t="str">
        <f t="shared" si="50"/>
        <v/>
      </c>
    </row>
    <row r="183" spans="1:47" x14ac:dyDescent="0.35">
      <c r="A183" s="46">
        <v>1824</v>
      </c>
      <c r="B183" s="7"/>
      <c r="C183" s="7"/>
      <c r="D183" s="7"/>
      <c r="E183" s="7"/>
      <c r="F183" s="9"/>
      <c r="G183" s="14"/>
      <c r="K183" s="44">
        <v>1824</v>
      </c>
      <c r="L183" s="45" t="str">
        <f t="shared" si="41"/>
        <v/>
      </c>
      <c r="M183" s="45" t="str">
        <f t="shared" si="42"/>
        <v/>
      </c>
      <c r="N183" s="45" t="str">
        <f t="shared" si="43"/>
        <v/>
      </c>
      <c r="O183" s="45" t="str">
        <f t="shared" si="44"/>
        <v/>
      </c>
      <c r="P183" s="9"/>
      <c r="Q183" s="45" t="str">
        <f t="shared" si="45"/>
        <v/>
      </c>
      <c r="U183" s="66">
        <v>1824</v>
      </c>
      <c r="V183" s="9" t="str">
        <f t="shared" si="47"/>
        <v/>
      </c>
      <c r="W183" s="9" t="str">
        <f t="shared" si="51"/>
        <v/>
      </c>
      <c r="X183" s="9" t="str">
        <f t="shared" si="52"/>
        <v/>
      </c>
      <c r="Y183" s="9" t="str">
        <f t="shared" si="53"/>
        <v/>
      </c>
      <c r="Z183" s="9"/>
      <c r="AA183" s="67"/>
      <c r="AE183" s="51">
        <v>1824</v>
      </c>
      <c r="AF183" s="50" t="str">
        <f t="shared" si="48"/>
        <v/>
      </c>
      <c r="AG183" s="50" t="str">
        <f t="shared" si="54"/>
        <v/>
      </c>
      <c r="AH183" s="50" t="str">
        <f t="shared" si="55"/>
        <v/>
      </c>
      <c r="AI183" s="50" t="str">
        <f t="shared" si="56"/>
        <v/>
      </c>
      <c r="AJ183" s="9"/>
      <c r="AK183" s="52" t="str">
        <f t="shared" si="46"/>
        <v/>
      </c>
      <c r="AO183" s="44">
        <v>1824</v>
      </c>
      <c r="AP183" s="45" t="str">
        <f t="shared" si="49"/>
        <v/>
      </c>
      <c r="AQ183" s="45" t="str">
        <f t="shared" si="57"/>
        <v/>
      </c>
      <c r="AR183" s="45" t="str">
        <f t="shared" si="58"/>
        <v/>
      </c>
      <c r="AS183" s="45" t="str">
        <f t="shared" si="59"/>
        <v/>
      </c>
      <c r="AT183" s="9"/>
      <c r="AU183" s="45" t="str">
        <f t="shared" si="50"/>
        <v/>
      </c>
    </row>
    <row r="184" spans="1:47" x14ac:dyDescent="0.35">
      <c r="A184" s="46">
        <v>1823</v>
      </c>
      <c r="B184" s="7"/>
      <c r="C184" s="7"/>
      <c r="D184" s="7"/>
      <c r="E184" s="7"/>
      <c r="F184" s="9"/>
      <c r="G184" s="14"/>
      <c r="K184" s="44">
        <v>1823</v>
      </c>
      <c r="L184" s="45" t="str">
        <f t="shared" si="41"/>
        <v/>
      </c>
      <c r="M184" s="45" t="str">
        <f t="shared" si="42"/>
        <v/>
      </c>
      <c r="N184" s="45" t="str">
        <f t="shared" si="43"/>
        <v/>
      </c>
      <c r="O184" s="45" t="str">
        <f t="shared" si="44"/>
        <v/>
      </c>
      <c r="P184" s="9"/>
      <c r="Q184" s="45" t="str">
        <f t="shared" si="45"/>
        <v/>
      </c>
      <c r="U184" s="66">
        <v>1823</v>
      </c>
      <c r="V184" s="9" t="str">
        <f t="shared" si="47"/>
        <v/>
      </c>
      <c r="W184" s="9" t="str">
        <f t="shared" si="51"/>
        <v/>
      </c>
      <c r="X184" s="9" t="str">
        <f t="shared" si="52"/>
        <v/>
      </c>
      <c r="Y184" s="9" t="str">
        <f t="shared" si="53"/>
        <v/>
      </c>
      <c r="Z184" s="9"/>
      <c r="AA184" s="67"/>
      <c r="AE184" s="51">
        <v>1823</v>
      </c>
      <c r="AF184" s="50" t="str">
        <f t="shared" si="48"/>
        <v/>
      </c>
      <c r="AG184" s="50" t="str">
        <f t="shared" si="54"/>
        <v/>
      </c>
      <c r="AH184" s="50" t="str">
        <f t="shared" si="55"/>
        <v/>
      </c>
      <c r="AI184" s="50" t="str">
        <f t="shared" si="56"/>
        <v/>
      </c>
      <c r="AJ184" s="9"/>
      <c r="AK184" s="52" t="str">
        <f t="shared" si="46"/>
        <v/>
      </c>
      <c r="AO184" s="44">
        <v>1823</v>
      </c>
      <c r="AP184" s="45" t="str">
        <f t="shared" si="49"/>
        <v/>
      </c>
      <c r="AQ184" s="45" t="str">
        <f t="shared" si="57"/>
        <v/>
      </c>
      <c r="AR184" s="45" t="str">
        <f t="shared" si="58"/>
        <v/>
      </c>
      <c r="AS184" s="45" t="str">
        <f t="shared" si="59"/>
        <v/>
      </c>
      <c r="AT184" s="9"/>
      <c r="AU184" s="45" t="str">
        <f t="shared" si="50"/>
        <v/>
      </c>
    </row>
    <row r="185" spans="1:47" x14ac:dyDescent="0.35">
      <c r="A185" s="46">
        <v>1822</v>
      </c>
      <c r="B185" s="7"/>
      <c r="C185" s="7"/>
      <c r="D185" s="7"/>
      <c r="E185" s="7"/>
      <c r="F185" s="9"/>
      <c r="G185" s="14"/>
      <c r="K185" s="44">
        <v>1822</v>
      </c>
      <c r="L185" s="45" t="str">
        <f t="shared" si="41"/>
        <v/>
      </c>
      <c r="M185" s="45" t="str">
        <f t="shared" si="42"/>
        <v/>
      </c>
      <c r="N185" s="45" t="str">
        <f t="shared" si="43"/>
        <v/>
      </c>
      <c r="O185" s="45" t="str">
        <f t="shared" si="44"/>
        <v/>
      </c>
      <c r="P185" s="9"/>
      <c r="Q185" s="45" t="str">
        <f t="shared" si="45"/>
        <v/>
      </c>
      <c r="U185" s="66">
        <v>1822</v>
      </c>
      <c r="V185" s="9" t="str">
        <f t="shared" si="47"/>
        <v/>
      </c>
      <c r="W185" s="9" t="str">
        <f t="shared" si="51"/>
        <v/>
      </c>
      <c r="X185" s="9" t="str">
        <f t="shared" si="52"/>
        <v/>
      </c>
      <c r="Y185" s="9" t="str">
        <f t="shared" si="53"/>
        <v/>
      </c>
      <c r="Z185" s="9"/>
      <c r="AA185" s="67"/>
      <c r="AE185" s="51">
        <v>1822</v>
      </c>
      <c r="AF185" s="50" t="str">
        <f t="shared" si="48"/>
        <v/>
      </c>
      <c r="AG185" s="50" t="str">
        <f t="shared" si="54"/>
        <v/>
      </c>
      <c r="AH185" s="50" t="str">
        <f t="shared" si="55"/>
        <v/>
      </c>
      <c r="AI185" s="50" t="str">
        <f t="shared" si="56"/>
        <v/>
      </c>
      <c r="AJ185" s="9"/>
      <c r="AK185" s="52" t="str">
        <f t="shared" si="46"/>
        <v/>
      </c>
      <c r="AO185" s="44">
        <v>1822</v>
      </c>
      <c r="AP185" s="45" t="str">
        <f t="shared" si="49"/>
        <v/>
      </c>
      <c r="AQ185" s="45" t="str">
        <f t="shared" si="57"/>
        <v/>
      </c>
      <c r="AR185" s="45" t="str">
        <f t="shared" si="58"/>
        <v/>
      </c>
      <c r="AS185" s="45" t="str">
        <f t="shared" si="59"/>
        <v/>
      </c>
      <c r="AT185" s="9"/>
      <c r="AU185" s="45" t="str">
        <f t="shared" si="50"/>
        <v/>
      </c>
    </row>
    <row r="186" spans="1:47" x14ac:dyDescent="0.35">
      <c r="A186" s="46">
        <v>1821</v>
      </c>
      <c r="B186" s="7"/>
      <c r="C186" s="7"/>
      <c r="D186" s="7"/>
      <c r="E186" s="7"/>
      <c r="F186" s="9"/>
      <c r="G186" s="14"/>
      <c r="K186" s="44">
        <v>1821</v>
      </c>
      <c r="L186" s="45" t="str">
        <f t="shared" si="41"/>
        <v/>
      </c>
      <c r="M186" s="45" t="str">
        <f t="shared" si="42"/>
        <v/>
      </c>
      <c r="N186" s="45" t="str">
        <f t="shared" si="43"/>
        <v/>
      </c>
      <c r="O186" s="45" t="str">
        <f t="shared" si="44"/>
        <v/>
      </c>
      <c r="P186" s="9"/>
      <c r="Q186" s="45" t="str">
        <f t="shared" si="45"/>
        <v/>
      </c>
      <c r="U186" s="66">
        <v>1821</v>
      </c>
      <c r="V186" s="9" t="str">
        <f t="shared" si="47"/>
        <v/>
      </c>
      <c r="W186" s="9" t="str">
        <f t="shared" si="51"/>
        <v/>
      </c>
      <c r="X186" s="9" t="str">
        <f t="shared" si="52"/>
        <v/>
      </c>
      <c r="Y186" s="9" t="str">
        <f t="shared" si="53"/>
        <v/>
      </c>
      <c r="Z186" s="9"/>
      <c r="AA186" s="67"/>
      <c r="AE186" s="51">
        <v>1821</v>
      </c>
      <c r="AF186" s="50" t="str">
        <f t="shared" si="48"/>
        <v/>
      </c>
      <c r="AG186" s="50" t="str">
        <f t="shared" si="54"/>
        <v/>
      </c>
      <c r="AH186" s="50" t="str">
        <f t="shared" si="55"/>
        <v/>
      </c>
      <c r="AI186" s="50" t="str">
        <f t="shared" si="56"/>
        <v/>
      </c>
      <c r="AJ186" s="9"/>
      <c r="AK186" s="52" t="str">
        <f t="shared" si="46"/>
        <v/>
      </c>
      <c r="AO186" s="44">
        <v>1821</v>
      </c>
      <c r="AP186" s="45" t="str">
        <f t="shared" si="49"/>
        <v/>
      </c>
      <c r="AQ186" s="45" t="str">
        <f t="shared" si="57"/>
        <v/>
      </c>
      <c r="AR186" s="45" t="str">
        <f t="shared" si="58"/>
        <v/>
      </c>
      <c r="AS186" s="45" t="str">
        <f t="shared" si="59"/>
        <v/>
      </c>
      <c r="AT186" s="9"/>
      <c r="AU186" s="45" t="str">
        <f t="shared" si="50"/>
        <v/>
      </c>
    </row>
    <row r="187" spans="1:47" x14ac:dyDescent="0.35">
      <c r="A187" s="46">
        <v>1820</v>
      </c>
      <c r="B187" s="7"/>
      <c r="C187" s="7"/>
      <c r="D187" s="7"/>
      <c r="E187" s="7"/>
      <c r="F187" s="9"/>
      <c r="G187" s="14"/>
      <c r="K187" s="44">
        <v>1820</v>
      </c>
      <c r="L187" s="45" t="str">
        <f t="shared" si="41"/>
        <v/>
      </c>
      <c r="M187" s="45" t="str">
        <f t="shared" si="42"/>
        <v/>
      </c>
      <c r="N187" s="45" t="str">
        <f t="shared" si="43"/>
        <v/>
      </c>
      <c r="O187" s="45" t="str">
        <f t="shared" si="44"/>
        <v/>
      </c>
      <c r="P187" s="9"/>
      <c r="Q187" s="45" t="str">
        <f t="shared" si="45"/>
        <v/>
      </c>
      <c r="U187" s="66">
        <v>1820</v>
      </c>
      <c r="V187" s="9" t="str">
        <f t="shared" si="47"/>
        <v/>
      </c>
      <c r="W187" s="9" t="str">
        <f t="shared" si="51"/>
        <v/>
      </c>
      <c r="X187" s="9" t="str">
        <f t="shared" si="52"/>
        <v/>
      </c>
      <c r="Y187" s="9" t="str">
        <f t="shared" si="53"/>
        <v/>
      </c>
      <c r="Z187" s="9"/>
      <c r="AA187" s="67"/>
      <c r="AE187" s="51">
        <v>1820</v>
      </c>
      <c r="AF187" s="50" t="str">
        <f t="shared" si="48"/>
        <v/>
      </c>
      <c r="AG187" s="50" t="str">
        <f t="shared" si="54"/>
        <v/>
      </c>
      <c r="AH187" s="50" t="str">
        <f t="shared" si="55"/>
        <v/>
      </c>
      <c r="AI187" s="50" t="str">
        <f t="shared" si="56"/>
        <v/>
      </c>
      <c r="AJ187" s="9"/>
      <c r="AK187" s="52" t="str">
        <f t="shared" si="46"/>
        <v/>
      </c>
      <c r="AO187" s="44">
        <v>1820</v>
      </c>
      <c r="AP187" s="45" t="str">
        <f t="shared" si="49"/>
        <v/>
      </c>
      <c r="AQ187" s="45" t="str">
        <f t="shared" si="57"/>
        <v/>
      </c>
      <c r="AR187" s="45" t="str">
        <f t="shared" si="58"/>
        <v/>
      </c>
      <c r="AS187" s="45" t="str">
        <f t="shared" si="59"/>
        <v/>
      </c>
      <c r="AT187" s="9"/>
      <c r="AU187" s="45" t="str">
        <f t="shared" si="50"/>
        <v/>
      </c>
    </row>
    <row r="188" spans="1:47" x14ac:dyDescent="0.35">
      <c r="A188" s="46">
        <v>1819</v>
      </c>
      <c r="B188" s="7"/>
      <c r="C188" s="7"/>
      <c r="D188" s="7"/>
      <c r="E188" s="7"/>
      <c r="F188" s="9"/>
      <c r="G188" s="14"/>
      <c r="K188" s="44">
        <v>1819</v>
      </c>
      <c r="L188" s="45" t="str">
        <f t="shared" si="41"/>
        <v/>
      </c>
      <c r="M188" s="45" t="str">
        <f t="shared" si="42"/>
        <v/>
      </c>
      <c r="N188" s="45" t="str">
        <f t="shared" si="43"/>
        <v/>
      </c>
      <c r="O188" s="45" t="str">
        <f t="shared" si="44"/>
        <v/>
      </c>
      <c r="P188" s="9"/>
      <c r="Q188" s="45" t="str">
        <f t="shared" si="45"/>
        <v/>
      </c>
      <c r="U188" s="66">
        <v>1819</v>
      </c>
      <c r="V188" s="9" t="str">
        <f t="shared" si="47"/>
        <v/>
      </c>
      <c r="W188" s="9" t="str">
        <f t="shared" si="51"/>
        <v/>
      </c>
      <c r="X188" s="9" t="str">
        <f t="shared" si="52"/>
        <v/>
      </c>
      <c r="Y188" s="9" t="str">
        <f t="shared" si="53"/>
        <v/>
      </c>
      <c r="Z188" s="9"/>
      <c r="AA188" s="67"/>
      <c r="AE188" s="51">
        <v>1819</v>
      </c>
      <c r="AF188" s="50" t="str">
        <f t="shared" si="48"/>
        <v/>
      </c>
      <c r="AG188" s="50" t="str">
        <f t="shared" si="54"/>
        <v/>
      </c>
      <c r="AH188" s="50" t="str">
        <f t="shared" si="55"/>
        <v/>
      </c>
      <c r="AI188" s="50" t="str">
        <f t="shared" si="56"/>
        <v/>
      </c>
      <c r="AJ188" s="9"/>
      <c r="AK188" s="52" t="str">
        <f t="shared" si="46"/>
        <v/>
      </c>
      <c r="AO188" s="44">
        <v>1819</v>
      </c>
      <c r="AP188" s="45" t="str">
        <f t="shared" si="49"/>
        <v/>
      </c>
      <c r="AQ188" s="45" t="str">
        <f t="shared" si="57"/>
        <v/>
      </c>
      <c r="AR188" s="45" t="str">
        <f t="shared" si="58"/>
        <v/>
      </c>
      <c r="AS188" s="45" t="str">
        <f t="shared" si="59"/>
        <v/>
      </c>
      <c r="AT188" s="9"/>
      <c r="AU188" s="45" t="str">
        <f t="shared" si="50"/>
        <v/>
      </c>
    </row>
    <row r="189" spans="1:47" x14ac:dyDescent="0.35">
      <c r="A189" s="46">
        <v>1818</v>
      </c>
      <c r="B189" s="7"/>
      <c r="C189" s="7"/>
      <c r="D189" s="7"/>
      <c r="E189" s="7"/>
      <c r="F189" s="9"/>
      <c r="G189" s="14"/>
      <c r="K189" s="44">
        <v>1818</v>
      </c>
      <c r="L189" s="45" t="str">
        <f t="shared" si="41"/>
        <v/>
      </c>
      <c r="M189" s="45" t="str">
        <f t="shared" si="42"/>
        <v/>
      </c>
      <c r="N189" s="45" t="str">
        <f t="shared" si="43"/>
        <v/>
      </c>
      <c r="O189" s="45" t="str">
        <f t="shared" si="44"/>
        <v/>
      </c>
      <c r="P189" s="9"/>
      <c r="Q189" s="45" t="str">
        <f t="shared" si="45"/>
        <v/>
      </c>
      <c r="U189" s="66">
        <v>1818</v>
      </c>
      <c r="V189" s="9" t="str">
        <f t="shared" si="47"/>
        <v/>
      </c>
      <c r="W189" s="9" t="str">
        <f t="shared" si="51"/>
        <v/>
      </c>
      <c r="X189" s="9" t="str">
        <f t="shared" si="52"/>
        <v/>
      </c>
      <c r="Y189" s="9" t="str">
        <f t="shared" si="53"/>
        <v/>
      </c>
      <c r="Z189" s="9"/>
      <c r="AA189" s="67"/>
      <c r="AE189" s="51">
        <v>1818</v>
      </c>
      <c r="AF189" s="50" t="str">
        <f t="shared" si="48"/>
        <v/>
      </c>
      <c r="AG189" s="50" t="str">
        <f t="shared" si="54"/>
        <v/>
      </c>
      <c r="AH189" s="50" t="str">
        <f t="shared" si="55"/>
        <v/>
      </c>
      <c r="AI189" s="50" t="str">
        <f t="shared" si="56"/>
        <v/>
      </c>
      <c r="AJ189" s="9"/>
      <c r="AK189" s="52" t="str">
        <f t="shared" si="46"/>
        <v/>
      </c>
      <c r="AO189" s="44">
        <v>1818</v>
      </c>
      <c r="AP189" s="45" t="str">
        <f t="shared" si="49"/>
        <v/>
      </c>
      <c r="AQ189" s="45" t="str">
        <f t="shared" si="57"/>
        <v/>
      </c>
      <c r="AR189" s="45" t="str">
        <f t="shared" si="58"/>
        <v/>
      </c>
      <c r="AS189" s="45" t="str">
        <f t="shared" si="59"/>
        <v/>
      </c>
      <c r="AT189" s="9"/>
      <c r="AU189" s="45" t="str">
        <f t="shared" si="50"/>
        <v/>
      </c>
    </row>
    <row r="190" spans="1:47" x14ac:dyDescent="0.35">
      <c r="A190" s="46">
        <v>1817</v>
      </c>
      <c r="B190" s="7"/>
      <c r="C190" s="7"/>
      <c r="D190" s="7"/>
      <c r="E190" s="7"/>
      <c r="F190" s="9"/>
      <c r="G190" s="14"/>
      <c r="K190" s="44">
        <v>1817</v>
      </c>
      <c r="L190" s="45" t="str">
        <f t="shared" si="41"/>
        <v/>
      </c>
      <c r="M190" s="45" t="str">
        <f t="shared" si="42"/>
        <v/>
      </c>
      <c r="N190" s="45" t="str">
        <f t="shared" si="43"/>
        <v/>
      </c>
      <c r="O190" s="45" t="str">
        <f t="shared" si="44"/>
        <v/>
      </c>
      <c r="P190" s="9"/>
      <c r="Q190" s="45" t="str">
        <f t="shared" si="45"/>
        <v/>
      </c>
      <c r="U190" s="66">
        <v>1817</v>
      </c>
      <c r="V190" s="9" t="str">
        <f t="shared" si="47"/>
        <v/>
      </c>
      <c r="W190" s="9" t="str">
        <f t="shared" si="51"/>
        <v/>
      </c>
      <c r="X190" s="9" t="str">
        <f t="shared" si="52"/>
        <v/>
      </c>
      <c r="Y190" s="9" t="str">
        <f t="shared" si="53"/>
        <v/>
      </c>
      <c r="Z190" s="9"/>
      <c r="AA190" s="67"/>
      <c r="AE190" s="51">
        <v>1817</v>
      </c>
      <c r="AF190" s="50" t="str">
        <f t="shared" si="48"/>
        <v/>
      </c>
      <c r="AG190" s="50" t="str">
        <f t="shared" si="54"/>
        <v/>
      </c>
      <c r="AH190" s="50" t="str">
        <f t="shared" si="55"/>
        <v/>
      </c>
      <c r="AI190" s="50" t="str">
        <f t="shared" si="56"/>
        <v/>
      </c>
      <c r="AJ190" s="9"/>
      <c r="AK190" s="52" t="str">
        <f t="shared" si="46"/>
        <v/>
      </c>
      <c r="AO190" s="44">
        <v>1817</v>
      </c>
      <c r="AP190" s="45" t="str">
        <f t="shared" si="49"/>
        <v/>
      </c>
      <c r="AQ190" s="45" t="str">
        <f t="shared" si="57"/>
        <v/>
      </c>
      <c r="AR190" s="45" t="str">
        <f t="shared" si="58"/>
        <v/>
      </c>
      <c r="AS190" s="45" t="str">
        <f t="shared" si="59"/>
        <v/>
      </c>
      <c r="AT190" s="9"/>
      <c r="AU190" s="45" t="str">
        <f t="shared" si="50"/>
        <v/>
      </c>
    </row>
    <row r="191" spans="1:47" x14ac:dyDescent="0.35">
      <c r="A191" s="46">
        <v>1816</v>
      </c>
      <c r="B191" s="7"/>
      <c r="C191" s="7"/>
      <c r="D191" s="7"/>
      <c r="E191" s="7"/>
      <c r="F191" s="9"/>
      <c r="G191" s="14"/>
      <c r="K191" s="44">
        <v>1816</v>
      </c>
      <c r="L191" s="45" t="str">
        <f t="shared" si="41"/>
        <v/>
      </c>
      <c r="M191" s="45" t="str">
        <f t="shared" si="42"/>
        <v/>
      </c>
      <c r="N191" s="45" t="str">
        <f t="shared" si="43"/>
        <v/>
      </c>
      <c r="O191" s="45" t="str">
        <f t="shared" si="44"/>
        <v/>
      </c>
      <c r="P191" s="9"/>
      <c r="Q191" s="45" t="str">
        <f t="shared" si="45"/>
        <v/>
      </c>
      <c r="U191" s="66">
        <v>1816</v>
      </c>
      <c r="V191" s="9" t="str">
        <f t="shared" si="47"/>
        <v/>
      </c>
      <c r="W191" s="9" t="str">
        <f t="shared" si="51"/>
        <v/>
      </c>
      <c r="X191" s="9" t="str">
        <f t="shared" si="52"/>
        <v/>
      </c>
      <c r="Y191" s="9" t="str">
        <f t="shared" si="53"/>
        <v/>
      </c>
      <c r="Z191" s="9"/>
      <c r="AA191" s="67"/>
      <c r="AE191" s="51">
        <v>1816</v>
      </c>
      <c r="AF191" s="50" t="str">
        <f t="shared" si="48"/>
        <v/>
      </c>
      <c r="AG191" s="50" t="str">
        <f t="shared" si="54"/>
        <v/>
      </c>
      <c r="AH191" s="50" t="str">
        <f t="shared" si="55"/>
        <v/>
      </c>
      <c r="AI191" s="50" t="str">
        <f t="shared" si="56"/>
        <v/>
      </c>
      <c r="AJ191" s="9"/>
      <c r="AK191" s="52" t="str">
        <f t="shared" si="46"/>
        <v/>
      </c>
      <c r="AO191" s="44">
        <v>1816</v>
      </c>
      <c r="AP191" s="45" t="str">
        <f t="shared" si="49"/>
        <v/>
      </c>
      <c r="AQ191" s="45" t="str">
        <f t="shared" si="57"/>
        <v/>
      </c>
      <c r="AR191" s="45" t="str">
        <f t="shared" si="58"/>
        <v/>
      </c>
      <c r="AS191" s="45" t="str">
        <f t="shared" si="59"/>
        <v/>
      </c>
      <c r="AT191" s="9"/>
      <c r="AU191" s="45" t="str">
        <f t="shared" si="50"/>
        <v/>
      </c>
    </row>
    <row r="192" spans="1:47" x14ac:dyDescent="0.35">
      <c r="A192" s="46">
        <v>1815</v>
      </c>
      <c r="B192" s="7"/>
      <c r="C192" s="7"/>
      <c r="D192" s="7"/>
      <c r="E192" s="7"/>
      <c r="F192" s="9"/>
      <c r="G192" s="14"/>
      <c r="K192" s="44">
        <v>1815</v>
      </c>
      <c r="L192" s="45" t="str">
        <f t="shared" si="41"/>
        <v/>
      </c>
      <c r="M192" s="45" t="str">
        <f t="shared" si="42"/>
        <v/>
      </c>
      <c r="N192" s="45" t="str">
        <f t="shared" si="43"/>
        <v/>
      </c>
      <c r="O192" s="45" t="str">
        <f t="shared" si="44"/>
        <v/>
      </c>
      <c r="P192" s="9"/>
      <c r="Q192" s="45" t="str">
        <f t="shared" si="45"/>
        <v/>
      </c>
      <c r="U192" s="66">
        <v>1815</v>
      </c>
      <c r="V192" s="9" t="str">
        <f t="shared" si="47"/>
        <v/>
      </c>
      <c r="W192" s="9" t="str">
        <f t="shared" si="51"/>
        <v/>
      </c>
      <c r="X192" s="9" t="str">
        <f t="shared" si="52"/>
        <v/>
      </c>
      <c r="Y192" s="9" t="str">
        <f t="shared" si="53"/>
        <v/>
      </c>
      <c r="Z192" s="9"/>
      <c r="AA192" s="67"/>
      <c r="AE192" s="51">
        <v>1815</v>
      </c>
      <c r="AF192" s="50" t="str">
        <f t="shared" si="48"/>
        <v/>
      </c>
      <c r="AG192" s="50" t="str">
        <f t="shared" si="54"/>
        <v/>
      </c>
      <c r="AH192" s="50" t="str">
        <f t="shared" si="55"/>
        <v/>
      </c>
      <c r="AI192" s="50" t="str">
        <f t="shared" si="56"/>
        <v/>
      </c>
      <c r="AJ192" s="9"/>
      <c r="AK192" s="52" t="str">
        <f t="shared" si="46"/>
        <v/>
      </c>
      <c r="AO192" s="44">
        <v>1815</v>
      </c>
      <c r="AP192" s="45" t="str">
        <f t="shared" si="49"/>
        <v/>
      </c>
      <c r="AQ192" s="45" t="str">
        <f t="shared" si="57"/>
        <v/>
      </c>
      <c r="AR192" s="45" t="str">
        <f t="shared" si="58"/>
        <v/>
      </c>
      <c r="AS192" s="45" t="str">
        <f t="shared" si="59"/>
        <v/>
      </c>
      <c r="AT192" s="9"/>
      <c r="AU192" s="45" t="str">
        <f t="shared" si="50"/>
        <v/>
      </c>
    </row>
    <row r="193" spans="1:47" x14ac:dyDescent="0.35">
      <c r="A193" s="46">
        <v>1814</v>
      </c>
      <c r="B193" s="7"/>
      <c r="C193" s="7"/>
      <c r="D193" s="7"/>
      <c r="E193" s="7"/>
      <c r="F193" s="9"/>
      <c r="G193" s="14"/>
      <c r="K193" s="44">
        <v>1814</v>
      </c>
      <c r="L193" s="45" t="str">
        <f t="shared" si="41"/>
        <v/>
      </c>
      <c r="M193" s="45" t="str">
        <f t="shared" si="42"/>
        <v/>
      </c>
      <c r="N193" s="45" t="str">
        <f t="shared" si="43"/>
        <v/>
      </c>
      <c r="O193" s="45" t="str">
        <f t="shared" si="44"/>
        <v/>
      </c>
      <c r="P193" s="9"/>
      <c r="Q193" s="45" t="str">
        <f t="shared" si="45"/>
        <v/>
      </c>
      <c r="U193" s="66">
        <v>1814</v>
      </c>
      <c r="V193" s="9" t="str">
        <f t="shared" si="47"/>
        <v/>
      </c>
      <c r="W193" s="9" t="str">
        <f t="shared" si="51"/>
        <v/>
      </c>
      <c r="X193" s="9" t="str">
        <f t="shared" si="52"/>
        <v/>
      </c>
      <c r="Y193" s="9" t="str">
        <f t="shared" si="53"/>
        <v/>
      </c>
      <c r="Z193" s="9"/>
      <c r="AA193" s="67"/>
      <c r="AE193" s="51">
        <v>1814</v>
      </c>
      <c r="AF193" s="50" t="str">
        <f t="shared" si="48"/>
        <v/>
      </c>
      <c r="AG193" s="50" t="str">
        <f t="shared" si="54"/>
        <v/>
      </c>
      <c r="AH193" s="50" t="str">
        <f t="shared" si="55"/>
        <v/>
      </c>
      <c r="AI193" s="50" t="str">
        <f t="shared" si="56"/>
        <v/>
      </c>
      <c r="AJ193" s="9"/>
      <c r="AK193" s="52" t="str">
        <f t="shared" si="46"/>
        <v/>
      </c>
      <c r="AO193" s="44">
        <v>1814</v>
      </c>
      <c r="AP193" s="45" t="str">
        <f t="shared" si="49"/>
        <v/>
      </c>
      <c r="AQ193" s="45" t="str">
        <f t="shared" si="57"/>
        <v/>
      </c>
      <c r="AR193" s="45" t="str">
        <f t="shared" si="58"/>
        <v/>
      </c>
      <c r="AS193" s="45" t="str">
        <f t="shared" si="59"/>
        <v/>
      </c>
      <c r="AT193" s="9"/>
      <c r="AU193" s="45" t="str">
        <f t="shared" si="50"/>
        <v/>
      </c>
    </row>
    <row r="194" spans="1:47" x14ac:dyDescent="0.35">
      <c r="A194" s="46">
        <v>1813</v>
      </c>
      <c r="B194" s="7"/>
      <c r="C194" s="7"/>
      <c r="D194" s="7"/>
      <c r="E194" s="7"/>
      <c r="F194" s="9"/>
      <c r="G194" s="14"/>
      <c r="K194" s="44">
        <v>1813</v>
      </c>
      <c r="L194" s="45" t="str">
        <f t="shared" si="41"/>
        <v/>
      </c>
      <c r="M194" s="45" t="str">
        <f t="shared" si="42"/>
        <v/>
      </c>
      <c r="N194" s="45" t="str">
        <f t="shared" si="43"/>
        <v/>
      </c>
      <c r="O194" s="45" t="str">
        <f t="shared" si="44"/>
        <v/>
      </c>
      <c r="P194" s="9"/>
      <c r="Q194" s="45" t="str">
        <f t="shared" si="45"/>
        <v/>
      </c>
      <c r="U194" s="66">
        <v>1813</v>
      </c>
      <c r="V194" s="9" t="str">
        <f t="shared" si="47"/>
        <v/>
      </c>
      <c r="W194" s="9" t="str">
        <f t="shared" si="51"/>
        <v/>
      </c>
      <c r="X194" s="9" t="str">
        <f t="shared" si="52"/>
        <v/>
      </c>
      <c r="Y194" s="9" t="str">
        <f t="shared" si="53"/>
        <v/>
      </c>
      <c r="Z194" s="9"/>
      <c r="AA194" s="67"/>
      <c r="AE194" s="51">
        <v>1813</v>
      </c>
      <c r="AF194" s="50" t="str">
        <f t="shared" si="48"/>
        <v/>
      </c>
      <c r="AG194" s="50" t="str">
        <f t="shared" si="54"/>
        <v/>
      </c>
      <c r="AH194" s="50" t="str">
        <f t="shared" si="55"/>
        <v/>
      </c>
      <c r="AI194" s="50" t="str">
        <f t="shared" si="56"/>
        <v/>
      </c>
      <c r="AJ194" s="9"/>
      <c r="AK194" s="52" t="str">
        <f t="shared" si="46"/>
        <v/>
      </c>
      <c r="AO194" s="44">
        <v>1813</v>
      </c>
      <c r="AP194" s="45" t="str">
        <f t="shared" si="49"/>
        <v/>
      </c>
      <c r="AQ194" s="45" t="str">
        <f t="shared" si="57"/>
        <v/>
      </c>
      <c r="AR194" s="45" t="str">
        <f t="shared" si="58"/>
        <v/>
      </c>
      <c r="AS194" s="45" t="str">
        <f t="shared" si="59"/>
        <v/>
      </c>
      <c r="AT194" s="9"/>
      <c r="AU194" s="45" t="str">
        <f t="shared" si="50"/>
        <v/>
      </c>
    </row>
    <row r="195" spans="1:47" x14ac:dyDescent="0.35">
      <c r="A195" s="46">
        <v>1812</v>
      </c>
      <c r="B195" s="7"/>
      <c r="C195" s="7"/>
      <c r="D195" s="7"/>
      <c r="E195" s="7"/>
      <c r="F195" s="9"/>
      <c r="G195" s="14"/>
      <c r="K195" s="44">
        <v>1812</v>
      </c>
      <c r="L195" s="45" t="str">
        <f t="shared" si="41"/>
        <v/>
      </c>
      <c r="M195" s="45" t="str">
        <f t="shared" si="42"/>
        <v/>
      </c>
      <c r="N195" s="45" t="str">
        <f t="shared" si="43"/>
        <v/>
      </c>
      <c r="O195" s="45" t="str">
        <f t="shared" si="44"/>
        <v/>
      </c>
      <c r="P195" s="9"/>
      <c r="Q195" s="45" t="str">
        <f t="shared" si="45"/>
        <v/>
      </c>
      <c r="U195" s="66">
        <v>1812</v>
      </c>
      <c r="V195" s="9" t="str">
        <f t="shared" si="47"/>
        <v/>
      </c>
      <c r="W195" s="9" t="str">
        <f t="shared" si="51"/>
        <v/>
      </c>
      <c r="X195" s="9" t="str">
        <f t="shared" si="52"/>
        <v/>
      </c>
      <c r="Y195" s="9" t="str">
        <f t="shared" si="53"/>
        <v/>
      </c>
      <c r="Z195" s="9"/>
      <c r="AA195" s="67"/>
      <c r="AE195" s="51">
        <v>1812</v>
      </c>
      <c r="AF195" s="50" t="str">
        <f t="shared" si="48"/>
        <v/>
      </c>
      <c r="AG195" s="50" t="str">
        <f t="shared" si="54"/>
        <v/>
      </c>
      <c r="AH195" s="50" t="str">
        <f t="shared" si="55"/>
        <v/>
      </c>
      <c r="AI195" s="50" t="str">
        <f t="shared" si="56"/>
        <v/>
      </c>
      <c r="AJ195" s="9"/>
      <c r="AK195" s="52" t="str">
        <f t="shared" si="46"/>
        <v/>
      </c>
      <c r="AO195" s="44">
        <v>1812</v>
      </c>
      <c r="AP195" s="45" t="str">
        <f t="shared" si="49"/>
        <v/>
      </c>
      <c r="AQ195" s="45" t="str">
        <f t="shared" si="57"/>
        <v/>
      </c>
      <c r="AR195" s="45" t="str">
        <f t="shared" si="58"/>
        <v/>
      </c>
      <c r="AS195" s="45" t="str">
        <f t="shared" si="59"/>
        <v/>
      </c>
      <c r="AT195" s="9"/>
      <c r="AU195" s="45" t="str">
        <f t="shared" si="50"/>
        <v/>
      </c>
    </row>
    <row r="196" spans="1:47" x14ac:dyDescent="0.35">
      <c r="A196" s="46">
        <v>1811</v>
      </c>
      <c r="B196" s="7"/>
      <c r="C196" s="7"/>
      <c r="D196" s="7"/>
      <c r="E196" s="7"/>
      <c r="F196" s="9"/>
      <c r="G196" s="14"/>
      <c r="K196" s="44">
        <v>1811</v>
      </c>
      <c r="L196" s="45" t="str">
        <f t="shared" ref="L196:L259" si="60">IF(OR(B194="",B195="",B197="", B198=""),"",(B196*100+B195*68+B197*68+B194*32+B198*32)/300)</f>
        <v/>
      </c>
      <c r="M196" s="45" t="str">
        <f t="shared" ref="M196:M259" si="61">IF(OR(C194="",C195="",C197="", C198=""),"",(C196*100+C195*68+C197*68+C194*32+C198*32)/300)</f>
        <v/>
      </c>
      <c r="N196" s="45" t="str">
        <f t="shared" ref="N196:N259" si="62">IF(OR(D194="",D195="",D197="", D198=""),"",(D196*100+D195*68+D197*68+D194*32+D198*32)/300)</f>
        <v/>
      </c>
      <c r="O196" s="45" t="str">
        <f t="shared" ref="O196:O259" si="63">IF(OR(E194="",E195="",E197="", E198=""),"",(E196*100+E195*68+E197*68+E194*32+E198*32)/300)</f>
        <v/>
      </c>
      <c r="P196" s="9"/>
      <c r="Q196" s="45" t="str">
        <f t="shared" ref="Q196:Q259" si="64">IF(OR(G194="",G195="",G197="", G198=""),"",(G196*100+G195*68+G197*68+G194*32+G198*32)/300)</f>
        <v/>
      </c>
      <c r="U196" s="66">
        <v>1811</v>
      </c>
      <c r="V196" s="9" t="str">
        <f t="shared" si="47"/>
        <v/>
      </c>
      <c r="W196" s="9" t="str">
        <f t="shared" si="51"/>
        <v/>
      </c>
      <c r="X196" s="9" t="str">
        <f t="shared" si="52"/>
        <v/>
      </c>
      <c r="Y196" s="9" t="str">
        <f t="shared" si="53"/>
        <v/>
      </c>
      <c r="Z196" s="9"/>
      <c r="AA196" s="67"/>
      <c r="AE196" s="51">
        <v>1811</v>
      </c>
      <c r="AF196" s="50" t="str">
        <f t="shared" si="48"/>
        <v/>
      </c>
      <c r="AG196" s="50" t="str">
        <f t="shared" si="54"/>
        <v/>
      </c>
      <c r="AH196" s="50" t="str">
        <f t="shared" si="55"/>
        <v/>
      </c>
      <c r="AI196" s="50" t="str">
        <f t="shared" si="56"/>
        <v/>
      </c>
      <c r="AJ196" s="9"/>
      <c r="AK196" s="52" t="str">
        <f t="shared" ref="AK196:AK259" si="65">IF(G196="","",LN(G196))</f>
        <v/>
      </c>
      <c r="AO196" s="44">
        <v>1811</v>
      </c>
      <c r="AP196" s="45" t="str">
        <f t="shared" si="49"/>
        <v/>
      </c>
      <c r="AQ196" s="45" t="str">
        <f t="shared" si="57"/>
        <v/>
      </c>
      <c r="AR196" s="45" t="str">
        <f t="shared" si="58"/>
        <v/>
      </c>
      <c r="AS196" s="45" t="str">
        <f t="shared" si="59"/>
        <v/>
      </c>
      <c r="AT196" s="9"/>
      <c r="AU196" s="45" t="str">
        <f t="shared" si="50"/>
        <v/>
      </c>
    </row>
    <row r="197" spans="1:47" x14ac:dyDescent="0.35">
      <c r="A197" s="46">
        <v>1810</v>
      </c>
      <c r="B197" s="7"/>
      <c r="C197" s="7"/>
      <c r="D197" s="7"/>
      <c r="E197" s="7"/>
      <c r="F197" s="9"/>
      <c r="G197" s="14"/>
      <c r="K197" s="44">
        <v>1810</v>
      </c>
      <c r="L197" s="45" t="str">
        <f t="shared" si="60"/>
        <v/>
      </c>
      <c r="M197" s="45" t="str">
        <f t="shared" si="61"/>
        <v/>
      </c>
      <c r="N197" s="45" t="str">
        <f t="shared" si="62"/>
        <v/>
      </c>
      <c r="O197" s="45" t="str">
        <f t="shared" si="63"/>
        <v/>
      </c>
      <c r="P197" s="9"/>
      <c r="Q197" s="45" t="str">
        <f t="shared" si="64"/>
        <v/>
      </c>
      <c r="U197" s="66">
        <v>1810</v>
      </c>
      <c r="V197" s="9" t="str">
        <f t="shared" ref="V197:V259" si="66">IF(B197="","",B197+1)</f>
        <v/>
      </c>
      <c r="W197" s="9" t="str">
        <f t="shared" si="51"/>
        <v/>
      </c>
      <c r="X197" s="9" t="str">
        <f t="shared" si="52"/>
        <v/>
      </c>
      <c r="Y197" s="9" t="str">
        <f t="shared" si="53"/>
        <v/>
      </c>
      <c r="Z197" s="9"/>
      <c r="AA197" s="67"/>
      <c r="AE197" s="51">
        <v>1810</v>
      </c>
      <c r="AF197" s="50" t="str">
        <f t="shared" ref="AF197:AF259" si="67">IF(V197="","",LN((V197)))</f>
        <v/>
      </c>
      <c r="AG197" s="50" t="str">
        <f t="shared" si="54"/>
        <v/>
      </c>
      <c r="AH197" s="50" t="str">
        <f t="shared" si="55"/>
        <v/>
      </c>
      <c r="AI197" s="50" t="str">
        <f t="shared" si="56"/>
        <v/>
      </c>
      <c r="AJ197" s="9"/>
      <c r="AK197" s="52" t="str">
        <f t="shared" si="65"/>
        <v/>
      </c>
      <c r="AO197" s="44">
        <v>1810</v>
      </c>
      <c r="AP197" s="45" t="str">
        <f t="shared" ref="AP197:AP259" si="68">IF(OR(AF195="",AF196="",AF198="", AF199=""),"",((AF197*100+AF196*68+AF198*68+AF195*32+AF199*32)/300))</f>
        <v/>
      </c>
      <c r="AQ197" s="45" t="str">
        <f t="shared" si="57"/>
        <v/>
      </c>
      <c r="AR197" s="45" t="str">
        <f t="shared" si="58"/>
        <v/>
      </c>
      <c r="AS197" s="45" t="str">
        <f t="shared" si="59"/>
        <v/>
      </c>
      <c r="AT197" s="9"/>
      <c r="AU197" s="45" t="str">
        <f t="shared" ref="AU197:AU258" si="69">IF(OR(AK195="",AK196="",AK198="", AK199=""),"",(AK197*100+AK196*68+AK198*68+AK195*32+AK199*32)/300)</f>
        <v/>
      </c>
    </row>
    <row r="198" spans="1:47" x14ac:dyDescent="0.35">
      <c r="A198" s="46">
        <v>1809</v>
      </c>
      <c r="B198" s="7"/>
      <c r="C198" s="7"/>
      <c r="D198" s="7"/>
      <c r="E198" s="7"/>
      <c r="F198" s="9"/>
      <c r="G198" s="14"/>
      <c r="K198" s="44">
        <v>1809</v>
      </c>
      <c r="L198" s="45" t="str">
        <f t="shared" si="60"/>
        <v/>
      </c>
      <c r="M198" s="45" t="str">
        <f t="shared" si="61"/>
        <v/>
      </c>
      <c r="N198" s="45" t="str">
        <f t="shared" si="62"/>
        <v/>
      </c>
      <c r="O198" s="45" t="str">
        <f t="shared" si="63"/>
        <v/>
      </c>
      <c r="P198" s="9"/>
      <c r="Q198" s="45" t="str">
        <f t="shared" si="64"/>
        <v/>
      </c>
      <c r="U198" s="66">
        <v>1809</v>
      </c>
      <c r="V198" s="9" t="str">
        <f t="shared" si="66"/>
        <v/>
      </c>
      <c r="W198" s="9" t="str">
        <f t="shared" si="51"/>
        <v/>
      </c>
      <c r="X198" s="9" t="str">
        <f t="shared" si="52"/>
        <v/>
      </c>
      <c r="Y198" s="9" t="str">
        <f t="shared" si="53"/>
        <v/>
      </c>
      <c r="Z198" s="9"/>
      <c r="AA198" s="67"/>
      <c r="AE198" s="51">
        <v>1809</v>
      </c>
      <c r="AF198" s="50" t="str">
        <f t="shared" si="67"/>
        <v/>
      </c>
      <c r="AG198" s="50" t="str">
        <f t="shared" si="54"/>
        <v/>
      </c>
      <c r="AH198" s="50" t="str">
        <f t="shared" si="55"/>
        <v/>
      </c>
      <c r="AI198" s="50" t="str">
        <f t="shared" si="56"/>
        <v/>
      </c>
      <c r="AJ198" s="9"/>
      <c r="AK198" s="52" t="str">
        <f t="shared" si="65"/>
        <v/>
      </c>
      <c r="AO198" s="44">
        <v>1809</v>
      </c>
      <c r="AP198" s="45" t="str">
        <f t="shared" si="68"/>
        <v/>
      </c>
      <c r="AQ198" s="45" t="str">
        <f t="shared" si="57"/>
        <v/>
      </c>
      <c r="AR198" s="45" t="str">
        <f t="shared" si="58"/>
        <v/>
      </c>
      <c r="AS198" s="45" t="str">
        <f t="shared" si="59"/>
        <v/>
      </c>
      <c r="AT198" s="9"/>
      <c r="AU198" s="45" t="str">
        <f t="shared" si="69"/>
        <v/>
      </c>
    </row>
    <row r="199" spans="1:47" x14ac:dyDescent="0.35">
      <c r="A199" s="46">
        <v>1808</v>
      </c>
      <c r="B199" s="7"/>
      <c r="C199" s="7"/>
      <c r="D199" s="7"/>
      <c r="E199" s="7"/>
      <c r="F199" s="9"/>
      <c r="G199" s="14"/>
      <c r="K199" s="44">
        <v>1808</v>
      </c>
      <c r="L199" s="45" t="str">
        <f t="shared" si="60"/>
        <v/>
      </c>
      <c r="M199" s="45" t="str">
        <f t="shared" si="61"/>
        <v/>
      </c>
      <c r="N199" s="45" t="str">
        <f t="shared" si="62"/>
        <v/>
      </c>
      <c r="O199" s="45" t="str">
        <f t="shared" si="63"/>
        <v/>
      </c>
      <c r="P199" s="9"/>
      <c r="Q199" s="45" t="str">
        <f t="shared" si="64"/>
        <v/>
      </c>
      <c r="U199" s="66">
        <v>1808</v>
      </c>
      <c r="V199" s="9" t="str">
        <f t="shared" si="66"/>
        <v/>
      </c>
      <c r="W199" s="9" t="str">
        <f t="shared" si="51"/>
        <v/>
      </c>
      <c r="X199" s="9" t="str">
        <f t="shared" si="52"/>
        <v/>
      </c>
      <c r="Y199" s="9" t="str">
        <f t="shared" si="53"/>
        <v/>
      </c>
      <c r="Z199" s="9"/>
      <c r="AA199" s="67"/>
      <c r="AE199" s="51">
        <v>1808</v>
      </c>
      <c r="AF199" s="50" t="str">
        <f t="shared" si="67"/>
        <v/>
      </c>
      <c r="AG199" s="50" t="str">
        <f t="shared" si="54"/>
        <v/>
      </c>
      <c r="AH199" s="50" t="str">
        <f t="shared" si="55"/>
        <v/>
      </c>
      <c r="AI199" s="50" t="str">
        <f t="shared" si="56"/>
        <v/>
      </c>
      <c r="AJ199" s="9"/>
      <c r="AK199" s="52" t="str">
        <f t="shared" si="65"/>
        <v/>
      </c>
      <c r="AO199" s="44">
        <v>1808</v>
      </c>
      <c r="AP199" s="45" t="str">
        <f t="shared" si="68"/>
        <v/>
      </c>
      <c r="AQ199" s="45" t="str">
        <f t="shared" si="57"/>
        <v/>
      </c>
      <c r="AR199" s="45" t="str">
        <f t="shared" si="58"/>
        <v/>
      </c>
      <c r="AS199" s="45" t="str">
        <f t="shared" si="59"/>
        <v/>
      </c>
      <c r="AT199" s="9"/>
      <c r="AU199" s="45" t="str">
        <f t="shared" si="69"/>
        <v/>
      </c>
    </row>
    <row r="200" spans="1:47" x14ac:dyDescent="0.35">
      <c r="A200" s="46">
        <v>1807</v>
      </c>
      <c r="B200" s="7"/>
      <c r="C200" s="7"/>
      <c r="D200" s="7"/>
      <c r="E200" s="7"/>
      <c r="F200" s="9"/>
      <c r="G200" s="14"/>
      <c r="K200" s="44">
        <v>1807</v>
      </c>
      <c r="L200" s="45" t="str">
        <f t="shared" si="60"/>
        <v/>
      </c>
      <c r="M200" s="45" t="str">
        <f t="shared" si="61"/>
        <v/>
      </c>
      <c r="N200" s="45" t="str">
        <f t="shared" si="62"/>
        <v/>
      </c>
      <c r="O200" s="45" t="str">
        <f t="shared" si="63"/>
        <v/>
      </c>
      <c r="P200" s="9"/>
      <c r="Q200" s="45" t="str">
        <f t="shared" si="64"/>
        <v/>
      </c>
      <c r="U200" s="66">
        <v>1807</v>
      </c>
      <c r="V200" s="9" t="str">
        <f t="shared" si="66"/>
        <v/>
      </c>
      <c r="W200" s="9" t="str">
        <f t="shared" si="51"/>
        <v/>
      </c>
      <c r="X200" s="9" t="str">
        <f t="shared" si="52"/>
        <v/>
      </c>
      <c r="Y200" s="9" t="str">
        <f t="shared" si="53"/>
        <v/>
      </c>
      <c r="Z200" s="9"/>
      <c r="AA200" s="67"/>
      <c r="AE200" s="51">
        <v>1807</v>
      </c>
      <c r="AF200" s="50" t="str">
        <f t="shared" si="67"/>
        <v/>
      </c>
      <c r="AG200" s="50" t="str">
        <f t="shared" si="54"/>
        <v/>
      </c>
      <c r="AH200" s="50" t="str">
        <f t="shared" si="55"/>
        <v/>
      </c>
      <c r="AI200" s="50" t="str">
        <f t="shared" si="56"/>
        <v/>
      </c>
      <c r="AJ200" s="9"/>
      <c r="AK200" s="52" t="str">
        <f t="shared" si="65"/>
        <v/>
      </c>
      <c r="AO200" s="44">
        <v>1807</v>
      </c>
      <c r="AP200" s="45" t="str">
        <f t="shared" si="68"/>
        <v/>
      </c>
      <c r="AQ200" s="45" t="str">
        <f t="shared" si="57"/>
        <v/>
      </c>
      <c r="AR200" s="45" t="str">
        <f t="shared" si="58"/>
        <v/>
      </c>
      <c r="AS200" s="45" t="str">
        <f t="shared" si="59"/>
        <v/>
      </c>
      <c r="AT200" s="9"/>
      <c r="AU200" s="45" t="str">
        <f t="shared" si="69"/>
        <v/>
      </c>
    </row>
    <row r="201" spans="1:47" x14ac:dyDescent="0.35">
      <c r="A201" s="46">
        <v>1806</v>
      </c>
      <c r="B201" s="7"/>
      <c r="C201" s="7"/>
      <c r="D201" s="7"/>
      <c r="E201" s="7"/>
      <c r="F201" s="9"/>
      <c r="G201" s="14"/>
      <c r="K201" s="44">
        <v>1806</v>
      </c>
      <c r="L201" s="45" t="str">
        <f t="shared" si="60"/>
        <v/>
      </c>
      <c r="M201" s="45" t="str">
        <f t="shared" si="61"/>
        <v/>
      </c>
      <c r="N201" s="45" t="str">
        <f t="shared" si="62"/>
        <v/>
      </c>
      <c r="O201" s="45" t="str">
        <f t="shared" si="63"/>
        <v/>
      </c>
      <c r="P201" s="9"/>
      <c r="Q201" s="45" t="str">
        <f t="shared" si="64"/>
        <v/>
      </c>
      <c r="U201" s="66">
        <v>1806</v>
      </c>
      <c r="V201" s="9" t="str">
        <f t="shared" si="66"/>
        <v/>
      </c>
      <c r="W201" s="9" t="str">
        <f t="shared" si="51"/>
        <v/>
      </c>
      <c r="X201" s="9" t="str">
        <f t="shared" si="52"/>
        <v/>
      </c>
      <c r="Y201" s="9" t="str">
        <f t="shared" si="53"/>
        <v/>
      </c>
      <c r="Z201" s="9"/>
      <c r="AA201" s="67"/>
      <c r="AE201" s="51">
        <v>1806</v>
      </c>
      <c r="AF201" s="50" t="str">
        <f t="shared" si="67"/>
        <v/>
      </c>
      <c r="AG201" s="50" t="str">
        <f t="shared" si="54"/>
        <v/>
      </c>
      <c r="AH201" s="50" t="str">
        <f t="shared" si="55"/>
        <v/>
      </c>
      <c r="AI201" s="50" t="str">
        <f t="shared" si="56"/>
        <v/>
      </c>
      <c r="AJ201" s="9"/>
      <c r="AK201" s="52" t="str">
        <f t="shared" si="65"/>
        <v/>
      </c>
      <c r="AO201" s="44">
        <v>1806</v>
      </c>
      <c r="AP201" s="45" t="str">
        <f t="shared" si="68"/>
        <v/>
      </c>
      <c r="AQ201" s="45" t="str">
        <f t="shared" si="57"/>
        <v/>
      </c>
      <c r="AR201" s="45" t="str">
        <f t="shared" si="58"/>
        <v/>
      </c>
      <c r="AS201" s="45" t="str">
        <f t="shared" si="59"/>
        <v/>
      </c>
      <c r="AT201" s="9"/>
      <c r="AU201" s="45" t="str">
        <f t="shared" si="69"/>
        <v/>
      </c>
    </row>
    <row r="202" spans="1:47" x14ac:dyDescent="0.35">
      <c r="A202" s="46">
        <v>1805</v>
      </c>
      <c r="B202" s="7"/>
      <c r="C202" s="7"/>
      <c r="D202" s="7"/>
      <c r="E202" s="7"/>
      <c r="F202" s="9"/>
      <c r="G202" s="14"/>
      <c r="K202" s="44">
        <v>1805</v>
      </c>
      <c r="L202" s="45" t="str">
        <f t="shared" si="60"/>
        <v/>
      </c>
      <c r="M202" s="45" t="str">
        <f t="shared" si="61"/>
        <v/>
      </c>
      <c r="N202" s="45" t="str">
        <f t="shared" si="62"/>
        <v/>
      </c>
      <c r="O202" s="45" t="str">
        <f t="shared" si="63"/>
        <v/>
      </c>
      <c r="P202" s="9"/>
      <c r="Q202" s="45" t="str">
        <f t="shared" si="64"/>
        <v/>
      </c>
      <c r="U202" s="66">
        <v>1805</v>
      </c>
      <c r="V202" s="9" t="str">
        <f t="shared" si="66"/>
        <v/>
      </c>
      <c r="W202" s="9" t="str">
        <f t="shared" si="51"/>
        <v/>
      </c>
      <c r="X202" s="9" t="str">
        <f t="shared" si="52"/>
        <v/>
      </c>
      <c r="Y202" s="9" t="str">
        <f t="shared" si="53"/>
        <v/>
      </c>
      <c r="Z202" s="9"/>
      <c r="AA202" s="67"/>
      <c r="AE202" s="51">
        <v>1805</v>
      </c>
      <c r="AF202" s="50" t="str">
        <f t="shared" si="67"/>
        <v/>
      </c>
      <c r="AG202" s="50" t="str">
        <f t="shared" si="54"/>
        <v/>
      </c>
      <c r="AH202" s="50" t="str">
        <f t="shared" si="55"/>
        <v/>
      </c>
      <c r="AI202" s="50" t="str">
        <f t="shared" si="56"/>
        <v/>
      </c>
      <c r="AJ202" s="9"/>
      <c r="AK202" s="52" t="str">
        <f t="shared" si="65"/>
        <v/>
      </c>
      <c r="AO202" s="44">
        <v>1805</v>
      </c>
      <c r="AP202" s="45" t="str">
        <f t="shared" si="68"/>
        <v/>
      </c>
      <c r="AQ202" s="45" t="str">
        <f t="shared" si="57"/>
        <v/>
      </c>
      <c r="AR202" s="45" t="str">
        <f t="shared" si="58"/>
        <v/>
      </c>
      <c r="AS202" s="45" t="str">
        <f t="shared" si="59"/>
        <v/>
      </c>
      <c r="AT202" s="9"/>
      <c r="AU202" s="45" t="str">
        <f t="shared" si="69"/>
        <v/>
      </c>
    </row>
    <row r="203" spans="1:47" x14ac:dyDescent="0.35">
      <c r="A203" s="46">
        <v>1804</v>
      </c>
      <c r="B203" s="7"/>
      <c r="C203" s="7"/>
      <c r="D203" s="7"/>
      <c r="E203" s="7"/>
      <c r="F203" s="9"/>
      <c r="G203" s="14"/>
      <c r="K203" s="44">
        <v>1804</v>
      </c>
      <c r="L203" s="45" t="str">
        <f t="shared" si="60"/>
        <v/>
      </c>
      <c r="M203" s="45" t="str">
        <f t="shared" si="61"/>
        <v/>
      </c>
      <c r="N203" s="45" t="str">
        <f t="shared" si="62"/>
        <v/>
      </c>
      <c r="O203" s="45" t="str">
        <f t="shared" si="63"/>
        <v/>
      </c>
      <c r="P203" s="9"/>
      <c r="Q203" s="45" t="str">
        <f t="shared" si="64"/>
        <v/>
      </c>
      <c r="U203" s="66">
        <v>1804</v>
      </c>
      <c r="V203" s="9" t="str">
        <f t="shared" si="66"/>
        <v/>
      </c>
      <c r="W203" s="9" t="str">
        <f t="shared" si="51"/>
        <v/>
      </c>
      <c r="X203" s="9" t="str">
        <f t="shared" si="52"/>
        <v/>
      </c>
      <c r="Y203" s="9" t="str">
        <f t="shared" si="53"/>
        <v/>
      </c>
      <c r="Z203" s="9"/>
      <c r="AA203" s="67"/>
      <c r="AE203" s="51">
        <v>1804</v>
      </c>
      <c r="AF203" s="50" t="str">
        <f t="shared" si="67"/>
        <v/>
      </c>
      <c r="AG203" s="50" t="str">
        <f t="shared" si="54"/>
        <v/>
      </c>
      <c r="AH203" s="50" t="str">
        <f t="shared" si="55"/>
        <v/>
      </c>
      <c r="AI203" s="50" t="str">
        <f t="shared" si="56"/>
        <v/>
      </c>
      <c r="AJ203" s="9"/>
      <c r="AK203" s="52" t="str">
        <f t="shared" si="65"/>
        <v/>
      </c>
      <c r="AO203" s="44">
        <v>1804</v>
      </c>
      <c r="AP203" s="45" t="str">
        <f t="shared" si="68"/>
        <v/>
      </c>
      <c r="AQ203" s="45" t="str">
        <f t="shared" si="57"/>
        <v/>
      </c>
      <c r="AR203" s="45" t="str">
        <f t="shared" si="58"/>
        <v/>
      </c>
      <c r="AS203" s="45" t="str">
        <f t="shared" si="59"/>
        <v/>
      </c>
      <c r="AT203" s="9"/>
      <c r="AU203" s="45" t="str">
        <f t="shared" si="69"/>
        <v/>
      </c>
    </row>
    <row r="204" spans="1:47" x14ac:dyDescent="0.35">
      <c r="A204" s="46">
        <v>1803</v>
      </c>
      <c r="B204" s="7"/>
      <c r="C204" s="7"/>
      <c r="D204" s="7"/>
      <c r="E204" s="7"/>
      <c r="F204" s="9"/>
      <c r="G204" s="14"/>
      <c r="K204" s="44">
        <v>1803</v>
      </c>
      <c r="L204" s="45" t="str">
        <f t="shared" si="60"/>
        <v/>
      </c>
      <c r="M204" s="45" t="str">
        <f t="shared" si="61"/>
        <v/>
      </c>
      <c r="N204" s="45" t="str">
        <f t="shared" si="62"/>
        <v/>
      </c>
      <c r="O204" s="45" t="str">
        <f t="shared" si="63"/>
        <v/>
      </c>
      <c r="P204" s="9"/>
      <c r="Q204" s="45" t="str">
        <f t="shared" si="64"/>
        <v/>
      </c>
      <c r="U204" s="66">
        <v>1803</v>
      </c>
      <c r="V204" s="9" t="str">
        <f t="shared" si="66"/>
        <v/>
      </c>
      <c r="W204" s="9" t="str">
        <f t="shared" si="51"/>
        <v/>
      </c>
      <c r="X204" s="9" t="str">
        <f t="shared" si="52"/>
        <v/>
      </c>
      <c r="Y204" s="9" t="str">
        <f t="shared" si="53"/>
        <v/>
      </c>
      <c r="Z204" s="9"/>
      <c r="AA204" s="67"/>
      <c r="AE204" s="51">
        <v>1803</v>
      </c>
      <c r="AF204" s="50" t="str">
        <f t="shared" si="67"/>
        <v/>
      </c>
      <c r="AG204" s="50" t="str">
        <f t="shared" si="54"/>
        <v/>
      </c>
      <c r="AH204" s="50" t="str">
        <f t="shared" si="55"/>
        <v/>
      </c>
      <c r="AI204" s="50" t="str">
        <f t="shared" si="56"/>
        <v/>
      </c>
      <c r="AJ204" s="9"/>
      <c r="AK204" s="52" t="str">
        <f t="shared" si="65"/>
        <v/>
      </c>
      <c r="AO204" s="44">
        <v>1803</v>
      </c>
      <c r="AP204" s="45" t="str">
        <f t="shared" si="68"/>
        <v/>
      </c>
      <c r="AQ204" s="45" t="str">
        <f t="shared" si="57"/>
        <v/>
      </c>
      <c r="AR204" s="45" t="str">
        <f t="shared" si="58"/>
        <v/>
      </c>
      <c r="AS204" s="45" t="str">
        <f t="shared" si="59"/>
        <v/>
      </c>
      <c r="AT204" s="9"/>
      <c r="AU204" s="45" t="str">
        <f t="shared" si="69"/>
        <v/>
      </c>
    </row>
    <row r="205" spans="1:47" x14ac:dyDescent="0.35">
      <c r="A205" s="46">
        <v>1802</v>
      </c>
      <c r="B205" s="7"/>
      <c r="C205" s="7"/>
      <c r="D205" s="7"/>
      <c r="E205" s="7"/>
      <c r="F205" s="9"/>
      <c r="G205" s="14"/>
      <c r="K205" s="44">
        <v>1802</v>
      </c>
      <c r="L205" s="45" t="str">
        <f t="shared" si="60"/>
        <v/>
      </c>
      <c r="M205" s="45" t="str">
        <f t="shared" si="61"/>
        <v/>
      </c>
      <c r="N205" s="45" t="str">
        <f t="shared" si="62"/>
        <v/>
      </c>
      <c r="O205" s="45" t="str">
        <f t="shared" si="63"/>
        <v/>
      </c>
      <c r="P205" s="9"/>
      <c r="Q205" s="45" t="str">
        <f t="shared" si="64"/>
        <v/>
      </c>
      <c r="U205" s="66">
        <v>1802</v>
      </c>
      <c r="V205" s="9" t="str">
        <f t="shared" si="66"/>
        <v/>
      </c>
      <c r="W205" s="9" t="str">
        <f t="shared" si="51"/>
        <v/>
      </c>
      <c r="X205" s="9" t="str">
        <f t="shared" si="52"/>
        <v/>
      </c>
      <c r="Y205" s="9" t="str">
        <f t="shared" si="53"/>
        <v/>
      </c>
      <c r="Z205" s="9"/>
      <c r="AA205" s="67"/>
      <c r="AE205" s="51">
        <v>1802</v>
      </c>
      <c r="AF205" s="50" t="str">
        <f t="shared" si="67"/>
        <v/>
      </c>
      <c r="AG205" s="50" t="str">
        <f t="shared" si="54"/>
        <v/>
      </c>
      <c r="AH205" s="50" t="str">
        <f t="shared" si="55"/>
        <v/>
      </c>
      <c r="AI205" s="50" t="str">
        <f t="shared" si="56"/>
        <v/>
      </c>
      <c r="AJ205" s="9"/>
      <c r="AK205" s="52" t="str">
        <f t="shared" si="65"/>
        <v/>
      </c>
      <c r="AO205" s="44">
        <v>1802</v>
      </c>
      <c r="AP205" s="45" t="str">
        <f t="shared" si="68"/>
        <v/>
      </c>
      <c r="AQ205" s="45" t="str">
        <f t="shared" si="57"/>
        <v/>
      </c>
      <c r="AR205" s="45" t="str">
        <f t="shared" si="58"/>
        <v/>
      </c>
      <c r="AS205" s="45" t="str">
        <f t="shared" si="59"/>
        <v/>
      </c>
      <c r="AT205" s="9"/>
      <c r="AU205" s="45" t="str">
        <f t="shared" si="69"/>
        <v/>
      </c>
    </row>
    <row r="206" spans="1:47" x14ac:dyDescent="0.35">
      <c r="A206" s="46">
        <v>1801</v>
      </c>
      <c r="B206" s="7"/>
      <c r="C206" s="7"/>
      <c r="D206" s="7"/>
      <c r="E206" s="7"/>
      <c r="F206" s="9"/>
      <c r="G206" s="14"/>
      <c r="K206" s="44">
        <v>1801</v>
      </c>
      <c r="L206" s="45" t="str">
        <f t="shared" si="60"/>
        <v/>
      </c>
      <c r="M206" s="45" t="str">
        <f t="shared" si="61"/>
        <v/>
      </c>
      <c r="N206" s="45" t="str">
        <f t="shared" si="62"/>
        <v/>
      </c>
      <c r="O206" s="45" t="str">
        <f t="shared" si="63"/>
        <v/>
      </c>
      <c r="P206" s="9"/>
      <c r="Q206" s="45" t="str">
        <f t="shared" si="64"/>
        <v/>
      </c>
      <c r="U206" s="66">
        <v>1801</v>
      </c>
      <c r="V206" s="9" t="str">
        <f t="shared" si="66"/>
        <v/>
      </c>
      <c r="W206" s="9" t="str">
        <f t="shared" si="51"/>
        <v/>
      </c>
      <c r="X206" s="9" t="str">
        <f t="shared" si="52"/>
        <v/>
      </c>
      <c r="Y206" s="9" t="str">
        <f t="shared" si="53"/>
        <v/>
      </c>
      <c r="Z206" s="9"/>
      <c r="AA206" s="67"/>
      <c r="AE206" s="51">
        <v>1801</v>
      </c>
      <c r="AF206" s="50" t="str">
        <f t="shared" si="67"/>
        <v/>
      </c>
      <c r="AG206" s="50" t="str">
        <f t="shared" si="54"/>
        <v/>
      </c>
      <c r="AH206" s="50" t="str">
        <f t="shared" si="55"/>
        <v/>
      </c>
      <c r="AI206" s="50" t="str">
        <f t="shared" si="56"/>
        <v/>
      </c>
      <c r="AJ206" s="9"/>
      <c r="AK206" s="52" t="str">
        <f t="shared" si="65"/>
        <v/>
      </c>
      <c r="AO206" s="44">
        <v>1801</v>
      </c>
      <c r="AP206" s="45" t="str">
        <f t="shared" si="68"/>
        <v/>
      </c>
      <c r="AQ206" s="45" t="str">
        <f t="shared" si="57"/>
        <v/>
      </c>
      <c r="AR206" s="45" t="str">
        <f t="shared" si="58"/>
        <v/>
      </c>
      <c r="AS206" s="45" t="str">
        <f t="shared" si="59"/>
        <v/>
      </c>
      <c r="AT206" s="9"/>
      <c r="AU206" s="45" t="str">
        <f t="shared" si="69"/>
        <v/>
      </c>
    </row>
    <row r="207" spans="1:47" x14ac:dyDescent="0.35">
      <c r="A207" s="46">
        <v>1800</v>
      </c>
      <c r="B207" s="7"/>
      <c r="C207" s="7"/>
      <c r="D207" s="7"/>
      <c r="E207" s="7"/>
      <c r="F207" s="9"/>
      <c r="G207" s="14"/>
      <c r="K207" s="44">
        <v>1800</v>
      </c>
      <c r="L207" s="45" t="str">
        <f t="shared" si="60"/>
        <v/>
      </c>
      <c r="M207" s="45" t="str">
        <f t="shared" si="61"/>
        <v/>
      </c>
      <c r="N207" s="45" t="str">
        <f t="shared" si="62"/>
        <v/>
      </c>
      <c r="O207" s="45" t="str">
        <f t="shared" si="63"/>
        <v/>
      </c>
      <c r="P207" s="9"/>
      <c r="Q207" s="45" t="str">
        <f t="shared" si="64"/>
        <v/>
      </c>
      <c r="U207" s="66">
        <v>1800</v>
      </c>
      <c r="V207" s="9" t="str">
        <f t="shared" si="66"/>
        <v/>
      </c>
      <c r="W207" s="9" t="str">
        <f t="shared" si="51"/>
        <v/>
      </c>
      <c r="X207" s="9" t="str">
        <f t="shared" si="52"/>
        <v/>
      </c>
      <c r="Y207" s="9" t="str">
        <f t="shared" si="53"/>
        <v/>
      </c>
      <c r="Z207" s="9"/>
      <c r="AA207" s="67"/>
      <c r="AE207" s="51">
        <v>1800</v>
      </c>
      <c r="AF207" s="50" t="str">
        <f t="shared" si="67"/>
        <v/>
      </c>
      <c r="AG207" s="50" t="str">
        <f t="shared" si="54"/>
        <v/>
      </c>
      <c r="AH207" s="50" t="str">
        <f t="shared" si="55"/>
        <v/>
      </c>
      <c r="AI207" s="50" t="str">
        <f t="shared" si="56"/>
        <v/>
      </c>
      <c r="AJ207" s="9"/>
      <c r="AK207" s="52" t="str">
        <f t="shared" si="65"/>
        <v/>
      </c>
      <c r="AO207" s="44">
        <v>1800</v>
      </c>
      <c r="AP207" s="45" t="str">
        <f t="shared" si="68"/>
        <v/>
      </c>
      <c r="AQ207" s="45" t="str">
        <f t="shared" si="57"/>
        <v/>
      </c>
      <c r="AR207" s="45" t="str">
        <f t="shared" si="58"/>
        <v/>
      </c>
      <c r="AS207" s="45" t="str">
        <f t="shared" si="59"/>
        <v/>
      </c>
      <c r="AT207" s="9"/>
      <c r="AU207" s="45" t="str">
        <f t="shared" si="69"/>
        <v/>
      </c>
    </row>
    <row r="208" spans="1:47" x14ac:dyDescent="0.35">
      <c r="A208" s="46">
        <v>1799</v>
      </c>
      <c r="B208" s="7"/>
      <c r="C208" s="7"/>
      <c r="D208" s="7"/>
      <c r="E208" s="7"/>
      <c r="F208" s="9"/>
      <c r="G208" s="14"/>
      <c r="K208" s="44">
        <v>1799</v>
      </c>
      <c r="L208" s="45" t="str">
        <f t="shared" si="60"/>
        <v/>
      </c>
      <c r="M208" s="45" t="str">
        <f t="shared" si="61"/>
        <v/>
      </c>
      <c r="N208" s="45" t="str">
        <f t="shared" si="62"/>
        <v/>
      </c>
      <c r="O208" s="45" t="str">
        <f t="shared" si="63"/>
        <v/>
      </c>
      <c r="P208" s="9"/>
      <c r="Q208" s="45" t="str">
        <f t="shared" si="64"/>
        <v/>
      </c>
      <c r="U208" s="66">
        <v>1799</v>
      </c>
      <c r="V208" s="9" t="str">
        <f t="shared" si="66"/>
        <v/>
      </c>
      <c r="W208" s="9" t="str">
        <f t="shared" si="51"/>
        <v/>
      </c>
      <c r="X208" s="9" t="str">
        <f t="shared" si="52"/>
        <v/>
      </c>
      <c r="Y208" s="9" t="str">
        <f t="shared" si="53"/>
        <v/>
      </c>
      <c r="Z208" s="9"/>
      <c r="AA208" s="67"/>
      <c r="AE208" s="51">
        <v>1799</v>
      </c>
      <c r="AF208" s="50" t="str">
        <f t="shared" si="67"/>
        <v/>
      </c>
      <c r="AG208" s="50" t="str">
        <f t="shared" si="54"/>
        <v/>
      </c>
      <c r="AH208" s="50" t="str">
        <f t="shared" si="55"/>
        <v/>
      </c>
      <c r="AI208" s="50" t="str">
        <f t="shared" si="56"/>
        <v/>
      </c>
      <c r="AJ208" s="9"/>
      <c r="AK208" s="52" t="str">
        <f t="shared" si="65"/>
        <v/>
      </c>
      <c r="AO208" s="44">
        <v>1799</v>
      </c>
      <c r="AP208" s="45" t="str">
        <f t="shared" si="68"/>
        <v/>
      </c>
      <c r="AQ208" s="45" t="str">
        <f t="shared" si="57"/>
        <v/>
      </c>
      <c r="AR208" s="45" t="str">
        <f t="shared" si="58"/>
        <v/>
      </c>
      <c r="AS208" s="45" t="str">
        <f t="shared" si="59"/>
        <v/>
      </c>
      <c r="AT208" s="9"/>
      <c r="AU208" s="45" t="str">
        <f t="shared" si="69"/>
        <v/>
      </c>
    </row>
    <row r="209" spans="1:47" x14ac:dyDescent="0.35">
      <c r="A209" s="46">
        <v>1798</v>
      </c>
      <c r="B209" s="7"/>
      <c r="C209" s="7"/>
      <c r="D209" s="7"/>
      <c r="E209" s="7"/>
      <c r="F209" s="9"/>
      <c r="G209" s="14"/>
      <c r="K209" s="44">
        <v>1798</v>
      </c>
      <c r="L209" s="45" t="str">
        <f t="shared" si="60"/>
        <v/>
      </c>
      <c r="M209" s="45" t="str">
        <f t="shared" si="61"/>
        <v/>
      </c>
      <c r="N209" s="45" t="str">
        <f t="shared" si="62"/>
        <v/>
      </c>
      <c r="O209" s="45" t="str">
        <f t="shared" si="63"/>
        <v/>
      </c>
      <c r="P209" s="9"/>
      <c r="Q209" s="45" t="str">
        <f t="shared" si="64"/>
        <v/>
      </c>
      <c r="U209" s="66">
        <v>1798</v>
      </c>
      <c r="V209" s="9" t="str">
        <f t="shared" si="66"/>
        <v/>
      </c>
      <c r="W209" s="9" t="str">
        <f t="shared" si="51"/>
        <v/>
      </c>
      <c r="X209" s="9" t="str">
        <f t="shared" si="52"/>
        <v/>
      </c>
      <c r="Y209" s="9" t="str">
        <f t="shared" si="53"/>
        <v/>
      </c>
      <c r="Z209" s="9"/>
      <c r="AA209" s="67"/>
      <c r="AE209" s="51">
        <v>1798</v>
      </c>
      <c r="AF209" s="50" t="str">
        <f t="shared" si="67"/>
        <v/>
      </c>
      <c r="AG209" s="50" t="str">
        <f t="shared" si="54"/>
        <v/>
      </c>
      <c r="AH209" s="50" t="str">
        <f t="shared" si="55"/>
        <v/>
      </c>
      <c r="AI209" s="50" t="str">
        <f t="shared" si="56"/>
        <v/>
      </c>
      <c r="AJ209" s="9"/>
      <c r="AK209" s="52" t="str">
        <f t="shared" si="65"/>
        <v/>
      </c>
      <c r="AO209" s="44">
        <v>1798</v>
      </c>
      <c r="AP209" s="45" t="str">
        <f t="shared" si="68"/>
        <v/>
      </c>
      <c r="AQ209" s="45" t="str">
        <f t="shared" si="57"/>
        <v/>
      </c>
      <c r="AR209" s="45" t="str">
        <f t="shared" si="58"/>
        <v/>
      </c>
      <c r="AS209" s="45" t="str">
        <f t="shared" si="59"/>
        <v/>
      </c>
      <c r="AT209" s="9"/>
      <c r="AU209" s="45" t="str">
        <f t="shared" si="69"/>
        <v/>
      </c>
    </row>
    <row r="210" spans="1:47" x14ac:dyDescent="0.35">
      <c r="A210" s="46">
        <v>1797</v>
      </c>
      <c r="B210" s="7"/>
      <c r="C210" s="7"/>
      <c r="D210" s="7"/>
      <c r="E210" s="7"/>
      <c r="F210" s="9"/>
      <c r="G210" s="14"/>
      <c r="K210" s="44">
        <v>1797</v>
      </c>
      <c r="L210" s="45" t="str">
        <f t="shared" si="60"/>
        <v/>
      </c>
      <c r="M210" s="45" t="str">
        <f t="shared" si="61"/>
        <v/>
      </c>
      <c r="N210" s="45" t="str">
        <f t="shared" si="62"/>
        <v/>
      </c>
      <c r="O210" s="45" t="str">
        <f t="shared" si="63"/>
        <v/>
      </c>
      <c r="P210" s="9"/>
      <c r="Q210" s="45" t="str">
        <f t="shared" si="64"/>
        <v/>
      </c>
      <c r="U210" s="66">
        <v>1797</v>
      </c>
      <c r="V210" s="9" t="str">
        <f t="shared" si="66"/>
        <v/>
      </c>
      <c r="W210" s="9" t="str">
        <f t="shared" si="51"/>
        <v/>
      </c>
      <c r="X210" s="9" t="str">
        <f t="shared" si="52"/>
        <v/>
      </c>
      <c r="Y210" s="9" t="str">
        <f t="shared" si="53"/>
        <v/>
      </c>
      <c r="Z210" s="9"/>
      <c r="AA210" s="67"/>
      <c r="AE210" s="51">
        <v>1797</v>
      </c>
      <c r="AF210" s="50" t="str">
        <f t="shared" si="67"/>
        <v/>
      </c>
      <c r="AG210" s="50" t="str">
        <f t="shared" si="54"/>
        <v/>
      </c>
      <c r="AH210" s="50" t="str">
        <f t="shared" si="55"/>
        <v/>
      </c>
      <c r="AI210" s="50" t="str">
        <f t="shared" si="56"/>
        <v/>
      </c>
      <c r="AJ210" s="9"/>
      <c r="AK210" s="52" t="str">
        <f t="shared" si="65"/>
        <v/>
      </c>
      <c r="AO210" s="44">
        <v>1797</v>
      </c>
      <c r="AP210" s="45" t="str">
        <f t="shared" si="68"/>
        <v/>
      </c>
      <c r="AQ210" s="45" t="str">
        <f t="shared" si="57"/>
        <v/>
      </c>
      <c r="AR210" s="45" t="str">
        <f t="shared" si="58"/>
        <v/>
      </c>
      <c r="AS210" s="45" t="str">
        <f t="shared" si="59"/>
        <v/>
      </c>
      <c r="AT210" s="9"/>
      <c r="AU210" s="45" t="str">
        <f t="shared" si="69"/>
        <v/>
      </c>
    </row>
    <row r="211" spans="1:47" x14ac:dyDescent="0.35">
      <c r="A211" s="46">
        <v>1796</v>
      </c>
      <c r="B211" s="7"/>
      <c r="C211" s="7"/>
      <c r="D211" s="7"/>
      <c r="E211" s="7"/>
      <c r="F211" s="9"/>
      <c r="G211" s="14"/>
      <c r="K211" s="44">
        <v>1796</v>
      </c>
      <c r="L211" s="45" t="str">
        <f t="shared" si="60"/>
        <v/>
      </c>
      <c r="M211" s="45" t="str">
        <f t="shared" si="61"/>
        <v/>
      </c>
      <c r="N211" s="45" t="str">
        <f t="shared" si="62"/>
        <v/>
      </c>
      <c r="O211" s="45" t="str">
        <f t="shared" si="63"/>
        <v/>
      </c>
      <c r="P211" s="9"/>
      <c r="Q211" s="45" t="str">
        <f t="shared" si="64"/>
        <v/>
      </c>
      <c r="U211" s="66">
        <v>1796</v>
      </c>
      <c r="V211" s="9" t="str">
        <f t="shared" si="66"/>
        <v/>
      </c>
      <c r="W211" s="9" t="str">
        <f t="shared" si="51"/>
        <v/>
      </c>
      <c r="X211" s="9" t="str">
        <f t="shared" si="52"/>
        <v/>
      </c>
      <c r="Y211" s="9" t="str">
        <f t="shared" si="53"/>
        <v/>
      </c>
      <c r="Z211" s="9"/>
      <c r="AA211" s="67"/>
      <c r="AE211" s="51">
        <v>1796</v>
      </c>
      <c r="AF211" s="50" t="str">
        <f t="shared" si="67"/>
        <v/>
      </c>
      <c r="AG211" s="50" t="str">
        <f t="shared" si="54"/>
        <v/>
      </c>
      <c r="AH211" s="50" t="str">
        <f t="shared" si="55"/>
        <v/>
      </c>
      <c r="AI211" s="50" t="str">
        <f t="shared" si="56"/>
        <v/>
      </c>
      <c r="AJ211" s="9"/>
      <c r="AK211" s="52" t="str">
        <f t="shared" si="65"/>
        <v/>
      </c>
      <c r="AO211" s="44">
        <v>1796</v>
      </c>
      <c r="AP211" s="45" t="str">
        <f t="shared" si="68"/>
        <v/>
      </c>
      <c r="AQ211" s="45" t="str">
        <f t="shared" si="57"/>
        <v/>
      </c>
      <c r="AR211" s="45" t="str">
        <f t="shared" si="58"/>
        <v/>
      </c>
      <c r="AS211" s="45" t="str">
        <f t="shared" si="59"/>
        <v/>
      </c>
      <c r="AT211" s="9"/>
      <c r="AU211" s="45" t="str">
        <f t="shared" si="69"/>
        <v/>
      </c>
    </row>
    <row r="212" spans="1:47" x14ac:dyDescent="0.35">
      <c r="A212" s="46">
        <v>1795</v>
      </c>
      <c r="B212" s="7"/>
      <c r="C212" s="7"/>
      <c r="D212" s="7"/>
      <c r="E212" s="7"/>
      <c r="F212" s="9"/>
      <c r="G212" s="14"/>
      <c r="K212" s="44">
        <v>1795</v>
      </c>
      <c r="L212" s="45" t="str">
        <f t="shared" si="60"/>
        <v/>
      </c>
      <c r="M212" s="45" t="str">
        <f t="shared" si="61"/>
        <v/>
      </c>
      <c r="N212" s="45" t="str">
        <f t="shared" si="62"/>
        <v/>
      </c>
      <c r="O212" s="45" t="str">
        <f t="shared" si="63"/>
        <v/>
      </c>
      <c r="P212" s="9"/>
      <c r="Q212" s="45" t="str">
        <f t="shared" si="64"/>
        <v/>
      </c>
      <c r="U212" s="66">
        <v>1795</v>
      </c>
      <c r="V212" s="9" t="str">
        <f t="shared" si="66"/>
        <v/>
      </c>
      <c r="W212" s="9" t="str">
        <f t="shared" ref="W212:W259" si="70">IF(C212="","",C212+1)</f>
        <v/>
      </c>
      <c r="X212" s="9" t="str">
        <f t="shared" ref="X212:X259" si="71">IF(D212="","",D212+1)</f>
        <v/>
      </c>
      <c r="Y212" s="9" t="str">
        <f t="shared" ref="Y212:Y259" si="72">IF(E212="","",E212+1)</f>
        <v/>
      </c>
      <c r="Z212" s="9"/>
      <c r="AA212" s="67"/>
      <c r="AE212" s="51">
        <v>1795</v>
      </c>
      <c r="AF212" s="50" t="str">
        <f t="shared" si="67"/>
        <v/>
      </c>
      <c r="AG212" s="50" t="str">
        <f t="shared" ref="AG212:AG259" si="73">IF(W212="","",LN((W212)))</f>
        <v/>
      </c>
      <c r="AH212" s="50" t="str">
        <f t="shared" ref="AH212:AH259" si="74">IF(X212="","",LN((X212)))</f>
        <v/>
      </c>
      <c r="AI212" s="50" t="str">
        <f t="shared" ref="AI212:AI259" si="75">IF(Y212="","",LN((Y212)))</f>
        <v/>
      </c>
      <c r="AJ212" s="9"/>
      <c r="AK212" s="52" t="str">
        <f t="shared" si="65"/>
        <v/>
      </c>
      <c r="AO212" s="44">
        <v>1795</v>
      </c>
      <c r="AP212" s="45" t="str">
        <f t="shared" si="68"/>
        <v/>
      </c>
      <c r="AQ212" s="45" t="str">
        <f t="shared" ref="AQ212:AQ259" si="76">IF(OR(AG210="",AG211="",AG213="", AG214=""),"",((AG212*100+AG211*68+AG213*68+AG210*32+AG214*32)/300))</f>
        <v/>
      </c>
      <c r="AR212" s="45" t="str">
        <f t="shared" ref="AR212:AR259" si="77">IF(OR(AH210="",AH211="",AH213="", AH214=""),"",((AH212*100+AH211*68+AH213*68+AH210*32+AH214*32)/300))</f>
        <v/>
      </c>
      <c r="AS212" s="45" t="str">
        <f t="shared" ref="AS212:AS259" si="78">IF(OR(AI210="",AI211="",AI213="", AI214=""),"",((AI212*100+AI211*68+AI213*68+AI210*32+AI214*32)/300))</f>
        <v/>
      </c>
      <c r="AT212" s="9"/>
      <c r="AU212" s="45" t="str">
        <f t="shared" si="69"/>
        <v/>
      </c>
    </row>
    <row r="213" spans="1:47" x14ac:dyDescent="0.35">
      <c r="A213" s="46">
        <v>1794</v>
      </c>
      <c r="B213" s="7"/>
      <c r="C213" s="7"/>
      <c r="D213" s="7"/>
      <c r="E213" s="7"/>
      <c r="F213" s="9"/>
      <c r="G213" s="14"/>
      <c r="K213" s="44">
        <v>1794</v>
      </c>
      <c r="L213" s="45" t="str">
        <f t="shared" si="60"/>
        <v/>
      </c>
      <c r="M213" s="45" t="str">
        <f t="shared" si="61"/>
        <v/>
      </c>
      <c r="N213" s="45" t="str">
        <f t="shared" si="62"/>
        <v/>
      </c>
      <c r="O213" s="45" t="str">
        <f t="shared" si="63"/>
        <v/>
      </c>
      <c r="P213" s="9"/>
      <c r="Q213" s="45" t="str">
        <f t="shared" si="64"/>
        <v/>
      </c>
      <c r="U213" s="66">
        <v>1794</v>
      </c>
      <c r="V213" s="9" t="str">
        <f t="shared" si="66"/>
        <v/>
      </c>
      <c r="W213" s="9" t="str">
        <f t="shared" si="70"/>
        <v/>
      </c>
      <c r="X213" s="9" t="str">
        <f t="shared" si="71"/>
        <v/>
      </c>
      <c r="Y213" s="9" t="str">
        <f t="shared" si="72"/>
        <v/>
      </c>
      <c r="Z213" s="9"/>
      <c r="AA213" s="67"/>
      <c r="AE213" s="51">
        <v>1794</v>
      </c>
      <c r="AF213" s="50" t="str">
        <f t="shared" si="67"/>
        <v/>
      </c>
      <c r="AG213" s="50" t="str">
        <f t="shared" si="73"/>
        <v/>
      </c>
      <c r="AH213" s="50" t="str">
        <f t="shared" si="74"/>
        <v/>
      </c>
      <c r="AI213" s="50" t="str">
        <f t="shared" si="75"/>
        <v/>
      </c>
      <c r="AJ213" s="9"/>
      <c r="AK213" s="52" t="str">
        <f t="shared" si="65"/>
        <v/>
      </c>
      <c r="AO213" s="44">
        <v>1794</v>
      </c>
      <c r="AP213" s="45" t="str">
        <f t="shared" si="68"/>
        <v/>
      </c>
      <c r="AQ213" s="45" t="str">
        <f t="shared" si="76"/>
        <v/>
      </c>
      <c r="AR213" s="45" t="str">
        <f t="shared" si="77"/>
        <v/>
      </c>
      <c r="AS213" s="45" t="str">
        <f t="shared" si="78"/>
        <v/>
      </c>
      <c r="AT213" s="9"/>
      <c r="AU213" s="45" t="str">
        <f t="shared" si="69"/>
        <v/>
      </c>
    </row>
    <row r="214" spans="1:47" x14ac:dyDescent="0.35">
      <c r="A214" s="46">
        <v>1793</v>
      </c>
      <c r="B214" s="7"/>
      <c r="C214" s="7"/>
      <c r="D214" s="7"/>
      <c r="E214" s="7"/>
      <c r="F214" s="9"/>
      <c r="G214" s="14"/>
      <c r="K214" s="44">
        <v>1793</v>
      </c>
      <c r="L214" s="45" t="str">
        <f t="shared" si="60"/>
        <v/>
      </c>
      <c r="M214" s="45" t="str">
        <f t="shared" si="61"/>
        <v/>
      </c>
      <c r="N214" s="45" t="str">
        <f t="shared" si="62"/>
        <v/>
      </c>
      <c r="O214" s="45" t="str">
        <f t="shared" si="63"/>
        <v/>
      </c>
      <c r="P214" s="9"/>
      <c r="Q214" s="45" t="str">
        <f t="shared" si="64"/>
        <v/>
      </c>
      <c r="U214" s="66">
        <v>1793</v>
      </c>
      <c r="V214" s="9" t="str">
        <f t="shared" si="66"/>
        <v/>
      </c>
      <c r="W214" s="9" t="str">
        <f t="shared" si="70"/>
        <v/>
      </c>
      <c r="X214" s="9" t="str">
        <f t="shared" si="71"/>
        <v/>
      </c>
      <c r="Y214" s="9" t="str">
        <f t="shared" si="72"/>
        <v/>
      </c>
      <c r="Z214" s="9"/>
      <c r="AA214" s="67"/>
      <c r="AE214" s="51">
        <v>1793</v>
      </c>
      <c r="AF214" s="50" t="str">
        <f t="shared" si="67"/>
        <v/>
      </c>
      <c r="AG214" s="50" t="str">
        <f t="shared" si="73"/>
        <v/>
      </c>
      <c r="AH214" s="50" t="str">
        <f t="shared" si="74"/>
        <v/>
      </c>
      <c r="AI214" s="50" t="str">
        <f t="shared" si="75"/>
        <v/>
      </c>
      <c r="AJ214" s="9"/>
      <c r="AK214" s="52" t="str">
        <f t="shared" si="65"/>
        <v/>
      </c>
      <c r="AO214" s="44">
        <v>1793</v>
      </c>
      <c r="AP214" s="45" t="str">
        <f t="shared" si="68"/>
        <v/>
      </c>
      <c r="AQ214" s="45" t="str">
        <f t="shared" si="76"/>
        <v/>
      </c>
      <c r="AR214" s="45" t="str">
        <f t="shared" si="77"/>
        <v/>
      </c>
      <c r="AS214" s="45" t="str">
        <f t="shared" si="78"/>
        <v/>
      </c>
      <c r="AT214" s="9"/>
      <c r="AU214" s="45" t="str">
        <f t="shared" si="69"/>
        <v/>
      </c>
    </row>
    <row r="215" spans="1:47" x14ac:dyDescent="0.35">
      <c r="A215" s="46">
        <v>1792</v>
      </c>
      <c r="B215" s="7"/>
      <c r="C215" s="7"/>
      <c r="D215" s="7"/>
      <c r="E215" s="7"/>
      <c r="F215" s="9"/>
      <c r="G215" s="14"/>
      <c r="K215" s="44">
        <v>1792</v>
      </c>
      <c r="L215" s="45" t="str">
        <f t="shared" si="60"/>
        <v/>
      </c>
      <c r="M215" s="45" t="str">
        <f t="shared" si="61"/>
        <v/>
      </c>
      <c r="N215" s="45" t="str">
        <f t="shared" si="62"/>
        <v/>
      </c>
      <c r="O215" s="45" t="str">
        <f t="shared" si="63"/>
        <v/>
      </c>
      <c r="P215" s="9"/>
      <c r="Q215" s="45" t="str">
        <f t="shared" si="64"/>
        <v/>
      </c>
      <c r="U215" s="66">
        <v>1792</v>
      </c>
      <c r="V215" s="9" t="str">
        <f t="shared" si="66"/>
        <v/>
      </c>
      <c r="W215" s="9" t="str">
        <f t="shared" si="70"/>
        <v/>
      </c>
      <c r="X215" s="9" t="str">
        <f t="shared" si="71"/>
        <v/>
      </c>
      <c r="Y215" s="9" t="str">
        <f t="shared" si="72"/>
        <v/>
      </c>
      <c r="Z215" s="9"/>
      <c r="AA215" s="67"/>
      <c r="AE215" s="51">
        <v>1792</v>
      </c>
      <c r="AF215" s="50" t="str">
        <f t="shared" si="67"/>
        <v/>
      </c>
      <c r="AG215" s="50" t="str">
        <f t="shared" si="73"/>
        <v/>
      </c>
      <c r="AH215" s="50" t="str">
        <f t="shared" si="74"/>
        <v/>
      </c>
      <c r="AI215" s="50" t="str">
        <f t="shared" si="75"/>
        <v/>
      </c>
      <c r="AJ215" s="9"/>
      <c r="AK215" s="52" t="str">
        <f t="shared" si="65"/>
        <v/>
      </c>
      <c r="AO215" s="44">
        <v>1792</v>
      </c>
      <c r="AP215" s="45" t="str">
        <f t="shared" si="68"/>
        <v/>
      </c>
      <c r="AQ215" s="45" t="str">
        <f t="shared" si="76"/>
        <v/>
      </c>
      <c r="AR215" s="45" t="str">
        <f t="shared" si="77"/>
        <v/>
      </c>
      <c r="AS215" s="45" t="str">
        <f t="shared" si="78"/>
        <v/>
      </c>
      <c r="AT215" s="9"/>
      <c r="AU215" s="45" t="str">
        <f t="shared" si="69"/>
        <v/>
      </c>
    </row>
    <row r="216" spans="1:47" x14ac:dyDescent="0.35">
      <c r="A216" s="46">
        <v>1791</v>
      </c>
      <c r="B216" s="7"/>
      <c r="C216" s="7"/>
      <c r="D216" s="7"/>
      <c r="E216" s="7"/>
      <c r="F216" s="9"/>
      <c r="G216" s="14"/>
      <c r="K216" s="44">
        <v>1791</v>
      </c>
      <c r="L216" s="45" t="str">
        <f t="shared" si="60"/>
        <v/>
      </c>
      <c r="M216" s="45" t="str">
        <f t="shared" si="61"/>
        <v/>
      </c>
      <c r="N216" s="45" t="str">
        <f t="shared" si="62"/>
        <v/>
      </c>
      <c r="O216" s="45" t="str">
        <f t="shared" si="63"/>
        <v/>
      </c>
      <c r="P216" s="9"/>
      <c r="Q216" s="45" t="str">
        <f t="shared" si="64"/>
        <v/>
      </c>
      <c r="U216" s="66">
        <v>1791</v>
      </c>
      <c r="V216" s="9" t="str">
        <f t="shared" si="66"/>
        <v/>
      </c>
      <c r="W216" s="9" t="str">
        <f t="shared" si="70"/>
        <v/>
      </c>
      <c r="X216" s="9" t="str">
        <f t="shared" si="71"/>
        <v/>
      </c>
      <c r="Y216" s="9" t="str">
        <f t="shared" si="72"/>
        <v/>
      </c>
      <c r="Z216" s="9"/>
      <c r="AA216" s="67"/>
      <c r="AE216" s="51">
        <v>1791</v>
      </c>
      <c r="AF216" s="50" t="str">
        <f t="shared" si="67"/>
        <v/>
      </c>
      <c r="AG216" s="50" t="str">
        <f t="shared" si="73"/>
        <v/>
      </c>
      <c r="AH216" s="50" t="str">
        <f t="shared" si="74"/>
        <v/>
      </c>
      <c r="AI216" s="50" t="str">
        <f t="shared" si="75"/>
        <v/>
      </c>
      <c r="AJ216" s="9"/>
      <c r="AK216" s="52" t="str">
        <f t="shared" si="65"/>
        <v/>
      </c>
      <c r="AO216" s="44">
        <v>1791</v>
      </c>
      <c r="AP216" s="45" t="str">
        <f t="shared" si="68"/>
        <v/>
      </c>
      <c r="AQ216" s="45" t="str">
        <f t="shared" si="76"/>
        <v/>
      </c>
      <c r="AR216" s="45" t="str">
        <f t="shared" si="77"/>
        <v/>
      </c>
      <c r="AS216" s="45" t="str">
        <f t="shared" si="78"/>
        <v/>
      </c>
      <c r="AT216" s="9"/>
      <c r="AU216" s="45" t="str">
        <f t="shared" si="69"/>
        <v/>
      </c>
    </row>
    <row r="217" spans="1:47" x14ac:dyDescent="0.35">
      <c r="A217" s="46">
        <v>1790</v>
      </c>
      <c r="B217" s="7"/>
      <c r="C217" s="7"/>
      <c r="D217" s="7"/>
      <c r="E217" s="7"/>
      <c r="F217" s="9"/>
      <c r="G217" s="14"/>
      <c r="K217" s="44">
        <v>1790</v>
      </c>
      <c r="L217" s="45" t="str">
        <f t="shared" si="60"/>
        <v/>
      </c>
      <c r="M217" s="45" t="str">
        <f t="shared" si="61"/>
        <v/>
      </c>
      <c r="N217" s="45" t="str">
        <f t="shared" si="62"/>
        <v/>
      </c>
      <c r="O217" s="45" t="str">
        <f t="shared" si="63"/>
        <v/>
      </c>
      <c r="P217" s="9"/>
      <c r="Q217" s="45" t="str">
        <f t="shared" si="64"/>
        <v/>
      </c>
      <c r="U217" s="66">
        <v>1790</v>
      </c>
      <c r="V217" s="9" t="str">
        <f t="shared" si="66"/>
        <v/>
      </c>
      <c r="W217" s="9" t="str">
        <f t="shared" si="70"/>
        <v/>
      </c>
      <c r="X217" s="9" t="str">
        <f t="shared" si="71"/>
        <v/>
      </c>
      <c r="Y217" s="9" t="str">
        <f t="shared" si="72"/>
        <v/>
      </c>
      <c r="Z217" s="9"/>
      <c r="AA217" s="67"/>
      <c r="AE217" s="51">
        <v>1790</v>
      </c>
      <c r="AF217" s="50" t="str">
        <f t="shared" si="67"/>
        <v/>
      </c>
      <c r="AG217" s="50" t="str">
        <f t="shared" si="73"/>
        <v/>
      </c>
      <c r="AH217" s="50" t="str">
        <f t="shared" si="74"/>
        <v/>
      </c>
      <c r="AI217" s="50" t="str">
        <f t="shared" si="75"/>
        <v/>
      </c>
      <c r="AJ217" s="9"/>
      <c r="AK217" s="52" t="str">
        <f t="shared" si="65"/>
        <v/>
      </c>
      <c r="AO217" s="44">
        <v>1790</v>
      </c>
      <c r="AP217" s="45" t="str">
        <f t="shared" si="68"/>
        <v/>
      </c>
      <c r="AQ217" s="45" t="str">
        <f t="shared" si="76"/>
        <v/>
      </c>
      <c r="AR217" s="45" t="str">
        <f t="shared" si="77"/>
        <v/>
      </c>
      <c r="AS217" s="45" t="str">
        <f t="shared" si="78"/>
        <v/>
      </c>
      <c r="AT217" s="9"/>
      <c r="AU217" s="45" t="str">
        <f t="shared" si="69"/>
        <v/>
      </c>
    </row>
    <row r="218" spans="1:47" x14ac:dyDescent="0.35">
      <c r="A218" s="46">
        <v>1789</v>
      </c>
      <c r="B218" s="7"/>
      <c r="C218" s="7"/>
      <c r="D218" s="7"/>
      <c r="E218" s="7"/>
      <c r="F218" s="9"/>
      <c r="G218" s="14"/>
      <c r="K218" s="44">
        <v>1789</v>
      </c>
      <c r="L218" s="45" t="str">
        <f t="shared" si="60"/>
        <v/>
      </c>
      <c r="M218" s="45" t="str">
        <f t="shared" si="61"/>
        <v/>
      </c>
      <c r="N218" s="45" t="str">
        <f t="shared" si="62"/>
        <v/>
      </c>
      <c r="O218" s="45" t="str">
        <f t="shared" si="63"/>
        <v/>
      </c>
      <c r="P218" s="9"/>
      <c r="Q218" s="45" t="str">
        <f t="shared" si="64"/>
        <v/>
      </c>
      <c r="U218" s="66">
        <v>1789</v>
      </c>
      <c r="V218" s="9" t="str">
        <f t="shared" si="66"/>
        <v/>
      </c>
      <c r="W218" s="9" t="str">
        <f t="shared" si="70"/>
        <v/>
      </c>
      <c r="X218" s="9" t="str">
        <f t="shared" si="71"/>
        <v/>
      </c>
      <c r="Y218" s="9" t="str">
        <f t="shared" si="72"/>
        <v/>
      </c>
      <c r="Z218" s="9"/>
      <c r="AA218" s="67"/>
      <c r="AE218" s="51">
        <v>1789</v>
      </c>
      <c r="AF218" s="50" t="str">
        <f t="shared" si="67"/>
        <v/>
      </c>
      <c r="AG218" s="50" t="str">
        <f t="shared" si="73"/>
        <v/>
      </c>
      <c r="AH218" s="50" t="str">
        <f t="shared" si="74"/>
        <v/>
      </c>
      <c r="AI218" s="50" t="str">
        <f t="shared" si="75"/>
        <v/>
      </c>
      <c r="AJ218" s="9"/>
      <c r="AK218" s="52" t="str">
        <f t="shared" si="65"/>
        <v/>
      </c>
      <c r="AO218" s="44">
        <v>1789</v>
      </c>
      <c r="AP218" s="45" t="str">
        <f t="shared" si="68"/>
        <v/>
      </c>
      <c r="AQ218" s="45" t="str">
        <f t="shared" si="76"/>
        <v/>
      </c>
      <c r="AR218" s="45" t="str">
        <f t="shared" si="77"/>
        <v/>
      </c>
      <c r="AS218" s="45" t="str">
        <f t="shared" si="78"/>
        <v/>
      </c>
      <c r="AT218" s="9"/>
      <c r="AU218" s="45" t="str">
        <f t="shared" si="69"/>
        <v/>
      </c>
    </row>
    <row r="219" spans="1:47" x14ac:dyDescent="0.35">
      <c r="A219" s="46">
        <v>1788</v>
      </c>
      <c r="B219" s="7"/>
      <c r="C219" s="7"/>
      <c r="D219" s="7"/>
      <c r="E219" s="7"/>
      <c r="F219" s="9"/>
      <c r="G219" s="14"/>
      <c r="K219" s="44">
        <v>1788</v>
      </c>
      <c r="L219" s="45" t="str">
        <f t="shared" si="60"/>
        <v/>
      </c>
      <c r="M219" s="45" t="str">
        <f t="shared" si="61"/>
        <v/>
      </c>
      <c r="N219" s="45" t="str">
        <f t="shared" si="62"/>
        <v/>
      </c>
      <c r="O219" s="45" t="str">
        <f t="shared" si="63"/>
        <v/>
      </c>
      <c r="P219" s="9"/>
      <c r="Q219" s="45" t="str">
        <f t="shared" si="64"/>
        <v/>
      </c>
      <c r="U219" s="66">
        <v>1788</v>
      </c>
      <c r="V219" s="9" t="str">
        <f t="shared" si="66"/>
        <v/>
      </c>
      <c r="W219" s="9" t="str">
        <f t="shared" si="70"/>
        <v/>
      </c>
      <c r="X219" s="9" t="str">
        <f t="shared" si="71"/>
        <v/>
      </c>
      <c r="Y219" s="9" t="str">
        <f t="shared" si="72"/>
        <v/>
      </c>
      <c r="Z219" s="9"/>
      <c r="AA219" s="67"/>
      <c r="AE219" s="51">
        <v>1788</v>
      </c>
      <c r="AF219" s="50" t="str">
        <f t="shared" si="67"/>
        <v/>
      </c>
      <c r="AG219" s="50" t="str">
        <f t="shared" si="73"/>
        <v/>
      </c>
      <c r="AH219" s="50" t="str">
        <f t="shared" si="74"/>
        <v/>
      </c>
      <c r="AI219" s="50" t="str">
        <f t="shared" si="75"/>
        <v/>
      </c>
      <c r="AJ219" s="9"/>
      <c r="AK219" s="52" t="str">
        <f t="shared" si="65"/>
        <v/>
      </c>
      <c r="AO219" s="44">
        <v>1788</v>
      </c>
      <c r="AP219" s="45" t="str">
        <f t="shared" si="68"/>
        <v/>
      </c>
      <c r="AQ219" s="45" t="str">
        <f t="shared" si="76"/>
        <v/>
      </c>
      <c r="AR219" s="45" t="str">
        <f t="shared" si="77"/>
        <v/>
      </c>
      <c r="AS219" s="45" t="str">
        <f t="shared" si="78"/>
        <v/>
      </c>
      <c r="AT219" s="9"/>
      <c r="AU219" s="45" t="str">
        <f t="shared" si="69"/>
        <v/>
      </c>
    </row>
    <row r="220" spans="1:47" x14ac:dyDescent="0.35">
      <c r="A220" s="46">
        <v>1787</v>
      </c>
      <c r="B220" s="7"/>
      <c r="C220" s="7"/>
      <c r="D220" s="7"/>
      <c r="E220" s="7"/>
      <c r="F220" s="9"/>
      <c r="G220" s="14"/>
      <c r="K220" s="44">
        <v>1787</v>
      </c>
      <c r="L220" s="45" t="str">
        <f t="shared" si="60"/>
        <v/>
      </c>
      <c r="M220" s="45" t="str">
        <f t="shared" si="61"/>
        <v/>
      </c>
      <c r="N220" s="45" t="str">
        <f t="shared" si="62"/>
        <v/>
      </c>
      <c r="O220" s="45" t="str">
        <f t="shared" si="63"/>
        <v/>
      </c>
      <c r="P220" s="9"/>
      <c r="Q220" s="45" t="str">
        <f t="shared" si="64"/>
        <v/>
      </c>
      <c r="U220" s="66">
        <v>1787</v>
      </c>
      <c r="V220" s="9" t="str">
        <f t="shared" si="66"/>
        <v/>
      </c>
      <c r="W220" s="9" t="str">
        <f t="shared" si="70"/>
        <v/>
      </c>
      <c r="X220" s="9" t="str">
        <f t="shared" si="71"/>
        <v/>
      </c>
      <c r="Y220" s="9" t="str">
        <f t="shared" si="72"/>
        <v/>
      </c>
      <c r="Z220" s="9"/>
      <c r="AA220" s="67"/>
      <c r="AE220" s="51">
        <v>1787</v>
      </c>
      <c r="AF220" s="50" t="str">
        <f t="shared" si="67"/>
        <v/>
      </c>
      <c r="AG220" s="50" t="str">
        <f t="shared" si="73"/>
        <v/>
      </c>
      <c r="AH220" s="50" t="str">
        <f t="shared" si="74"/>
        <v/>
      </c>
      <c r="AI220" s="50" t="str">
        <f t="shared" si="75"/>
        <v/>
      </c>
      <c r="AJ220" s="9"/>
      <c r="AK220" s="52" t="str">
        <f t="shared" si="65"/>
        <v/>
      </c>
      <c r="AO220" s="44">
        <v>1787</v>
      </c>
      <c r="AP220" s="45" t="str">
        <f t="shared" si="68"/>
        <v/>
      </c>
      <c r="AQ220" s="45" t="str">
        <f t="shared" si="76"/>
        <v/>
      </c>
      <c r="AR220" s="45" t="str">
        <f t="shared" si="77"/>
        <v/>
      </c>
      <c r="AS220" s="45" t="str">
        <f t="shared" si="78"/>
        <v/>
      </c>
      <c r="AT220" s="9"/>
      <c r="AU220" s="45" t="str">
        <f t="shared" si="69"/>
        <v/>
      </c>
    </row>
    <row r="221" spans="1:47" x14ac:dyDescent="0.35">
      <c r="A221" s="46">
        <v>1786</v>
      </c>
      <c r="B221" s="7"/>
      <c r="C221" s="7"/>
      <c r="D221" s="7"/>
      <c r="E221" s="7"/>
      <c r="F221" s="9"/>
      <c r="G221" s="14"/>
      <c r="K221" s="44">
        <v>1786</v>
      </c>
      <c r="L221" s="45" t="str">
        <f t="shared" si="60"/>
        <v/>
      </c>
      <c r="M221" s="45" t="str">
        <f t="shared" si="61"/>
        <v/>
      </c>
      <c r="N221" s="45" t="str">
        <f t="shared" si="62"/>
        <v/>
      </c>
      <c r="O221" s="45" t="str">
        <f t="shared" si="63"/>
        <v/>
      </c>
      <c r="P221" s="9"/>
      <c r="Q221" s="45" t="str">
        <f t="shared" si="64"/>
        <v/>
      </c>
      <c r="U221" s="66">
        <v>1786</v>
      </c>
      <c r="V221" s="9" t="str">
        <f t="shared" si="66"/>
        <v/>
      </c>
      <c r="W221" s="9" t="str">
        <f t="shared" si="70"/>
        <v/>
      </c>
      <c r="X221" s="9" t="str">
        <f t="shared" si="71"/>
        <v/>
      </c>
      <c r="Y221" s="9" t="str">
        <f t="shared" si="72"/>
        <v/>
      </c>
      <c r="Z221" s="9"/>
      <c r="AA221" s="67"/>
      <c r="AE221" s="51">
        <v>1786</v>
      </c>
      <c r="AF221" s="50" t="str">
        <f t="shared" si="67"/>
        <v/>
      </c>
      <c r="AG221" s="50" t="str">
        <f t="shared" si="73"/>
        <v/>
      </c>
      <c r="AH221" s="50" t="str">
        <f t="shared" si="74"/>
        <v/>
      </c>
      <c r="AI221" s="50" t="str">
        <f t="shared" si="75"/>
        <v/>
      </c>
      <c r="AJ221" s="9"/>
      <c r="AK221" s="52" t="str">
        <f t="shared" si="65"/>
        <v/>
      </c>
      <c r="AO221" s="44">
        <v>1786</v>
      </c>
      <c r="AP221" s="45" t="str">
        <f t="shared" si="68"/>
        <v/>
      </c>
      <c r="AQ221" s="45" t="str">
        <f t="shared" si="76"/>
        <v/>
      </c>
      <c r="AR221" s="45" t="str">
        <f t="shared" si="77"/>
        <v/>
      </c>
      <c r="AS221" s="45" t="str">
        <f t="shared" si="78"/>
        <v/>
      </c>
      <c r="AT221" s="9"/>
      <c r="AU221" s="45" t="str">
        <f t="shared" si="69"/>
        <v/>
      </c>
    </row>
    <row r="222" spans="1:47" x14ac:dyDescent="0.35">
      <c r="A222" s="46">
        <v>1785</v>
      </c>
      <c r="B222" s="7"/>
      <c r="C222" s="7"/>
      <c r="D222" s="7"/>
      <c r="E222" s="7"/>
      <c r="F222" s="9"/>
      <c r="G222" s="14"/>
      <c r="K222" s="44">
        <v>1785</v>
      </c>
      <c r="L222" s="45" t="str">
        <f t="shared" si="60"/>
        <v/>
      </c>
      <c r="M222" s="45" t="str">
        <f t="shared" si="61"/>
        <v/>
      </c>
      <c r="N222" s="45" t="str">
        <f t="shared" si="62"/>
        <v/>
      </c>
      <c r="O222" s="45" t="str">
        <f t="shared" si="63"/>
        <v/>
      </c>
      <c r="P222" s="9"/>
      <c r="Q222" s="45" t="str">
        <f t="shared" si="64"/>
        <v/>
      </c>
      <c r="U222" s="66">
        <v>1785</v>
      </c>
      <c r="V222" s="9" t="str">
        <f t="shared" si="66"/>
        <v/>
      </c>
      <c r="W222" s="9" t="str">
        <f t="shared" si="70"/>
        <v/>
      </c>
      <c r="X222" s="9" t="str">
        <f t="shared" si="71"/>
        <v/>
      </c>
      <c r="Y222" s="9" t="str">
        <f t="shared" si="72"/>
        <v/>
      </c>
      <c r="Z222" s="9"/>
      <c r="AA222" s="67"/>
      <c r="AE222" s="51">
        <v>1785</v>
      </c>
      <c r="AF222" s="50" t="str">
        <f t="shared" si="67"/>
        <v/>
      </c>
      <c r="AG222" s="50" t="str">
        <f t="shared" si="73"/>
        <v/>
      </c>
      <c r="AH222" s="50" t="str">
        <f t="shared" si="74"/>
        <v/>
      </c>
      <c r="AI222" s="50" t="str">
        <f t="shared" si="75"/>
        <v/>
      </c>
      <c r="AJ222" s="9"/>
      <c r="AK222" s="52" t="str">
        <f t="shared" si="65"/>
        <v/>
      </c>
      <c r="AO222" s="44">
        <v>1785</v>
      </c>
      <c r="AP222" s="45" t="str">
        <f t="shared" si="68"/>
        <v/>
      </c>
      <c r="AQ222" s="45" t="str">
        <f t="shared" si="76"/>
        <v/>
      </c>
      <c r="AR222" s="45" t="str">
        <f t="shared" si="77"/>
        <v/>
      </c>
      <c r="AS222" s="45" t="str">
        <f t="shared" si="78"/>
        <v/>
      </c>
      <c r="AT222" s="9"/>
      <c r="AU222" s="45" t="str">
        <f t="shared" si="69"/>
        <v/>
      </c>
    </row>
    <row r="223" spans="1:47" x14ac:dyDescent="0.35">
      <c r="A223" s="46">
        <v>1784</v>
      </c>
      <c r="B223" s="7"/>
      <c r="C223" s="7"/>
      <c r="D223" s="7"/>
      <c r="E223" s="7"/>
      <c r="F223" s="9"/>
      <c r="G223" s="14"/>
      <c r="K223" s="44">
        <v>1784</v>
      </c>
      <c r="L223" s="45" t="str">
        <f t="shared" si="60"/>
        <v/>
      </c>
      <c r="M223" s="45" t="str">
        <f t="shared" si="61"/>
        <v/>
      </c>
      <c r="N223" s="45" t="str">
        <f t="shared" si="62"/>
        <v/>
      </c>
      <c r="O223" s="45" t="str">
        <f t="shared" si="63"/>
        <v/>
      </c>
      <c r="P223" s="9"/>
      <c r="Q223" s="45" t="str">
        <f t="shared" si="64"/>
        <v/>
      </c>
      <c r="U223" s="66">
        <v>1784</v>
      </c>
      <c r="V223" s="9" t="str">
        <f t="shared" si="66"/>
        <v/>
      </c>
      <c r="W223" s="9" t="str">
        <f t="shared" si="70"/>
        <v/>
      </c>
      <c r="X223" s="9" t="str">
        <f t="shared" si="71"/>
        <v/>
      </c>
      <c r="Y223" s="9" t="str">
        <f t="shared" si="72"/>
        <v/>
      </c>
      <c r="Z223" s="9"/>
      <c r="AA223" s="67"/>
      <c r="AE223" s="51">
        <v>1784</v>
      </c>
      <c r="AF223" s="50" t="str">
        <f t="shared" si="67"/>
        <v/>
      </c>
      <c r="AG223" s="50" t="str">
        <f t="shared" si="73"/>
        <v/>
      </c>
      <c r="AH223" s="50" t="str">
        <f t="shared" si="74"/>
        <v/>
      </c>
      <c r="AI223" s="50" t="str">
        <f t="shared" si="75"/>
        <v/>
      </c>
      <c r="AJ223" s="9"/>
      <c r="AK223" s="52" t="str">
        <f t="shared" si="65"/>
        <v/>
      </c>
      <c r="AO223" s="44">
        <v>1784</v>
      </c>
      <c r="AP223" s="45" t="str">
        <f t="shared" si="68"/>
        <v/>
      </c>
      <c r="AQ223" s="45" t="str">
        <f t="shared" si="76"/>
        <v/>
      </c>
      <c r="AR223" s="45" t="str">
        <f t="shared" si="77"/>
        <v/>
      </c>
      <c r="AS223" s="45" t="str">
        <f t="shared" si="78"/>
        <v/>
      </c>
      <c r="AT223" s="9"/>
      <c r="AU223" s="45" t="str">
        <f t="shared" si="69"/>
        <v/>
      </c>
    </row>
    <row r="224" spans="1:47" x14ac:dyDescent="0.35">
      <c r="A224" s="46">
        <v>1783</v>
      </c>
      <c r="B224" s="7"/>
      <c r="C224" s="7"/>
      <c r="D224" s="7"/>
      <c r="E224" s="7"/>
      <c r="F224" s="9"/>
      <c r="G224" s="14"/>
      <c r="K224" s="44">
        <v>1783</v>
      </c>
      <c r="L224" s="45" t="str">
        <f t="shared" si="60"/>
        <v/>
      </c>
      <c r="M224" s="45" t="str">
        <f t="shared" si="61"/>
        <v/>
      </c>
      <c r="N224" s="45" t="str">
        <f t="shared" si="62"/>
        <v/>
      </c>
      <c r="O224" s="45" t="str">
        <f t="shared" si="63"/>
        <v/>
      </c>
      <c r="P224" s="9"/>
      <c r="Q224" s="45" t="str">
        <f t="shared" si="64"/>
        <v/>
      </c>
      <c r="U224" s="66">
        <v>1783</v>
      </c>
      <c r="V224" s="9" t="str">
        <f t="shared" si="66"/>
        <v/>
      </c>
      <c r="W224" s="9" t="str">
        <f t="shared" si="70"/>
        <v/>
      </c>
      <c r="X224" s="9" t="str">
        <f t="shared" si="71"/>
        <v/>
      </c>
      <c r="Y224" s="9" t="str">
        <f t="shared" si="72"/>
        <v/>
      </c>
      <c r="Z224" s="9"/>
      <c r="AA224" s="67"/>
      <c r="AE224" s="51">
        <v>1783</v>
      </c>
      <c r="AF224" s="50" t="str">
        <f t="shared" si="67"/>
        <v/>
      </c>
      <c r="AG224" s="50" t="str">
        <f t="shared" si="73"/>
        <v/>
      </c>
      <c r="AH224" s="50" t="str">
        <f t="shared" si="74"/>
        <v/>
      </c>
      <c r="AI224" s="50" t="str">
        <f t="shared" si="75"/>
        <v/>
      </c>
      <c r="AJ224" s="9"/>
      <c r="AK224" s="52" t="str">
        <f t="shared" si="65"/>
        <v/>
      </c>
      <c r="AO224" s="44">
        <v>1783</v>
      </c>
      <c r="AP224" s="45" t="str">
        <f t="shared" si="68"/>
        <v/>
      </c>
      <c r="AQ224" s="45" t="str">
        <f t="shared" si="76"/>
        <v/>
      </c>
      <c r="AR224" s="45" t="str">
        <f t="shared" si="77"/>
        <v/>
      </c>
      <c r="AS224" s="45" t="str">
        <f t="shared" si="78"/>
        <v/>
      </c>
      <c r="AT224" s="9"/>
      <c r="AU224" s="45" t="str">
        <f t="shared" si="69"/>
        <v/>
      </c>
    </row>
    <row r="225" spans="1:47" x14ac:dyDescent="0.35">
      <c r="A225" s="46">
        <v>1782</v>
      </c>
      <c r="B225" s="7"/>
      <c r="C225" s="7"/>
      <c r="D225" s="7"/>
      <c r="E225" s="7"/>
      <c r="F225" s="9"/>
      <c r="G225" s="14"/>
      <c r="K225" s="44">
        <v>1782</v>
      </c>
      <c r="L225" s="45" t="str">
        <f t="shared" si="60"/>
        <v/>
      </c>
      <c r="M225" s="45" t="str">
        <f t="shared" si="61"/>
        <v/>
      </c>
      <c r="N225" s="45" t="str">
        <f t="shared" si="62"/>
        <v/>
      </c>
      <c r="O225" s="45" t="str">
        <f t="shared" si="63"/>
        <v/>
      </c>
      <c r="P225" s="9"/>
      <c r="Q225" s="45" t="str">
        <f t="shared" si="64"/>
        <v/>
      </c>
      <c r="U225" s="66">
        <v>1782</v>
      </c>
      <c r="V225" s="9" t="str">
        <f t="shared" si="66"/>
        <v/>
      </c>
      <c r="W225" s="9" t="str">
        <f t="shared" si="70"/>
        <v/>
      </c>
      <c r="X225" s="9" t="str">
        <f t="shared" si="71"/>
        <v/>
      </c>
      <c r="Y225" s="9" t="str">
        <f t="shared" si="72"/>
        <v/>
      </c>
      <c r="Z225" s="9"/>
      <c r="AA225" s="67"/>
      <c r="AE225" s="51">
        <v>1782</v>
      </c>
      <c r="AF225" s="50" t="str">
        <f t="shared" si="67"/>
        <v/>
      </c>
      <c r="AG225" s="50" t="str">
        <f t="shared" si="73"/>
        <v/>
      </c>
      <c r="AH225" s="50" t="str">
        <f t="shared" si="74"/>
        <v/>
      </c>
      <c r="AI225" s="50" t="str">
        <f t="shared" si="75"/>
        <v/>
      </c>
      <c r="AJ225" s="9"/>
      <c r="AK225" s="52" t="str">
        <f t="shared" si="65"/>
        <v/>
      </c>
      <c r="AO225" s="44">
        <v>1782</v>
      </c>
      <c r="AP225" s="45" t="str">
        <f t="shared" si="68"/>
        <v/>
      </c>
      <c r="AQ225" s="45" t="str">
        <f t="shared" si="76"/>
        <v/>
      </c>
      <c r="AR225" s="45" t="str">
        <f t="shared" si="77"/>
        <v/>
      </c>
      <c r="AS225" s="45" t="str">
        <f t="shared" si="78"/>
        <v/>
      </c>
      <c r="AT225" s="9"/>
      <c r="AU225" s="45" t="str">
        <f t="shared" si="69"/>
        <v/>
      </c>
    </row>
    <row r="226" spans="1:47" x14ac:dyDescent="0.35">
      <c r="A226" s="46">
        <v>1781</v>
      </c>
      <c r="B226" s="7"/>
      <c r="C226" s="7"/>
      <c r="D226" s="7"/>
      <c r="E226" s="7"/>
      <c r="F226" s="9"/>
      <c r="G226" s="14"/>
      <c r="K226" s="44">
        <v>1781</v>
      </c>
      <c r="L226" s="45" t="str">
        <f t="shared" si="60"/>
        <v/>
      </c>
      <c r="M226" s="45" t="str">
        <f t="shared" si="61"/>
        <v/>
      </c>
      <c r="N226" s="45" t="str">
        <f t="shared" si="62"/>
        <v/>
      </c>
      <c r="O226" s="45" t="str">
        <f t="shared" si="63"/>
        <v/>
      </c>
      <c r="P226" s="9"/>
      <c r="Q226" s="45" t="str">
        <f t="shared" si="64"/>
        <v/>
      </c>
      <c r="U226" s="66">
        <v>1781</v>
      </c>
      <c r="V226" s="9" t="str">
        <f t="shared" si="66"/>
        <v/>
      </c>
      <c r="W226" s="9" t="str">
        <f t="shared" si="70"/>
        <v/>
      </c>
      <c r="X226" s="9" t="str">
        <f t="shared" si="71"/>
        <v/>
      </c>
      <c r="Y226" s="9" t="str">
        <f t="shared" si="72"/>
        <v/>
      </c>
      <c r="Z226" s="9"/>
      <c r="AA226" s="67"/>
      <c r="AE226" s="51">
        <v>1781</v>
      </c>
      <c r="AF226" s="50" t="str">
        <f t="shared" si="67"/>
        <v/>
      </c>
      <c r="AG226" s="50" t="str">
        <f t="shared" si="73"/>
        <v/>
      </c>
      <c r="AH226" s="50" t="str">
        <f t="shared" si="74"/>
        <v/>
      </c>
      <c r="AI226" s="50" t="str">
        <f t="shared" si="75"/>
        <v/>
      </c>
      <c r="AJ226" s="9"/>
      <c r="AK226" s="52" t="str">
        <f t="shared" si="65"/>
        <v/>
      </c>
      <c r="AO226" s="44">
        <v>1781</v>
      </c>
      <c r="AP226" s="45" t="str">
        <f t="shared" si="68"/>
        <v/>
      </c>
      <c r="AQ226" s="45" t="str">
        <f t="shared" si="76"/>
        <v/>
      </c>
      <c r="AR226" s="45" t="str">
        <f t="shared" si="77"/>
        <v/>
      </c>
      <c r="AS226" s="45" t="str">
        <f t="shared" si="78"/>
        <v/>
      </c>
      <c r="AT226" s="9"/>
      <c r="AU226" s="45" t="str">
        <f t="shared" si="69"/>
        <v/>
      </c>
    </row>
    <row r="227" spans="1:47" x14ac:dyDescent="0.35">
      <c r="A227" s="46">
        <v>1780</v>
      </c>
      <c r="B227" s="7"/>
      <c r="C227" s="7"/>
      <c r="D227" s="7"/>
      <c r="E227" s="7"/>
      <c r="F227" s="9"/>
      <c r="G227" s="14"/>
      <c r="K227" s="44">
        <v>1780</v>
      </c>
      <c r="L227" s="45" t="str">
        <f t="shared" si="60"/>
        <v/>
      </c>
      <c r="M227" s="45" t="str">
        <f t="shared" si="61"/>
        <v/>
      </c>
      <c r="N227" s="45" t="str">
        <f t="shared" si="62"/>
        <v/>
      </c>
      <c r="O227" s="45" t="str">
        <f t="shared" si="63"/>
        <v/>
      </c>
      <c r="P227" s="9"/>
      <c r="Q227" s="45" t="str">
        <f t="shared" si="64"/>
        <v/>
      </c>
      <c r="U227" s="66">
        <v>1780</v>
      </c>
      <c r="V227" s="9" t="str">
        <f t="shared" si="66"/>
        <v/>
      </c>
      <c r="W227" s="9" t="str">
        <f t="shared" si="70"/>
        <v/>
      </c>
      <c r="X227" s="9" t="str">
        <f t="shared" si="71"/>
        <v/>
      </c>
      <c r="Y227" s="9" t="str">
        <f t="shared" si="72"/>
        <v/>
      </c>
      <c r="Z227" s="9"/>
      <c r="AA227" s="67"/>
      <c r="AE227" s="51">
        <v>1780</v>
      </c>
      <c r="AF227" s="50" t="str">
        <f t="shared" si="67"/>
        <v/>
      </c>
      <c r="AG227" s="50" t="str">
        <f t="shared" si="73"/>
        <v/>
      </c>
      <c r="AH227" s="50" t="str">
        <f t="shared" si="74"/>
        <v/>
      </c>
      <c r="AI227" s="50" t="str">
        <f t="shared" si="75"/>
        <v/>
      </c>
      <c r="AJ227" s="9"/>
      <c r="AK227" s="52" t="str">
        <f t="shared" si="65"/>
        <v/>
      </c>
      <c r="AO227" s="44">
        <v>1780</v>
      </c>
      <c r="AP227" s="45" t="str">
        <f t="shared" si="68"/>
        <v/>
      </c>
      <c r="AQ227" s="45" t="str">
        <f t="shared" si="76"/>
        <v/>
      </c>
      <c r="AR227" s="45" t="str">
        <f t="shared" si="77"/>
        <v/>
      </c>
      <c r="AS227" s="45" t="str">
        <f t="shared" si="78"/>
        <v/>
      </c>
      <c r="AT227" s="9"/>
      <c r="AU227" s="45" t="str">
        <f t="shared" si="69"/>
        <v/>
      </c>
    </row>
    <row r="228" spans="1:47" x14ac:dyDescent="0.35">
      <c r="A228" s="46">
        <v>1779</v>
      </c>
      <c r="B228" s="7"/>
      <c r="C228" s="7"/>
      <c r="D228" s="7"/>
      <c r="E228" s="7"/>
      <c r="F228" s="9"/>
      <c r="G228" s="14"/>
      <c r="K228" s="44">
        <v>1779</v>
      </c>
      <c r="L228" s="45" t="str">
        <f t="shared" si="60"/>
        <v/>
      </c>
      <c r="M228" s="45" t="str">
        <f t="shared" si="61"/>
        <v/>
      </c>
      <c r="N228" s="45" t="str">
        <f t="shared" si="62"/>
        <v/>
      </c>
      <c r="O228" s="45" t="str">
        <f t="shared" si="63"/>
        <v/>
      </c>
      <c r="P228" s="9"/>
      <c r="Q228" s="45" t="str">
        <f t="shared" si="64"/>
        <v/>
      </c>
      <c r="U228" s="66">
        <v>1779</v>
      </c>
      <c r="V228" s="9" t="str">
        <f t="shared" si="66"/>
        <v/>
      </c>
      <c r="W228" s="9" t="str">
        <f t="shared" si="70"/>
        <v/>
      </c>
      <c r="X228" s="9" t="str">
        <f t="shared" si="71"/>
        <v/>
      </c>
      <c r="Y228" s="9" t="str">
        <f t="shared" si="72"/>
        <v/>
      </c>
      <c r="Z228" s="9"/>
      <c r="AA228" s="67"/>
      <c r="AE228" s="51">
        <v>1779</v>
      </c>
      <c r="AF228" s="50" t="str">
        <f t="shared" si="67"/>
        <v/>
      </c>
      <c r="AG228" s="50" t="str">
        <f t="shared" si="73"/>
        <v/>
      </c>
      <c r="AH228" s="50" t="str">
        <f t="shared" si="74"/>
        <v/>
      </c>
      <c r="AI228" s="50" t="str">
        <f t="shared" si="75"/>
        <v/>
      </c>
      <c r="AJ228" s="9"/>
      <c r="AK228" s="52" t="str">
        <f t="shared" si="65"/>
        <v/>
      </c>
      <c r="AO228" s="44">
        <v>1779</v>
      </c>
      <c r="AP228" s="45" t="str">
        <f t="shared" si="68"/>
        <v/>
      </c>
      <c r="AQ228" s="45" t="str">
        <f t="shared" si="76"/>
        <v/>
      </c>
      <c r="AR228" s="45" t="str">
        <f t="shared" si="77"/>
        <v/>
      </c>
      <c r="AS228" s="45" t="str">
        <f t="shared" si="78"/>
        <v/>
      </c>
      <c r="AT228" s="9"/>
      <c r="AU228" s="45" t="str">
        <f t="shared" si="69"/>
        <v/>
      </c>
    </row>
    <row r="229" spans="1:47" x14ac:dyDescent="0.35">
      <c r="A229" s="46">
        <v>1778</v>
      </c>
      <c r="B229" s="7"/>
      <c r="C229" s="7"/>
      <c r="D229" s="7"/>
      <c r="E229" s="7"/>
      <c r="F229" s="9"/>
      <c r="G229" s="14"/>
      <c r="K229" s="44">
        <v>1778</v>
      </c>
      <c r="L229" s="45" t="str">
        <f t="shared" si="60"/>
        <v/>
      </c>
      <c r="M229" s="45" t="str">
        <f t="shared" si="61"/>
        <v/>
      </c>
      <c r="N229" s="45" t="str">
        <f t="shared" si="62"/>
        <v/>
      </c>
      <c r="O229" s="45" t="str">
        <f t="shared" si="63"/>
        <v/>
      </c>
      <c r="P229" s="9"/>
      <c r="Q229" s="45" t="str">
        <f t="shared" si="64"/>
        <v/>
      </c>
      <c r="U229" s="66">
        <v>1778</v>
      </c>
      <c r="V229" s="9" t="str">
        <f t="shared" si="66"/>
        <v/>
      </c>
      <c r="W229" s="9" t="str">
        <f t="shared" si="70"/>
        <v/>
      </c>
      <c r="X229" s="9" t="str">
        <f t="shared" si="71"/>
        <v/>
      </c>
      <c r="Y229" s="9" t="str">
        <f t="shared" si="72"/>
        <v/>
      </c>
      <c r="Z229" s="9"/>
      <c r="AA229" s="67"/>
      <c r="AE229" s="51">
        <v>1778</v>
      </c>
      <c r="AF229" s="50" t="str">
        <f t="shared" si="67"/>
        <v/>
      </c>
      <c r="AG229" s="50" t="str">
        <f t="shared" si="73"/>
        <v/>
      </c>
      <c r="AH229" s="50" t="str">
        <f t="shared" si="74"/>
        <v/>
      </c>
      <c r="AI229" s="50" t="str">
        <f t="shared" si="75"/>
        <v/>
      </c>
      <c r="AJ229" s="9"/>
      <c r="AK229" s="52" t="str">
        <f t="shared" si="65"/>
        <v/>
      </c>
      <c r="AO229" s="44">
        <v>1778</v>
      </c>
      <c r="AP229" s="45" t="str">
        <f t="shared" si="68"/>
        <v/>
      </c>
      <c r="AQ229" s="45" t="str">
        <f t="shared" si="76"/>
        <v/>
      </c>
      <c r="AR229" s="45" t="str">
        <f t="shared" si="77"/>
        <v/>
      </c>
      <c r="AS229" s="45" t="str">
        <f t="shared" si="78"/>
        <v/>
      </c>
      <c r="AT229" s="9"/>
      <c r="AU229" s="45" t="str">
        <f t="shared" si="69"/>
        <v/>
      </c>
    </row>
    <row r="230" spans="1:47" x14ac:dyDescent="0.35">
      <c r="A230" s="46">
        <v>1777</v>
      </c>
      <c r="B230" s="7"/>
      <c r="C230" s="7"/>
      <c r="D230" s="7"/>
      <c r="E230" s="7"/>
      <c r="F230" s="9"/>
      <c r="G230" s="14"/>
      <c r="K230" s="44">
        <v>1777</v>
      </c>
      <c r="L230" s="45" t="str">
        <f t="shared" si="60"/>
        <v/>
      </c>
      <c r="M230" s="45" t="str">
        <f t="shared" si="61"/>
        <v/>
      </c>
      <c r="N230" s="45" t="str">
        <f t="shared" si="62"/>
        <v/>
      </c>
      <c r="O230" s="45" t="str">
        <f t="shared" si="63"/>
        <v/>
      </c>
      <c r="P230" s="9"/>
      <c r="Q230" s="45" t="str">
        <f t="shared" si="64"/>
        <v/>
      </c>
      <c r="U230" s="66">
        <v>1777</v>
      </c>
      <c r="V230" s="9" t="str">
        <f t="shared" si="66"/>
        <v/>
      </c>
      <c r="W230" s="9" t="str">
        <f t="shared" si="70"/>
        <v/>
      </c>
      <c r="X230" s="9" t="str">
        <f t="shared" si="71"/>
        <v/>
      </c>
      <c r="Y230" s="9" t="str">
        <f t="shared" si="72"/>
        <v/>
      </c>
      <c r="Z230" s="9"/>
      <c r="AA230" s="67"/>
      <c r="AE230" s="51">
        <v>1777</v>
      </c>
      <c r="AF230" s="50" t="str">
        <f t="shared" si="67"/>
        <v/>
      </c>
      <c r="AG230" s="50" t="str">
        <f t="shared" si="73"/>
        <v/>
      </c>
      <c r="AH230" s="50" t="str">
        <f t="shared" si="74"/>
        <v/>
      </c>
      <c r="AI230" s="50" t="str">
        <f t="shared" si="75"/>
        <v/>
      </c>
      <c r="AJ230" s="9"/>
      <c r="AK230" s="52" t="str">
        <f t="shared" si="65"/>
        <v/>
      </c>
      <c r="AO230" s="44">
        <v>1777</v>
      </c>
      <c r="AP230" s="45" t="str">
        <f t="shared" si="68"/>
        <v/>
      </c>
      <c r="AQ230" s="45" t="str">
        <f t="shared" si="76"/>
        <v/>
      </c>
      <c r="AR230" s="45" t="str">
        <f t="shared" si="77"/>
        <v/>
      </c>
      <c r="AS230" s="45" t="str">
        <f t="shared" si="78"/>
        <v/>
      </c>
      <c r="AT230" s="9"/>
      <c r="AU230" s="45" t="str">
        <f t="shared" si="69"/>
        <v/>
      </c>
    </row>
    <row r="231" spans="1:47" x14ac:dyDescent="0.35">
      <c r="A231" s="46">
        <v>1776</v>
      </c>
      <c r="B231" s="7"/>
      <c r="C231" s="7"/>
      <c r="D231" s="7"/>
      <c r="E231" s="7"/>
      <c r="F231" s="9"/>
      <c r="G231" s="14"/>
      <c r="K231" s="44">
        <v>1776</v>
      </c>
      <c r="L231" s="45" t="str">
        <f t="shared" si="60"/>
        <v/>
      </c>
      <c r="M231" s="45" t="str">
        <f t="shared" si="61"/>
        <v/>
      </c>
      <c r="N231" s="45" t="str">
        <f t="shared" si="62"/>
        <v/>
      </c>
      <c r="O231" s="45" t="str">
        <f t="shared" si="63"/>
        <v/>
      </c>
      <c r="P231" s="9"/>
      <c r="Q231" s="45" t="str">
        <f t="shared" si="64"/>
        <v/>
      </c>
      <c r="U231" s="66">
        <v>1776</v>
      </c>
      <c r="V231" s="9" t="str">
        <f t="shared" si="66"/>
        <v/>
      </c>
      <c r="W231" s="9" t="str">
        <f t="shared" si="70"/>
        <v/>
      </c>
      <c r="X231" s="9" t="str">
        <f t="shared" si="71"/>
        <v/>
      </c>
      <c r="Y231" s="9" t="str">
        <f t="shared" si="72"/>
        <v/>
      </c>
      <c r="Z231" s="9"/>
      <c r="AA231" s="67"/>
      <c r="AE231" s="51">
        <v>1776</v>
      </c>
      <c r="AF231" s="50" t="str">
        <f t="shared" si="67"/>
        <v/>
      </c>
      <c r="AG231" s="50" t="str">
        <f t="shared" si="73"/>
        <v/>
      </c>
      <c r="AH231" s="50" t="str">
        <f t="shared" si="74"/>
        <v/>
      </c>
      <c r="AI231" s="50" t="str">
        <f t="shared" si="75"/>
        <v/>
      </c>
      <c r="AJ231" s="9"/>
      <c r="AK231" s="52" t="str">
        <f t="shared" si="65"/>
        <v/>
      </c>
      <c r="AO231" s="44">
        <v>1776</v>
      </c>
      <c r="AP231" s="45" t="str">
        <f t="shared" si="68"/>
        <v/>
      </c>
      <c r="AQ231" s="45" t="str">
        <f t="shared" si="76"/>
        <v/>
      </c>
      <c r="AR231" s="45" t="str">
        <f t="shared" si="77"/>
        <v/>
      </c>
      <c r="AS231" s="45" t="str">
        <f t="shared" si="78"/>
        <v/>
      </c>
      <c r="AT231" s="9"/>
      <c r="AU231" s="45" t="str">
        <f t="shared" si="69"/>
        <v/>
      </c>
    </row>
    <row r="232" spans="1:47" x14ac:dyDescent="0.35">
      <c r="A232" s="46">
        <v>1775</v>
      </c>
      <c r="B232" s="7"/>
      <c r="C232" s="7"/>
      <c r="D232" s="7"/>
      <c r="E232" s="7"/>
      <c r="F232" s="9"/>
      <c r="G232" s="14"/>
      <c r="K232" s="44">
        <v>1775</v>
      </c>
      <c r="L232" s="45" t="str">
        <f t="shared" si="60"/>
        <v/>
      </c>
      <c r="M232" s="45" t="str">
        <f t="shared" si="61"/>
        <v/>
      </c>
      <c r="N232" s="45" t="str">
        <f t="shared" si="62"/>
        <v/>
      </c>
      <c r="O232" s="45" t="str">
        <f t="shared" si="63"/>
        <v/>
      </c>
      <c r="P232" s="9"/>
      <c r="Q232" s="45" t="str">
        <f t="shared" si="64"/>
        <v/>
      </c>
      <c r="U232" s="66">
        <v>1775</v>
      </c>
      <c r="V232" s="9" t="str">
        <f t="shared" si="66"/>
        <v/>
      </c>
      <c r="W232" s="9" t="str">
        <f t="shared" si="70"/>
        <v/>
      </c>
      <c r="X232" s="9" t="str">
        <f t="shared" si="71"/>
        <v/>
      </c>
      <c r="Y232" s="9" t="str">
        <f t="shared" si="72"/>
        <v/>
      </c>
      <c r="Z232" s="9"/>
      <c r="AA232" s="67"/>
      <c r="AE232" s="51">
        <v>1775</v>
      </c>
      <c r="AF232" s="50" t="str">
        <f t="shared" si="67"/>
        <v/>
      </c>
      <c r="AG232" s="50" t="str">
        <f t="shared" si="73"/>
        <v/>
      </c>
      <c r="AH232" s="50" t="str">
        <f t="shared" si="74"/>
        <v/>
      </c>
      <c r="AI232" s="50" t="str">
        <f t="shared" si="75"/>
        <v/>
      </c>
      <c r="AJ232" s="9"/>
      <c r="AK232" s="52" t="str">
        <f t="shared" si="65"/>
        <v/>
      </c>
      <c r="AO232" s="44">
        <v>1775</v>
      </c>
      <c r="AP232" s="45" t="str">
        <f t="shared" si="68"/>
        <v/>
      </c>
      <c r="AQ232" s="45" t="str">
        <f t="shared" si="76"/>
        <v/>
      </c>
      <c r="AR232" s="45" t="str">
        <f t="shared" si="77"/>
        <v/>
      </c>
      <c r="AS232" s="45" t="str">
        <f t="shared" si="78"/>
        <v/>
      </c>
      <c r="AT232" s="9"/>
      <c r="AU232" s="45" t="str">
        <f t="shared" si="69"/>
        <v/>
      </c>
    </row>
    <row r="233" spans="1:47" x14ac:dyDescent="0.35">
      <c r="A233" s="46">
        <v>1774</v>
      </c>
      <c r="B233" s="7"/>
      <c r="C233" s="7"/>
      <c r="D233" s="7"/>
      <c r="E233" s="7"/>
      <c r="F233" s="9"/>
      <c r="G233" s="14"/>
      <c r="K233" s="44">
        <v>1774</v>
      </c>
      <c r="L233" s="45" t="str">
        <f t="shared" si="60"/>
        <v/>
      </c>
      <c r="M233" s="45" t="str">
        <f t="shared" si="61"/>
        <v/>
      </c>
      <c r="N233" s="45" t="str">
        <f t="shared" si="62"/>
        <v/>
      </c>
      <c r="O233" s="45" t="str">
        <f t="shared" si="63"/>
        <v/>
      </c>
      <c r="P233" s="9"/>
      <c r="Q233" s="45" t="str">
        <f t="shared" si="64"/>
        <v/>
      </c>
      <c r="U233" s="66">
        <v>1774</v>
      </c>
      <c r="V233" s="9" t="str">
        <f t="shared" si="66"/>
        <v/>
      </c>
      <c r="W233" s="9" t="str">
        <f t="shared" si="70"/>
        <v/>
      </c>
      <c r="X233" s="9" t="str">
        <f t="shared" si="71"/>
        <v/>
      </c>
      <c r="Y233" s="9" t="str">
        <f t="shared" si="72"/>
        <v/>
      </c>
      <c r="Z233" s="9"/>
      <c r="AA233" s="67"/>
      <c r="AE233" s="51">
        <v>1774</v>
      </c>
      <c r="AF233" s="50" t="str">
        <f t="shared" si="67"/>
        <v/>
      </c>
      <c r="AG233" s="50" t="str">
        <f t="shared" si="73"/>
        <v/>
      </c>
      <c r="AH233" s="50" t="str">
        <f t="shared" si="74"/>
        <v/>
      </c>
      <c r="AI233" s="50" t="str">
        <f t="shared" si="75"/>
        <v/>
      </c>
      <c r="AJ233" s="9"/>
      <c r="AK233" s="52" t="str">
        <f t="shared" si="65"/>
        <v/>
      </c>
      <c r="AO233" s="44">
        <v>1774</v>
      </c>
      <c r="AP233" s="45" t="str">
        <f t="shared" si="68"/>
        <v/>
      </c>
      <c r="AQ233" s="45" t="str">
        <f t="shared" si="76"/>
        <v/>
      </c>
      <c r="AR233" s="45" t="str">
        <f t="shared" si="77"/>
        <v/>
      </c>
      <c r="AS233" s="45" t="str">
        <f t="shared" si="78"/>
        <v/>
      </c>
      <c r="AT233" s="9"/>
      <c r="AU233" s="45" t="str">
        <f t="shared" si="69"/>
        <v/>
      </c>
    </row>
    <row r="234" spans="1:47" x14ac:dyDescent="0.35">
      <c r="A234" s="46">
        <v>1773</v>
      </c>
      <c r="B234" s="7"/>
      <c r="C234" s="7"/>
      <c r="D234" s="7"/>
      <c r="E234" s="7"/>
      <c r="F234" s="9"/>
      <c r="G234" s="14"/>
      <c r="K234" s="44">
        <v>1773</v>
      </c>
      <c r="L234" s="45" t="str">
        <f t="shared" si="60"/>
        <v/>
      </c>
      <c r="M234" s="45" t="str">
        <f t="shared" si="61"/>
        <v/>
      </c>
      <c r="N234" s="45" t="str">
        <f t="shared" si="62"/>
        <v/>
      </c>
      <c r="O234" s="45" t="str">
        <f t="shared" si="63"/>
        <v/>
      </c>
      <c r="P234" s="9"/>
      <c r="Q234" s="45" t="str">
        <f t="shared" si="64"/>
        <v/>
      </c>
      <c r="U234" s="66">
        <v>1773</v>
      </c>
      <c r="V234" s="9" t="str">
        <f t="shared" si="66"/>
        <v/>
      </c>
      <c r="W234" s="9" t="str">
        <f t="shared" si="70"/>
        <v/>
      </c>
      <c r="X234" s="9" t="str">
        <f t="shared" si="71"/>
        <v/>
      </c>
      <c r="Y234" s="9" t="str">
        <f t="shared" si="72"/>
        <v/>
      </c>
      <c r="Z234" s="9"/>
      <c r="AA234" s="67"/>
      <c r="AE234" s="51">
        <v>1773</v>
      </c>
      <c r="AF234" s="50" t="str">
        <f t="shared" si="67"/>
        <v/>
      </c>
      <c r="AG234" s="50" t="str">
        <f t="shared" si="73"/>
        <v/>
      </c>
      <c r="AH234" s="50" t="str">
        <f t="shared" si="74"/>
        <v/>
      </c>
      <c r="AI234" s="50" t="str">
        <f t="shared" si="75"/>
        <v/>
      </c>
      <c r="AJ234" s="9"/>
      <c r="AK234" s="52" t="str">
        <f t="shared" si="65"/>
        <v/>
      </c>
      <c r="AO234" s="44">
        <v>1773</v>
      </c>
      <c r="AP234" s="45" t="str">
        <f t="shared" si="68"/>
        <v/>
      </c>
      <c r="AQ234" s="45" t="str">
        <f t="shared" si="76"/>
        <v/>
      </c>
      <c r="AR234" s="45" t="str">
        <f t="shared" si="77"/>
        <v/>
      </c>
      <c r="AS234" s="45" t="str">
        <f t="shared" si="78"/>
        <v/>
      </c>
      <c r="AT234" s="9"/>
      <c r="AU234" s="45" t="str">
        <f t="shared" si="69"/>
        <v/>
      </c>
    </row>
    <row r="235" spans="1:47" x14ac:dyDescent="0.35">
      <c r="A235" s="46">
        <v>1772</v>
      </c>
      <c r="B235" s="7"/>
      <c r="C235" s="7"/>
      <c r="D235" s="7"/>
      <c r="E235" s="7"/>
      <c r="F235" s="9"/>
      <c r="G235" s="14"/>
      <c r="K235" s="44">
        <v>1772</v>
      </c>
      <c r="L235" s="45" t="str">
        <f t="shared" si="60"/>
        <v/>
      </c>
      <c r="M235" s="45" t="str">
        <f t="shared" si="61"/>
        <v/>
      </c>
      <c r="N235" s="45" t="str">
        <f t="shared" si="62"/>
        <v/>
      </c>
      <c r="O235" s="45" t="str">
        <f t="shared" si="63"/>
        <v/>
      </c>
      <c r="P235" s="9"/>
      <c r="Q235" s="45" t="str">
        <f t="shared" si="64"/>
        <v/>
      </c>
      <c r="U235" s="66">
        <v>1772</v>
      </c>
      <c r="V235" s="9" t="str">
        <f t="shared" si="66"/>
        <v/>
      </c>
      <c r="W235" s="9" t="str">
        <f t="shared" si="70"/>
        <v/>
      </c>
      <c r="X235" s="9" t="str">
        <f t="shared" si="71"/>
        <v/>
      </c>
      <c r="Y235" s="9" t="str">
        <f t="shared" si="72"/>
        <v/>
      </c>
      <c r="Z235" s="9"/>
      <c r="AA235" s="67"/>
      <c r="AE235" s="51">
        <v>1772</v>
      </c>
      <c r="AF235" s="50" t="str">
        <f t="shared" si="67"/>
        <v/>
      </c>
      <c r="AG235" s="50" t="str">
        <f t="shared" si="73"/>
        <v/>
      </c>
      <c r="AH235" s="50" t="str">
        <f t="shared" si="74"/>
        <v/>
      </c>
      <c r="AI235" s="50" t="str">
        <f t="shared" si="75"/>
        <v/>
      </c>
      <c r="AJ235" s="9"/>
      <c r="AK235" s="52" t="str">
        <f t="shared" si="65"/>
        <v/>
      </c>
      <c r="AO235" s="44">
        <v>1772</v>
      </c>
      <c r="AP235" s="45" t="str">
        <f t="shared" si="68"/>
        <v/>
      </c>
      <c r="AQ235" s="45" t="str">
        <f t="shared" si="76"/>
        <v/>
      </c>
      <c r="AR235" s="45" t="str">
        <f t="shared" si="77"/>
        <v/>
      </c>
      <c r="AS235" s="45" t="str">
        <f t="shared" si="78"/>
        <v/>
      </c>
      <c r="AT235" s="9"/>
      <c r="AU235" s="45" t="str">
        <f t="shared" si="69"/>
        <v/>
      </c>
    </row>
    <row r="236" spans="1:47" x14ac:dyDescent="0.35">
      <c r="A236" s="46">
        <v>1771</v>
      </c>
      <c r="B236" s="7"/>
      <c r="C236" s="7"/>
      <c r="D236" s="7"/>
      <c r="E236" s="7"/>
      <c r="F236" s="9"/>
      <c r="G236" s="14"/>
      <c r="K236" s="44">
        <v>1771</v>
      </c>
      <c r="L236" s="45" t="str">
        <f t="shared" si="60"/>
        <v/>
      </c>
      <c r="M236" s="45" t="str">
        <f t="shared" si="61"/>
        <v/>
      </c>
      <c r="N236" s="45" t="str">
        <f t="shared" si="62"/>
        <v/>
      </c>
      <c r="O236" s="45" t="str">
        <f t="shared" si="63"/>
        <v/>
      </c>
      <c r="P236" s="9"/>
      <c r="Q236" s="45" t="str">
        <f t="shared" si="64"/>
        <v/>
      </c>
      <c r="U236" s="66">
        <v>1771</v>
      </c>
      <c r="V236" s="9" t="str">
        <f t="shared" si="66"/>
        <v/>
      </c>
      <c r="W236" s="9" t="str">
        <f t="shared" si="70"/>
        <v/>
      </c>
      <c r="X236" s="9" t="str">
        <f t="shared" si="71"/>
        <v/>
      </c>
      <c r="Y236" s="9" t="str">
        <f t="shared" si="72"/>
        <v/>
      </c>
      <c r="Z236" s="9"/>
      <c r="AA236" s="67"/>
      <c r="AE236" s="51">
        <v>1771</v>
      </c>
      <c r="AF236" s="50" t="str">
        <f t="shared" si="67"/>
        <v/>
      </c>
      <c r="AG236" s="50" t="str">
        <f t="shared" si="73"/>
        <v/>
      </c>
      <c r="AH236" s="50" t="str">
        <f t="shared" si="74"/>
        <v/>
      </c>
      <c r="AI236" s="50" t="str">
        <f t="shared" si="75"/>
        <v/>
      </c>
      <c r="AJ236" s="9"/>
      <c r="AK236" s="52" t="str">
        <f t="shared" si="65"/>
        <v/>
      </c>
      <c r="AO236" s="44">
        <v>1771</v>
      </c>
      <c r="AP236" s="45" t="str">
        <f t="shared" si="68"/>
        <v/>
      </c>
      <c r="AQ236" s="45" t="str">
        <f t="shared" si="76"/>
        <v/>
      </c>
      <c r="AR236" s="45" t="str">
        <f t="shared" si="77"/>
        <v/>
      </c>
      <c r="AS236" s="45" t="str">
        <f t="shared" si="78"/>
        <v/>
      </c>
      <c r="AT236" s="9"/>
      <c r="AU236" s="45" t="str">
        <f t="shared" si="69"/>
        <v/>
      </c>
    </row>
    <row r="237" spans="1:47" x14ac:dyDescent="0.35">
      <c r="A237" s="46">
        <v>1770</v>
      </c>
      <c r="B237" s="7"/>
      <c r="C237" s="7"/>
      <c r="D237" s="7"/>
      <c r="E237" s="7"/>
      <c r="F237" s="9"/>
      <c r="G237" s="14"/>
      <c r="K237" s="44">
        <v>1770</v>
      </c>
      <c r="L237" s="45" t="str">
        <f t="shared" si="60"/>
        <v/>
      </c>
      <c r="M237" s="45" t="str">
        <f t="shared" si="61"/>
        <v/>
      </c>
      <c r="N237" s="45" t="str">
        <f t="shared" si="62"/>
        <v/>
      </c>
      <c r="O237" s="45" t="str">
        <f t="shared" si="63"/>
        <v/>
      </c>
      <c r="P237" s="9"/>
      <c r="Q237" s="45" t="str">
        <f t="shared" si="64"/>
        <v/>
      </c>
      <c r="U237" s="66">
        <v>1770</v>
      </c>
      <c r="V237" s="9" t="str">
        <f t="shared" si="66"/>
        <v/>
      </c>
      <c r="W237" s="9" t="str">
        <f t="shared" si="70"/>
        <v/>
      </c>
      <c r="X237" s="9" t="str">
        <f t="shared" si="71"/>
        <v/>
      </c>
      <c r="Y237" s="9" t="str">
        <f t="shared" si="72"/>
        <v/>
      </c>
      <c r="Z237" s="9"/>
      <c r="AA237" s="67"/>
      <c r="AE237" s="51">
        <v>1770</v>
      </c>
      <c r="AF237" s="50" t="str">
        <f t="shared" si="67"/>
        <v/>
      </c>
      <c r="AG237" s="50" t="str">
        <f t="shared" si="73"/>
        <v/>
      </c>
      <c r="AH237" s="50" t="str">
        <f t="shared" si="74"/>
        <v/>
      </c>
      <c r="AI237" s="50" t="str">
        <f t="shared" si="75"/>
        <v/>
      </c>
      <c r="AJ237" s="9"/>
      <c r="AK237" s="52" t="str">
        <f t="shared" si="65"/>
        <v/>
      </c>
      <c r="AO237" s="44">
        <v>1770</v>
      </c>
      <c r="AP237" s="45" t="str">
        <f t="shared" si="68"/>
        <v/>
      </c>
      <c r="AQ237" s="45" t="str">
        <f t="shared" si="76"/>
        <v/>
      </c>
      <c r="AR237" s="45" t="str">
        <f t="shared" si="77"/>
        <v/>
      </c>
      <c r="AS237" s="45" t="str">
        <f t="shared" si="78"/>
        <v/>
      </c>
      <c r="AT237" s="9"/>
      <c r="AU237" s="45" t="str">
        <f t="shared" si="69"/>
        <v/>
      </c>
    </row>
    <row r="238" spans="1:47" x14ac:dyDescent="0.35">
      <c r="A238" s="46">
        <v>1769</v>
      </c>
      <c r="B238" s="7"/>
      <c r="C238" s="7"/>
      <c r="D238" s="7"/>
      <c r="E238" s="7"/>
      <c r="F238" s="9"/>
      <c r="G238" s="14"/>
      <c r="K238" s="44">
        <v>1769</v>
      </c>
      <c r="L238" s="45" t="str">
        <f t="shared" si="60"/>
        <v/>
      </c>
      <c r="M238" s="45" t="str">
        <f t="shared" si="61"/>
        <v/>
      </c>
      <c r="N238" s="45" t="str">
        <f t="shared" si="62"/>
        <v/>
      </c>
      <c r="O238" s="45" t="str">
        <f t="shared" si="63"/>
        <v/>
      </c>
      <c r="P238" s="9"/>
      <c r="Q238" s="45" t="str">
        <f t="shared" si="64"/>
        <v/>
      </c>
      <c r="U238" s="66">
        <v>1769</v>
      </c>
      <c r="V238" s="9" t="str">
        <f t="shared" si="66"/>
        <v/>
      </c>
      <c r="W238" s="9" t="str">
        <f t="shared" si="70"/>
        <v/>
      </c>
      <c r="X238" s="9" t="str">
        <f t="shared" si="71"/>
        <v/>
      </c>
      <c r="Y238" s="9" t="str">
        <f t="shared" si="72"/>
        <v/>
      </c>
      <c r="Z238" s="9"/>
      <c r="AA238" s="67"/>
      <c r="AE238" s="51">
        <v>1769</v>
      </c>
      <c r="AF238" s="50" t="str">
        <f t="shared" si="67"/>
        <v/>
      </c>
      <c r="AG238" s="50" t="str">
        <f t="shared" si="73"/>
        <v/>
      </c>
      <c r="AH238" s="50" t="str">
        <f t="shared" si="74"/>
        <v/>
      </c>
      <c r="AI238" s="50" t="str">
        <f t="shared" si="75"/>
        <v/>
      </c>
      <c r="AJ238" s="9"/>
      <c r="AK238" s="52" t="str">
        <f t="shared" si="65"/>
        <v/>
      </c>
      <c r="AO238" s="44">
        <v>1769</v>
      </c>
      <c r="AP238" s="45" t="str">
        <f t="shared" si="68"/>
        <v/>
      </c>
      <c r="AQ238" s="45" t="str">
        <f t="shared" si="76"/>
        <v/>
      </c>
      <c r="AR238" s="45" t="str">
        <f t="shared" si="77"/>
        <v/>
      </c>
      <c r="AS238" s="45" t="str">
        <f t="shared" si="78"/>
        <v/>
      </c>
      <c r="AT238" s="9"/>
      <c r="AU238" s="45" t="str">
        <f t="shared" si="69"/>
        <v/>
      </c>
    </row>
    <row r="239" spans="1:47" x14ac:dyDescent="0.35">
      <c r="A239" s="46">
        <v>1768</v>
      </c>
      <c r="B239" s="7"/>
      <c r="C239" s="7"/>
      <c r="D239" s="7"/>
      <c r="E239" s="7"/>
      <c r="F239" s="9"/>
      <c r="G239" s="14"/>
      <c r="K239" s="44">
        <v>1768</v>
      </c>
      <c r="L239" s="45" t="str">
        <f t="shared" si="60"/>
        <v/>
      </c>
      <c r="M239" s="45" t="str">
        <f t="shared" si="61"/>
        <v/>
      </c>
      <c r="N239" s="45" t="str">
        <f t="shared" si="62"/>
        <v/>
      </c>
      <c r="O239" s="45" t="str">
        <f t="shared" si="63"/>
        <v/>
      </c>
      <c r="P239" s="9"/>
      <c r="Q239" s="45" t="str">
        <f t="shared" si="64"/>
        <v/>
      </c>
      <c r="U239" s="66">
        <v>1768</v>
      </c>
      <c r="V239" s="9" t="str">
        <f t="shared" si="66"/>
        <v/>
      </c>
      <c r="W239" s="9" t="str">
        <f t="shared" si="70"/>
        <v/>
      </c>
      <c r="X239" s="9" t="str">
        <f t="shared" si="71"/>
        <v/>
      </c>
      <c r="Y239" s="9" t="str">
        <f t="shared" si="72"/>
        <v/>
      </c>
      <c r="Z239" s="9"/>
      <c r="AA239" s="67"/>
      <c r="AE239" s="51">
        <v>1768</v>
      </c>
      <c r="AF239" s="50" t="str">
        <f t="shared" si="67"/>
        <v/>
      </c>
      <c r="AG239" s="50" t="str">
        <f t="shared" si="73"/>
        <v/>
      </c>
      <c r="AH239" s="50" t="str">
        <f t="shared" si="74"/>
        <v/>
      </c>
      <c r="AI239" s="50" t="str">
        <f t="shared" si="75"/>
        <v/>
      </c>
      <c r="AJ239" s="9"/>
      <c r="AK239" s="52" t="str">
        <f t="shared" si="65"/>
        <v/>
      </c>
      <c r="AO239" s="44">
        <v>1768</v>
      </c>
      <c r="AP239" s="45" t="str">
        <f t="shared" si="68"/>
        <v/>
      </c>
      <c r="AQ239" s="45" t="str">
        <f t="shared" si="76"/>
        <v/>
      </c>
      <c r="AR239" s="45" t="str">
        <f t="shared" si="77"/>
        <v/>
      </c>
      <c r="AS239" s="45" t="str">
        <f t="shared" si="78"/>
        <v/>
      </c>
      <c r="AT239" s="9"/>
      <c r="AU239" s="45" t="str">
        <f t="shared" si="69"/>
        <v/>
      </c>
    </row>
    <row r="240" spans="1:47" x14ac:dyDescent="0.35">
      <c r="A240" s="46">
        <v>1767</v>
      </c>
      <c r="B240" s="7"/>
      <c r="C240" s="7"/>
      <c r="D240" s="7"/>
      <c r="E240" s="7"/>
      <c r="F240" s="9"/>
      <c r="G240" s="14"/>
      <c r="K240" s="44">
        <v>1767</v>
      </c>
      <c r="L240" s="45" t="str">
        <f t="shared" si="60"/>
        <v/>
      </c>
      <c r="M240" s="45" t="str">
        <f t="shared" si="61"/>
        <v/>
      </c>
      <c r="N240" s="45" t="str">
        <f t="shared" si="62"/>
        <v/>
      </c>
      <c r="O240" s="45" t="str">
        <f t="shared" si="63"/>
        <v/>
      </c>
      <c r="P240" s="9"/>
      <c r="Q240" s="45" t="str">
        <f t="shared" si="64"/>
        <v/>
      </c>
      <c r="U240" s="66">
        <v>1767</v>
      </c>
      <c r="V240" s="9" t="str">
        <f t="shared" si="66"/>
        <v/>
      </c>
      <c r="W240" s="9" t="str">
        <f t="shared" si="70"/>
        <v/>
      </c>
      <c r="X240" s="9" t="str">
        <f t="shared" si="71"/>
        <v/>
      </c>
      <c r="Y240" s="9" t="str">
        <f t="shared" si="72"/>
        <v/>
      </c>
      <c r="Z240" s="9"/>
      <c r="AA240" s="67"/>
      <c r="AE240" s="51">
        <v>1767</v>
      </c>
      <c r="AF240" s="50" t="str">
        <f t="shared" si="67"/>
        <v/>
      </c>
      <c r="AG240" s="50" t="str">
        <f t="shared" si="73"/>
        <v/>
      </c>
      <c r="AH240" s="50" t="str">
        <f t="shared" si="74"/>
        <v/>
      </c>
      <c r="AI240" s="50" t="str">
        <f t="shared" si="75"/>
        <v/>
      </c>
      <c r="AJ240" s="9"/>
      <c r="AK240" s="52" t="str">
        <f t="shared" si="65"/>
        <v/>
      </c>
      <c r="AO240" s="44">
        <v>1767</v>
      </c>
      <c r="AP240" s="45" t="str">
        <f t="shared" si="68"/>
        <v/>
      </c>
      <c r="AQ240" s="45" t="str">
        <f t="shared" si="76"/>
        <v/>
      </c>
      <c r="AR240" s="45" t="str">
        <f t="shared" si="77"/>
        <v/>
      </c>
      <c r="AS240" s="45" t="str">
        <f t="shared" si="78"/>
        <v/>
      </c>
      <c r="AT240" s="9"/>
      <c r="AU240" s="45" t="str">
        <f t="shared" si="69"/>
        <v/>
      </c>
    </row>
    <row r="241" spans="1:47" x14ac:dyDescent="0.35">
      <c r="A241" s="46">
        <v>1766</v>
      </c>
      <c r="B241" s="7"/>
      <c r="C241" s="7"/>
      <c r="D241" s="7"/>
      <c r="E241" s="7"/>
      <c r="F241" s="9"/>
      <c r="G241" s="14"/>
      <c r="K241" s="44">
        <v>1766</v>
      </c>
      <c r="L241" s="45" t="str">
        <f t="shared" si="60"/>
        <v/>
      </c>
      <c r="M241" s="45" t="str">
        <f t="shared" si="61"/>
        <v/>
      </c>
      <c r="N241" s="45" t="str">
        <f t="shared" si="62"/>
        <v/>
      </c>
      <c r="O241" s="45" t="str">
        <f t="shared" si="63"/>
        <v/>
      </c>
      <c r="P241" s="9"/>
      <c r="Q241" s="45" t="str">
        <f t="shared" si="64"/>
        <v/>
      </c>
      <c r="U241" s="66">
        <v>1766</v>
      </c>
      <c r="V241" s="9" t="str">
        <f t="shared" si="66"/>
        <v/>
      </c>
      <c r="W241" s="9" t="str">
        <f t="shared" si="70"/>
        <v/>
      </c>
      <c r="X241" s="9" t="str">
        <f t="shared" si="71"/>
        <v/>
      </c>
      <c r="Y241" s="9" t="str">
        <f t="shared" si="72"/>
        <v/>
      </c>
      <c r="Z241" s="9"/>
      <c r="AA241" s="67"/>
      <c r="AE241" s="51">
        <v>1766</v>
      </c>
      <c r="AF241" s="50" t="str">
        <f t="shared" si="67"/>
        <v/>
      </c>
      <c r="AG241" s="50" t="str">
        <f t="shared" si="73"/>
        <v/>
      </c>
      <c r="AH241" s="50" t="str">
        <f t="shared" si="74"/>
        <v/>
      </c>
      <c r="AI241" s="50" t="str">
        <f t="shared" si="75"/>
        <v/>
      </c>
      <c r="AJ241" s="9"/>
      <c r="AK241" s="52" t="str">
        <f t="shared" si="65"/>
        <v/>
      </c>
      <c r="AO241" s="44">
        <v>1766</v>
      </c>
      <c r="AP241" s="45" t="str">
        <f t="shared" si="68"/>
        <v/>
      </c>
      <c r="AQ241" s="45" t="str">
        <f t="shared" si="76"/>
        <v/>
      </c>
      <c r="AR241" s="45" t="str">
        <f t="shared" si="77"/>
        <v/>
      </c>
      <c r="AS241" s="45" t="str">
        <f t="shared" si="78"/>
        <v/>
      </c>
      <c r="AT241" s="9"/>
      <c r="AU241" s="45" t="str">
        <f t="shared" si="69"/>
        <v/>
      </c>
    </row>
    <row r="242" spans="1:47" x14ac:dyDescent="0.35">
      <c r="A242" s="46">
        <v>1765</v>
      </c>
      <c r="B242" s="7"/>
      <c r="C242" s="7"/>
      <c r="D242" s="7"/>
      <c r="E242" s="7"/>
      <c r="F242" s="9"/>
      <c r="G242" s="14"/>
      <c r="K242" s="44">
        <v>1765</v>
      </c>
      <c r="L242" s="45" t="str">
        <f t="shared" si="60"/>
        <v/>
      </c>
      <c r="M242" s="45" t="str">
        <f t="shared" si="61"/>
        <v/>
      </c>
      <c r="N242" s="45" t="str">
        <f t="shared" si="62"/>
        <v/>
      </c>
      <c r="O242" s="45" t="str">
        <f t="shared" si="63"/>
        <v/>
      </c>
      <c r="P242" s="9"/>
      <c r="Q242" s="45" t="str">
        <f t="shared" si="64"/>
        <v/>
      </c>
      <c r="U242" s="66">
        <v>1765</v>
      </c>
      <c r="V242" s="9" t="str">
        <f t="shared" si="66"/>
        <v/>
      </c>
      <c r="W242" s="9" t="str">
        <f t="shared" si="70"/>
        <v/>
      </c>
      <c r="X242" s="9" t="str">
        <f t="shared" si="71"/>
        <v/>
      </c>
      <c r="Y242" s="9" t="str">
        <f t="shared" si="72"/>
        <v/>
      </c>
      <c r="Z242" s="9"/>
      <c r="AA242" s="67"/>
      <c r="AE242" s="51">
        <v>1765</v>
      </c>
      <c r="AF242" s="50" t="str">
        <f t="shared" si="67"/>
        <v/>
      </c>
      <c r="AG242" s="50" t="str">
        <f t="shared" si="73"/>
        <v/>
      </c>
      <c r="AH242" s="50" t="str">
        <f t="shared" si="74"/>
        <v/>
      </c>
      <c r="AI242" s="50" t="str">
        <f t="shared" si="75"/>
        <v/>
      </c>
      <c r="AJ242" s="9"/>
      <c r="AK242" s="52" t="str">
        <f t="shared" si="65"/>
        <v/>
      </c>
      <c r="AO242" s="44">
        <v>1765</v>
      </c>
      <c r="AP242" s="45" t="str">
        <f t="shared" si="68"/>
        <v/>
      </c>
      <c r="AQ242" s="45" t="str">
        <f t="shared" si="76"/>
        <v/>
      </c>
      <c r="AR242" s="45" t="str">
        <f t="shared" si="77"/>
        <v/>
      </c>
      <c r="AS242" s="45" t="str">
        <f t="shared" si="78"/>
        <v/>
      </c>
      <c r="AT242" s="9"/>
      <c r="AU242" s="45" t="str">
        <f t="shared" si="69"/>
        <v/>
      </c>
    </row>
    <row r="243" spans="1:47" x14ac:dyDescent="0.35">
      <c r="A243" s="46">
        <v>1764</v>
      </c>
      <c r="B243" s="7"/>
      <c r="C243" s="7"/>
      <c r="D243" s="7"/>
      <c r="E243" s="7"/>
      <c r="F243" s="9"/>
      <c r="G243" s="14"/>
      <c r="K243" s="44">
        <v>1764</v>
      </c>
      <c r="L243" s="45" t="str">
        <f t="shared" si="60"/>
        <v/>
      </c>
      <c r="M243" s="45" t="str">
        <f t="shared" si="61"/>
        <v/>
      </c>
      <c r="N243" s="45" t="str">
        <f t="shared" si="62"/>
        <v/>
      </c>
      <c r="O243" s="45" t="str">
        <f t="shared" si="63"/>
        <v/>
      </c>
      <c r="P243" s="9"/>
      <c r="Q243" s="45" t="str">
        <f t="shared" si="64"/>
        <v/>
      </c>
      <c r="U243" s="66">
        <v>1764</v>
      </c>
      <c r="V243" s="9" t="str">
        <f t="shared" si="66"/>
        <v/>
      </c>
      <c r="W243" s="9" t="str">
        <f t="shared" si="70"/>
        <v/>
      </c>
      <c r="X243" s="9" t="str">
        <f t="shared" si="71"/>
        <v/>
      </c>
      <c r="Y243" s="9" t="str">
        <f t="shared" si="72"/>
        <v/>
      </c>
      <c r="Z243" s="9"/>
      <c r="AA243" s="67"/>
      <c r="AE243" s="51">
        <v>1764</v>
      </c>
      <c r="AF243" s="50" t="str">
        <f t="shared" si="67"/>
        <v/>
      </c>
      <c r="AG243" s="50" t="str">
        <f t="shared" si="73"/>
        <v/>
      </c>
      <c r="AH243" s="50" t="str">
        <f t="shared" si="74"/>
        <v/>
      </c>
      <c r="AI243" s="50" t="str">
        <f t="shared" si="75"/>
        <v/>
      </c>
      <c r="AJ243" s="9"/>
      <c r="AK243" s="52" t="str">
        <f t="shared" si="65"/>
        <v/>
      </c>
      <c r="AO243" s="44">
        <v>1764</v>
      </c>
      <c r="AP243" s="45" t="str">
        <f t="shared" si="68"/>
        <v/>
      </c>
      <c r="AQ243" s="45" t="str">
        <f t="shared" si="76"/>
        <v/>
      </c>
      <c r="AR243" s="45" t="str">
        <f t="shared" si="77"/>
        <v/>
      </c>
      <c r="AS243" s="45" t="str">
        <f t="shared" si="78"/>
        <v/>
      </c>
      <c r="AT243" s="9"/>
      <c r="AU243" s="45" t="str">
        <f t="shared" si="69"/>
        <v/>
      </c>
    </row>
    <row r="244" spans="1:47" x14ac:dyDescent="0.35">
      <c r="A244" s="46">
        <v>1763</v>
      </c>
      <c r="B244" s="7"/>
      <c r="C244" s="7"/>
      <c r="D244" s="7"/>
      <c r="E244" s="7"/>
      <c r="F244" s="9"/>
      <c r="G244" s="14"/>
      <c r="K244" s="44">
        <v>1763</v>
      </c>
      <c r="L244" s="45" t="str">
        <f t="shared" si="60"/>
        <v/>
      </c>
      <c r="M244" s="45" t="str">
        <f t="shared" si="61"/>
        <v/>
      </c>
      <c r="N244" s="45" t="str">
        <f t="shared" si="62"/>
        <v/>
      </c>
      <c r="O244" s="45" t="str">
        <f t="shared" si="63"/>
        <v/>
      </c>
      <c r="P244" s="9"/>
      <c r="Q244" s="45" t="str">
        <f t="shared" si="64"/>
        <v/>
      </c>
      <c r="U244" s="66">
        <v>1763</v>
      </c>
      <c r="V244" s="9" t="str">
        <f t="shared" si="66"/>
        <v/>
      </c>
      <c r="W244" s="9" t="str">
        <f t="shared" si="70"/>
        <v/>
      </c>
      <c r="X244" s="9" t="str">
        <f t="shared" si="71"/>
        <v/>
      </c>
      <c r="Y244" s="9" t="str">
        <f t="shared" si="72"/>
        <v/>
      </c>
      <c r="Z244" s="9"/>
      <c r="AA244" s="67"/>
      <c r="AE244" s="51">
        <v>1763</v>
      </c>
      <c r="AF244" s="50" t="str">
        <f t="shared" si="67"/>
        <v/>
      </c>
      <c r="AG244" s="50" t="str">
        <f t="shared" si="73"/>
        <v/>
      </c>
      <c r="AH244" s="50" t="str">
        <f t="shared" si="74"/>
        <v/>
      </c>
      <c r="AI244" s="50" t="str">
        <f t="shared" si="75"/>
        <v/>
      </c>
      <c r="AJ244" s="9"/>
      <c r="AK244" s="52" t="str">
        <f t="shared" si="65"/>
        <v/>
      </c>
      <c r="AO244" s="44">
        <v>1763</v>
      </c>
      <c r="AP244" s="45" t="str">
        <f t="shared" si="68"/>
        <v/>
      </c>
      <c r="AQ244" s="45" t="str">
        <f t="shared" si="76"/>
        <v/>
      </c>
      <c r="AR244" s="45" t="str">
        <f t="shared" si="77"/>
        <v/>
      </c>
      <c r="AS244" s="45" t="str">
        <f t="shared" si="78"/>
        <v/>
      </c>
      <c r="AT244" s="9"/>
      <c r="AU244" s="45" t="str">
        <f t="shared" si="69"/>
        <v/>
      </c>
    </row>
    <row r="245" spans="1:47" x14ac:dyDescent="0.35">
      <c r="A245" s="46">
        <v>1762</v>
      </c>
      <c r="B245" s="7"/>
      <c r="C245" s="7"/>
      <c r="D245" s="7"/>
      <c r="E245" s="7"/>
      <c r="F245" s="9"/>
      <c r="G245" s="14"/>
      <c r="K245" s="44">
        <v>1762</v>
      </c>
      <c r="L245" s="45" t="str">
        <f t="shared" si="60"/>
        <v/>
      </c>
      <c r="M245" s="45" t="str">
        <f t="shared" si="61"/>
        <v/>
      </c>
      <c r="N245" s="45" t="str">
        <f t="shared" si="62"/>
        <v/>
      </c>
      <c r="O245" s="45" t="str">
        <f t="shared" si="63"/>
        <v/>
      </c>
      <c r="P245" s="9"/>
      <c r="Q245" s="45" t="str">
        <f t="shared" si="64"/>
        <v/>
      </c>
      <c r="U245" s="66">
        <v>1762</v>
      </c>
      <c r="V245" s="9" t="str">
        <f t="shared" si="66"/>
        <v/>
      </c>
      <c r="W245" s="9" t="str">
        <f t="shared" si="70"/>
        <v/>
      </c>
      <c r="X245" s="9" t="str">
        <f t="shared" si="71"/>
        <v/>
      </c>
      <c r="Y245" s="9" t="str">
        <f t="shared" si="72"/>
        <v/>
      </c>
      <c r="Z245" s="9"/>
      <c r="AA245" s="67"/>
      <c r="AE245" s="51">
        <v>1762</v>
      </c>
      <c r="AF245" s="50" t="str">
        <f t="shared" si="67"/>
        <v/>
      </c>
      <c r="AG245" s="50" t="str">
        <f t="shared" si="73"/>
        <v/>
      </c>
      <c r="AH245" s="50" t="str">
        <f t="shared" si="74"/>
        <v/>
      </c>
      <c r="AI245" s="50" t="str">
        <f t="shared" si="75"/>
        <v/>
      </c>
      <c r="AJ245" s="9"/>
      <c r="AK245" s="52" t="str">
        <f t="shared" si="65"/>
        <v/>
      </c>
      <c r="AO245" s="44">
        <v>1762</v>
      </c>
      <c r="AP245" s="45" t="str">
        <f t="shared" si="68"/>
        <v/>
      </c>
      <c r="AQ245" s="45" t="str">
        <f t="shared" si="76"/>
        <v/>
      </c>
      <c r="AR245" s="45" t="str">
        <f t="shared" si="77"/>
        <v/>
      </c>
      <c r="AS245" s="45" t="str">
        <f t="shared" si="78"/>
        <v/>
      </c>
      <c r="AT245" s="9"/>
      <c r="AU245" s="45" t="str">
        <f t="shared" si="69"/>
        <v/>
      </c>
    </row>
    <row r="246" spans="1:47" x14ac:dyDescent="0.35">
      <c r="A246" s="46">
        <v>1761</v>
      </c>
      <c r="B246" s="7"/>
      <c r="C246" s="7"/>
      <c r="D246" s="7"/>
      <c r="E246" s="7"/>
      <c r="F246" s="9"/>
      <c r="G246" s="14"/>
      <c r="K246" s="44">
        <v>1761</v>
      </c>
      <c r="L246" s="45" t="str">
        <f t="shared" si="60"/>
        <v/>
      </c>
      <c r="M246" s="45" t="str">
        <f t="shared" si="61"/>
        <v/>
      </c>
      <c r="N246" s="45" t="str">
        <f t="shared" si="62"/>
        <v/>
      </c>
      <c r="O246" s="45" t="str">
        <f t="shared" si="63"/>
        <v/>
      </c>
      <c r="P246" s="9"/>
      <c r="Q246" s="45" t="str">
        <f t="shared" si="64"/>
        <v/>
      </c>
      <c r="U246" s="66">
        <v>1761</v>
      </c>
      <c r="V246" s="9" t="str">
        <f t="shared" si="66"/>
        <v/>
      </c>
      <c r="W246" s="9" t="str">
        <f t="shared" si="70"/>
        <v/>
      </c>
      <c r="X246" s="9" t="str">
        <f t="shared" si="71"/>
        <v/>
      </c>
      <c r="Y246" s="9" t="str">
        <f t="shared" si="72"/>
        <v/>
      </c>
      <c r="Z246" s="9"/>
      <c r="AA246" s="67"/>
      <c r="AE246" s="51">
        <v>1761</v>
      </c>
      <c r="AF246" s="50" t="str">
        <f t="shared" si="67"/>
        <v/>
      </c>
      <c r="AG246" s="50" t="str">
        <f t="shared" si="73"/>
        <v/>
      </c>
      <c r="AH246" s="50" t="str">
        <f t="shared" si="74"/>
        <v/>
      </c>
      <c r="AI246" s="50" t="str">
        <f t="shared" si="75"/>
        <v/>
      </c>
      <c r="AJ246" s="9"/>
      <c r="AK246" s="52" t="str">
        <f t="shared" si="65"/>
        <v/>
      </c>
      <c r="AO246" s="44">
        <v>1761</v>
      </c>
      <c r="AP246" s="45" t="str">
        <f t="shared" si="68"/>
        <v/>
      </c>
      <c r="AQ246" s="45" t="str">
        <f t="shared" si="76"/>
        <v/>
      </c>
      <c r="AR246" s="45" t="str">
        <f t="shared" si="77"/>
        <v/>
      </c>
      <c r="AS246" s="45" t="str">
        <f t="shared" si="78"/>
        <v/>
      </c>
      <c r="AT246" s="9"/>
      <c r="AU246" s="45" t="str">
        <f t="shared" si="69"/>
        <v/>
      </c>
    </row>
    <row r="247" spans="1:47" x14ac:dyDescent="0.35">
      <c r="A247" s="46">
        <v>1760</v>
      </c>
      <c r="B247" s="7"/>
      <c r="C247" s="7"/>
      <c r="D247" s="7"/>
      <c r="E247" s="7"/>
      <c r="F247" s="9"/>
      <c r="G247" s="14"/>
      <c r="K247" s="44">
        <v>1760</v>
      </c>
      <c r="L247" s="45" t="str">
        <f t="shared" si="60"/>
        <v/>
      </c>
      <c r="M247" s="45" t="str">
        <f t="shared" si="61"/>
        <v/>
      </c>
      <c r="N247" s="45" t="str">
        <f t="shared" si="62"/>
        <v/>
      </c>
      <c r="O247" s="45" t="str">
        <f t="shared" si="63"/>
        <v/>
      </c>
      <c r="P247" s="9"/>
      <c r="Q247" s="45" t="str">
        <f t="shared" si="64"/>
        <v/>
      </c>
      <c r="U247" s="66">
        <v>1760</v>
      </c>
      <c r="V247" s="9" t="str">
        <f t="shared" si="66"/>
        <v/>
      </c>
      <c r="W247" s="9" t="str">
        <f t="shared" si="70"/>
        <v/>
      </c>
      <c r="X247" s="9" t="str">
        <f t="shared" si="71"/>
        <v/>
      </c>
      <c r="Y247" s="9" t="str">
        <f t="shared" si="72"/>
        <v/>
      </c>
      <c r="Z247" s="9"/>
      <c r="AA247" s="67"/>
      <c r="AE247" s="51">
        <v>1760</v>
      </c>
      <c r="AF247" s="50" t="str">
        <f t="shared" si="67"/>
        <v/>
      </c>
      <c r="AG247" s="50" t="str">
        <f t="shared" si="73"/>
        <v/>
      </c>
      <c r="AH247" s="50" t="str">
        <f t="shared" si="74"/>
        <v/>
      </c>
      <c r="AI247" s="50" t="str">
        <f t="shared" si="75"/>
        <v/>
      </c>
      <c r="AJ247" s="9"/>
      <c r="AK247" s="52" t="str">
        <f t="shared" si="65"/>
        <v/>
      </c>
      <c r="AO247" s="44">
        <v>1760</v>
      </c>
      <c r="AP247" s="45" t="str">
        <f t="shared" si="68"/>
        <v/>
      </c>
      <c r="AQ247" s="45" t="str">
        <f t="shared" si="76"/>
        <v/>
      </c>
      <c r="AR247" s="45" t="str">
        <f t="shared" si="77"/>
        <v/>
      </c>
      <c r="AS247" s="45" t="str">
        <f t="shared" si="78"/>
        <v/>
      </c>
      <c r="AT247" s="9"/>
      <c r="AU247" s="45" t="str">
        <f t="shared" si="69"/>
        <v/>
      </c>
    </row>
    <row r="248" spans="1:47" x14ac:dyDescent="0.35">
      <c r="A248" s="46">
        <v>1759</v>
      </c>
      <c r="B248" s="7"/>
      <c r="C248" s="7"/>
      <c r="D248" s="7"/>
      <c r="E248" s="7"/>
      <c r="F248" s="9"/>
      <c r="G248" s="14"/>
      <c r="K248" s="44">
        <v>1759</v>
      </c>
      <c r="L248" s="45" t="str">
        <f t="shared" si="60"/>
        <v/>
      </c>
      <c r="M248" s="45" t="str">
        <f t="shared" si="61"/>
        <v/>
      </c>
      <c r="N248" s="45" t="str">
        <f t="shared" si="62"/>
        <v/>
      </c>
      <c r="O248" s="45" t="str">
        <f t="shared" si="63"/>
        <v/>
      </c>
      <c r="P248" s="9"/>
      <c r="Q248" s="45" t="str">
        <f t="shared" si="64"/>
        <v/>
      </c>
      <c r="U248" s="66">
        <v>1759</v>
      </c>
      <c r="V248" s="9" t="str">
        <f t="shared" si="66"/>
        <v/>
      </c>
      <c r="W248" s="9" t="str">
        <f t="shared" si="70"/>
        <v/>
      </c>
      <c r="X248" s="9" t="str">
        <f t="shared" si="71"/>
        <v/>
      </c>
      <c r="Y248" s="9" t="str">
        <f t="shared" si="72"/>
        <v/>
      </c>
      <c r="Z248" s="9"/>
      <c r="AA248" s="67"/>
      <c r="AE248" s="51">
        <v>1759</v>
      </c>
      <c r="AF248" s="50" t="str">
        <f t="shared" si="67"/>
        <v/>
      </c>
      <c r="AG248" s="50" t="str">
        <f t="shared" si="73"/>
        <v/>
      </c>
      <c r="AH248" s="50" t="str">
        <f t="shared" si="74"/>
        <v/>
      </c>
      <c r="AI248" s="50" t="str">
        <f t="shared" si="75"/>
        <v/>
      </c>
      <c r="AJ248" s="9"/>
      <c r="AK248" s="52" t="str">
        <f t="shared" si="65"/>
        <v/>
      </c>
      <c r="AO248" s="44">
        <v>1759</v>
      </c>
      <c r="AP248" s="45" t="str">
        <f t="shared" si="68"/>
        <v/>
      </c>
      <c r="AQ248" s="45" t="str">
        <f t="shared" si="76"/>
        <v/>
      </c>
      <c r="AR248" s="45" t="str">
        <f t="shared" si="77"/>
        <v/>
      </c>
      <c r="AS248" s="45" t="str">
        <f t="shared" si="78"/>
        <v/>
      </c>
      <c r="AT248" s="9"/>
      <c r="AU248" s="45" t="str">
        <f t="shared" si="69"/>
        <v/>
      </c>
    </row>
    <row r="249" spans="1:47" x14ac:dyDescent="0.35">
      <c r="A249" s="46">
        <v>1758</v>
      </c>
      <c r="B249" s="7"/>
      <c r="C249" s="7"/>
      <c r="D249" s="7"/>
      <c r="E249" s="7"/>
      <c r="F249" s="9"/>
      <c r="G249" s="14" t="s">
        <v>50</v>
      </c>
      <c r="K249" s="44">
        <v>1758</v>
      </c>
      <c r="L249" s="45" t="str">
        <f t="shared" si="60"/>
        <v/>
      </c>
      <c r="M249" s="45" t="str">
        <f t="shared" si="61"/>
        <v/>
      </c>
      <c r="N249" s="45" t="str">
        <f t="shared" si="62"/>
        <v/>
      </c>
      <c r="O249" s="45" t="str">
        <f t="shared" si="63"/>
        <v/>
      </c>
      <c r="P249" s="9"/>
      <c r="Q249" s="45" t="str">
        <f t="shared" si="64"/>
        <v/>
      </c>
      <c r="U249" s="66">
        <v>1758</v>
      </c>
      <c r="V249" s="9" t="str">
        <f t="shared" si="66"/>
        <v/>
      </c>
      <c r="W249" s="9" t="str">
        <f t="shared" si="70"/>
        <v/>
      </c>
      <c r="X249" s="9" t="str">
        <f t="shared" si="71"/>
        <v/>
      </c>
      <c r="Y249" s="9" t="str">
        <f t="shared" si="72"/>
        <v/>
      </c>
      <c r="Z249" s="9"/>
      <c r="AA249" s="67" t="s">
        <v>50</v>
      </c>
      <c r="AE249" s="51">
        <v>1758</v>
      </c>
      <c r="AF249" s="50" t="str">
        <f t="shared" si="67"/>
        <v/>
      </c>
      <c r="AG249" s="50" t="str">
        <f t="shared" si="73"/>
        <v/>
      </c>
      <c r="AH249" s="50" t="str">
        <f t="shared" si="74"/>
        <v/>
      </c>
      <c r="AI249" s="50" t="str">
        <f t="shared" si="75"/>
        <v/>
      </c>
      <c r="AJ249" s="9"/>
      <c r="AK249" s="52" t="str">
        <f t="shared" si="65"/>
        <v/>
      </c>
      <c r="AO249" s="44">
        <v>1758</v>
      </c>
      <c r="AP249" s="45" t="str">
        <f t="shared" si="68"/>
        <v/>
      </c>
      <c r="AQ249" s="45" t="str">
        <f t="shared" si="76"/>
        <v/>
      </c>
      <c r="AR249" s="45" t="str">
        <f t="shared" si="77"/>
        <v/>
      </c>
      <c r="AS249" s="45" t="str">
        <f t="shared" si="78"/>
        <v/>
      </c>
      <c r="AT249" s="9"/>
      <c r="AU249" s="45" t="str">
        <f t="shared" si="69"/>
        <v/>
      </c>
    </row>
    <row r="250" spans="1:47" x14ac:dyDescent="0.35">
      <c r="A250" s="46">
        <v>1757</v>
      </c>
      <c r="B250" s="7"/>
      <c r="C250" s="7"/>
      <c r="D250" s="7"/>
      <c r="E250" s="7"/>
      <c r="F250" s="9"/>
      <c r="G250" s="14" t="s">
        <v>50</v>
      </c>
      <c r="K250" s="44">
        <v>1757</v>
      </c>
      <c r="L250" s="45" t="str">
        <f t="shared" si="60"/>
        <v/>
      </c>
      <c r="M250" s="45" t="str">
        <f t="shared" si="61"/>
        <v/>
      </c>
      <c r="N250" s="45" t="str">
        <f t="shared" si="62"/>
        <v/>
      </c>
      <c r="O250" s="45" t="str">
        <f t="shared" si="63"/>
        <v/>
      </c>
      <c r="P250" s="9"/>
      <c r="Q250" s="45" t="str">
        <f t="shared" si="64"/>
        <v/>
      </c>
      <c r="U250" s="66">
        <v>1757</v>
      </c>
      <c r="V250" s="9" t="str">
        <f t="shared" si="66"/>
        <v/>
      </c>
      <c r="W250" s="9" t="str">
        <f t="shared" si="70"/>
        <v/>
      </c>
      <c r="X250" s="9" t="str">
        <f t="shared" si="71"/>
        <v/>
      </c>
      <c r="Y250" s="9" t="str">
        <f t="shared" si="72"/>
        <v/>
      </c>
      <c r="Z250" s="9"/>
      <c r="AA250" s="67" t="s">
        <v>50</v>
      </c>
      <c r="AE250" s="51">
        <v>1757</v>
      </c>
      <c r="AF250" s="50" t="str">
        <f t="shared" si="67"/>
        <v/>
      </c>
      <c r="AG250" s="50" t="str">
        <f t="shared" si="73"/>
        <v/>
      </c>
      <c r="AH250" s="50" t="str">
        <f t="shared" si="74"/>
        <v/>
      </c>
      <c r="AI250" s="50" t="str">
        <f t="shared" si="75"/>
        <v/>
      </c>
      <c r="AJ250" s="9"/>
      <c r="AK250" s="52" t="str">
        <f t="shared" si="65"/>
        <v/>
      </c>
      <c r="AO250" s="44">
        <v>1757</v>
      </c>
      <c r="AP250" s="45" t="str">
        <f t="shared" si="68"/>
        <v/>
      </c>
      <c r="AQ250" s="45" t="str">
        <f t="shared" si="76"/>
        <v/>
      </c>
      <c r="AR250" s="45" t="str">
        <f t="shared" si="77"/>
        <v/>
      </c>
      <c r="AS250" s="45" t="str">
        <f t="shared" si="78"/>
        <v/>
      </c>
      <c r="AT250" s="9"/>
      <c r="AU250" s="45" t="str">
        <f t="shared" si="69"/>
        <v/>
      </c>
    </row>
    <row r="251" spans="1:47" x14ac:dyDescent="0.35">
      <c r="A251" s="46">
        <v>1756</v>
      </c>
      <c r="B251" s="7"/>
      <c r="C251" s="7"/>
      <c r="D251" s="7"/>
      <c r="E251" s="7"/>
      <c r="F251" s="9"/>
      <c r="G251" s="14" t="s">
        <v>50</v>
      </c>
      <c r="K251" s="44">
        <v>1756</v>
      </c>
      <c r="L251" s="45" t="str">
        <f t="shared" si="60"/>
        <v/>
      </c>
      <c r="M251" s="45" t="str">
        <f t="shared" si="61"/>
        <v/>
      </c>
      <c r="N251" s="45" t="str">
        <f t="shared" si="62"/>
        <v/>
      </c>
      <c r="O251" s="45" t="str">
        <f t="shared" si="63"/>
        <v/>
      </c>
      <c r="P251" s="9"/>
      <c r="Q251" s="45" t="str">
        <f t="shared" si="64"/>
        <v/>
      </c>
      <c r="U251" s="66">
        <v>1756</v>
      </c>
      <c r="V251" s="9" t="str">
        <f t="shared" si="66"/>
        <v/>
      </c>
      <c r="W251" s="9" t="str">
        <f t="shared" si="70"/>
        <v/>
      </c>
      <c r="X251" s="9" t="str">
        <f t="shared" si="71"/>
        <v/>
      </c>
      <c r="Y251" s="9" t="str">
        <f t="shared" si="72"/>
        <v/>
      </c>
      <c r="Z251" s="9"/>
      <c r="AA251" s="67" t="s">
        <v>50</v>
      </c>
      <c r="AE251" s="51">
        <v>1756</v>
      </c>
      <c r="AF251" s="50" t="str">
        <f t="shared" si="67"/>
        <v/>
      </c>
      <c r="AG251" s="50" t="str">
        <f t="shared" si="73"/>
        <v/>
      </c>
      <c r="AH251" s="50" t="str">
        <f t="shared" si="74"/>
        <v/>
      </c>
      <c r="AI251" s="50" t="str">
        <f t="shared" si="75"/>
        <v/>
      </c>
      <c r="AJ251" s="9"/>
      <c r="AK251" s="52" t="str">
        <f t="shared" si="65"/>
        <v/>
      </c>
      <c r="AO251" s="44">
        <v>1756</v>
      </c>
      <c r="AP251" s="45" t="str">
        <f t="shared" si="68"/>
        <v/>
      </c>
      <c r="AQ251" s="45" t="str">
        <f t="shared" si="76"/>
        <v/>
      </c>
      <c r="AR251" s="45" t="str">
        <f t="shared" si="77"/>
        <v/>
      </c>
      <c r="AS251" s="45" t="str">
        <f t="shared" si="78"/>
        <v/>
      </c>
      <c r="AT251" s="9"/>
      <c r="AU251" s="45" t="str">
        <f t="shared" si="69"/>
        <v/>
      </c>
    </row>
    <row r="252" spans="1:47" x14ac:dyDescent="0.35">
      <c r="A252" s="46">
        <v>1755</v>
      </c>
      <c r="B252" s="7"/>
      <c r="C252" s="7"/>
      <c r="D252" s="7"/>
      <c r="E252" s="7"/>
      <c r="F252" s="9"/>
      <c r="G252" s="14" t="s">
        <v>50</v>
      </c>
      <c r="K252" s="44">
        <v>1755</v>
      </c>
      <c r="L252" s="45" t="str">
        <f t="shared" si="60"/>
        <v/>
      </c>
      <c r="M252" s="45" t="str">
        <f t="shared" si="61"/>
        <v/>
      </c>
      <c r="N252" s="45" t="str">
        <f t="shared" si="62"/>
        <v/>
      </c>
      <c r="O252" s="45" t="str">
        <f t="shared" si="63"/>
        <v/>
      </c>
      <c r="P252" s="9"/>
      <c r="Q252" s="45" t="str">
        <f t="shared" si="64"/>
        <v/>
      </c>
      <c r="U252" s="66">
        <v>1755</v>
      </c>
      <c r="V252" s="9" t="str">
        <f t="shared" si="66"/>
        <v/>
      </c>
      <c r="W252" s="9" t="str">
        <f t="shared" si="70"/>
        <v/>
      </c>
      <c r="X252" s="9" t="str">
        <f t="shared" si="71"/>
        <v/>
      </c>
      <c r="Y252" s="9" t="str">
        <f t="shared" si="72"/>
        <v/>
      </c>
      <c r="Z252" s="9"/>
      <c r="AA252" s="67" t="s">
        <v>50</v>
      </c>
      <c r="AE252" s="51">
        <v>1755</v>
      </c>
      <c r="AF252" s="50" t="str">
        <f t="shared" si="67"/>
        <v/>
      </c>
      <c r="AG252" s="50" t="str">
        <f t="shared" si="73"/>
        <v/>
      </c>
      <c r="AH252" s="50" t="str">
        <f t="shared" si="74"/>
        <v/>
      </c>
      <c r="AI252" s="50" t="str">
        <f t="shared" si="75"/>
        <v/>
      </c>
      <c r="AJ252" s="9"/>
      <c r="AK252" s="52" t="str">
        <f t="shared" si="65"/>
        <v/>
      </c>
      <c r="AO252" s="44">
        <v>1755</v>
      </c>
      <c r="AP252" s="45" t="str">
        <f t="shared" si="68"/>
        <v/>
      </c>
      <c r="AQ252" s="45" t="str">
        <f t="shared" si="76"/>
        <v/>
      </c>
      <c r="AR252" s="45" t="str">
        <f t="shared" si="77"/>
        <v/>
      </c>
      <c r="AS252" s="45" t="str">
        <f t="shared" si="78"/>
        <v/>
      </c>
      <c r="AT252" s="9"/>
      <c r="AU252" s="45" t="str">
        <f t="shared" si="69"/>
        <v/>
      </c>
    </row>
    <row r="253" spans="1:47" x14ac:dyDescent="0.35">
      <c r="A253" s="46">
        <v>1754</v>
      </c>
      <c r="B253" s="7"/>
      <c r="C253" s="7"/>
      <c r="D253" s="7"/>
      <c r="E253" s="7"/>
      <c r="F253" s="9"/>
      <c r="G253" s="14" t="s">
        <v>50</v>
      </c>
      <c r="K253" s="44">
        <v>1754</v>
      </c>
      <c r="L253" s="45" t="str">
        <f t="shared" si="60"/>
        <v/>
      </c>
      <c r="M253" s="45" t="str">
        <f t="shared" si="61"/>
        <v/>
      </c>
      <c r="N253" s="45" t="str">
        <f t="shared" si="62"/>
        <v/>
      </c>
      <c r="O253" s="45" t="str">
        <f t="shared" si="63"/>
        <v/>
      </c>
      <c r="P253" s="9"/>
      <c r="Q253" s="45" t="str">
        <f t="shared" si="64"/>
        <v/>
      </c>
      <c r="U253" s="66">
        <v>1754</v>
      </c>
      <c r="V253" s="9" t="str">
        <f t="shared" si="66"/>
        <v/>
      </c>
      <c r="W253" s="9" t="str">
        <f t="shared" si="70"/>
        <v/>
      </c>
      <c r="X253" s="9" t="str">
        <f t="shared" si="71"/>
        <v/>
      </c>
      <c r="Y253" s="9" t="str">
        <f t="shared" si="72"/>
        <v/>
      </c>
      <c r="Z253" s="9"/>
      <c r="AA253" s="67" t="s">
        <v>50</v>
      </c>
      <c r="AE253" s="51">
        <v>1754</v>
      </c>
      <c r="AF253" s="50" t="str">
        <f t="shared" si="67"/>
        <v/>
      </c>
      <c r="AG253" s="50" t="str">
        <f t="shared" si="73"/>
        <v/>
      </c>
      <c r="AH253" s="50" t="str">
        <f t="shared" si="74"/>
        <v/>
      </c>
      <c r="AI253" s="50" t="str">
        <f t="shared" si="75"/>
        <v/>
      </c>
      <c r="AJ253" s="9"/>
      <c r="AK253" s="52" t="str">
        <f t="shared" si="65"/>
        <v/>
      </c>
      <c r="AO253" s="44">
        <v>1754</v>
      </c>
      <c r="AP253" s="45" t="str">
        <f t="shared" si="68"/>
        <v/>
      </c>
      <c r="AQ253" s="45" t="str">
        <f t="shared" si="76"/>
        <v/>
      </c>
      <c r="AR253" s="45" t="str">
        <f t="shared" si="77"/>
        <v/>
      </c>
      <c r="AS253" s="45" t="str">
        <f t="shared" si="78"/>
        <v/>
      </c>
      <c r="AT253" s="9"/>
      <c r="AU253" s="45" t="str">
        <f t="shared" si="69"/>
        <v/>
      </c>
    </row>
    <row r="254" spans="1:47" x14ac:dyDescent="0.35">
      <c r="A254" s="46">
        <v>1753</v>
      </c>
      <c r="B254" s="7"/>
      <c r="C254" s="7"/>
      <c r="D254" s="7"/>
      <c r="E254" s="7"/>
      <c r="F254" s="9"/>
      <c r="G254" s="14" t="s">
        <v>50</v>
      </c>
      <c r="K254" s="44">
        <v>1753</v>
      </c>
      <c r="L254" s="45" t="str">
        <f t="shared" si="60"/>
        <v/>
      </c>
      <c r="M254" s="45" t="str">
        <f t="shared" si="61"/>
        <v/>
      </c>
      <c r="N254" s="45" t="str">
        <f t="shared" si="62"/>
        <v/>
      </c>
      <c r="O254" s="45" t="str">
        <f t="shared" si="63"/>
        <v/>
      </c>
      <c r="P254" s="9"/>
      <c r="Q254" s="45" t="str">
        <f t="shared" si="64"/>
        <v/>
      </c>
      <c r="U254" s="66">
        <v>1753</v>
      </c>
      <c r="V254" s="9" t="str">
        <f t="shared" si="66"/>
        <v/>
      </c>
      <c r="W254" s="9" t="str">
        <f t="shared" si="70"/>
        <v/>
      </c>
      <c r="X254" s="9" t="str">
        <f t="shared" si="71"/>
        <v/>
      </c>
      <c r="Y254" s="9" t="str">
        <f t="shared" si="72"/>
        <v/>
      </c>
      <c r="Z254" s="9"/>
      <c r="AA254" s="67" t="s">
        <v>50</v>
      </c>
      <c r="AE254" s="51">
        <v>1753</v>
      </c>
      <c r="AF254" s="50" t="str">
        <f t="shared" si="67"/>
        <v/>
      </c>
      <c r="AG254" s="50" t="str">
        <f t="shared" si="73"/>
        <v/>
      </c>
      <c r="AH254" s="50" t="str">
        <f t="shared" si="74"/>
        <v/>
      </c>
      <c r="AI254" s="50" t="str">
        <f t="shared" si="75"/>
        <v/>
      </c>
      <c r="AJ254" s="9"/>
      <c r="AK254" s="52" t="str">
        <f t="shared" si="65"/>
        <v/>
      </c>
      <c r="AO254" s="44">
        <v>1753</v>
      </c>
      <c r="AP254" s="45" t="str">
        <f t="shared" si="68"/>
        <v/>
      </c>
      <c r="AQ254" s="45" t="str">
        <f t="shared" si="76"/>
        <v/>
      </c>
      <c r="AR254" s="45" t="str">
        <f t="shared" si="77"/>
        <v/>
      </c>
      <c r="AS254" s="45" t="str">
        <f t="shared" si="78"/>
        <v/>
      </c>
      <c r="AT254" s="9"/>
      <c r="AU254" s="45" t="str">
        <f t="shared" si="69"/>
        <v/>
      </c>
    </row>
    <row r="255" spans="1:47" x14ac:dyDescent="0.35">
      <c r="A255" s="46">
        <v>1752</v>
      </c>
      <c r="B255" s="7"/>
      <c r="C255" s="7"/>
      <c r="D255" s="7"/>
      <c r="E255" s="7"/>
      <c r="F255" s="9"/>
      <c r="G255" s="14" t="s">
        <v>50</v>
      </c>
      <c r="K255" s="44">
        <v>1752</v>
      </c>
      <c r="L255" s="45" t="str">
        <f t="shared" si="60"/>
        <v/>
      </c>
      <c r="M255" s="45" t="str">
        <f t="shared" si="61"/>
        <v/>
      </c>
      <c r="N255" s="45" t="str">
        <f t="shared" si="62"/>
        <v/>
      </c>
      <c r="O255" s="45" t="str">
        <f t="shared" si="63"/>
        <v/>
      </c>
      <c r="P255" s="9"/>
      <c r="Q255" s="45" t="str">
        <f t="shared" si="64"/>
        <v/>
      </c>
      <c r="U255" s="66">
        <v>1752</v>
      </c>
      <c r="V255" s="9" t="str">
        <f t="shared" si="66"/>
        <v/>
      </c>
      <c r="W255" s="9" t="str">
        <f t="shared" si="70"/>
        <v/>
      </c>
      <c r="X255" s="9" t="str">
        <f t="shared" si="71"/>
        <v/>
      </c>
      <c r="Y255" s="9" t="str">
        <f t="shared" si="72"/>
        <v/>
      </c>
      <c r="Z255" s="9"/>
      <c r="AA255" s="67" t="s">
        <v>50</v>
      </c>
      <c r="AE255" s="51">
        <v>1752</v>
      </c>
      <c r="AF255" s="50" t="str">
        <f t="shared" si="67"/>
        <v/>
      </c>
      <c r="AG255" s="50" t="str">
        <f t="shared" si="73"/>
        <v/>
      </c>
      <c r="AH255" s="50" t="str">
        <f t="shared" si="74"/>
        <v/>
      </c>
      <c r="AI255" s="50" t="str">
        <f t="shared" si="75"/>
        <v/>
      </c>
      <c r="AJ255" s="9"/>
      <c r="AK255" s="52" t="str">
        <f t="shared" si="65"/>
        <v/>
      </c>
      <c r="AO255" s="44">
        <v>1752</v>
      </c>
      <c r="AP255" s="45" t="str">
        <f t="shared" si="68"/>
        <v/>
      </c>
      <c r="AQ255" s="45" t="str">
        <f t="shared" si="76"/>
        <v/>
      </c>
      <c r="AR255" s="45" t="str">
        <f t="shared" si="77"/>
        <v/>
      </c>
      <c r="AS255" s="45" t="str">
        <f t="shared" si="78"/>
        <v/>
      </c>
      <c r="AT255" s="9"/>
      <c r="AU255" s="45" t="str">
        <f t="shared" si="69"/>
        <v/>
      </c>
    </row>
    <row r="256" spans="1:47" x14ac:dyDescent="0.35">
      <c r="A256" s="46">
        <v>1751</v>
      </c>
      <c r="B256" s="7"/>
      <c r="C256" s="7"/>
      <c r="D256" s="7"/>
      <c r="E256" s="7"/>
      <c r="F256" s="9"/>
      <c r="G256" s="14" t="s">
        <v>50</v>
      </c>
      <c r="K256" s="44">
        <v>1751</v>
      </c>
      <c r="L256" s="45" t="str">
        <f t="shared" si="60"/>
        <v/>
      </c>
      <c r="M256" s="45" t="str">
        <f t="shared" si="61"/>
        <v/>
      </c>
      <c r="N256" s="45" t="str">
        <f t="shared" si="62"/>
        <v/>
      </c>
      <c r="O256" s="45" t="str">
        <f t="shared" si="63"/>
        <v/>
      </c>
      <c r="P256" s="9"/>
      <c r="Q256" s="45" t="str">
        <f t="shared" si="64"/>
        <v/>
      </c>
      <c r="U256" s="66">
        <v>1751</v>
      </c>
      <c r="V256" s="9" t="str">
        <f t="shared" si="66"/>
        <v/>
      </c>
      <c r="W256" s="9" t="str">
        <f t="shared" si="70"/>
        <v/>
      </c>
      <c r="X256" s="9" t="str">
        <f t="shared" si="71"/>
        <v/>
      </c>
      <c r="Y256" s="9" t="str">
        <f t="shared" si="72"/>
        <v/>
      </c>
      <c r="Z256" s="9"/>
      <c r="AA256" s="67" t="s">
        <v>50</v>
      </c>
      <c r="AE256" s="51">
        <v>1751</v>
      </c>
      <c r="AF256" s="50" t="str">
        <f t="shared" si="67"/>
        <v/>
      </c>
      <c r="AG256" s="50" t="str">
        <f t="shared" si="73"/>
        <v/>
      </c>
      <c r="AH256" s="50" t="str">
        <f t="shared" si="74"/>
        <v/>
      </c>
      <c r="AI256" s="50" t="str">
        <f t="shared" si="75"/>
        <v/>
      </c>
      <c r="AJ256" s="9"/>
      <c r="AK256" s="52" t="str">
        <f t="shared" si="65"/>
        <v/>
      </c>
      <c r="AO256" s="44">
        <v>1751</v>
      </c>
      <c r="AP256" s="45" t="str">
        <f t="shared" si="68"/>
        <v/>
      </c>
      <c r="AQ256" s="45" t="str">
        <f t="shared" si="76"/>
        <v/>
      </c>
      <c r="AR256" s="45" t="str">
        <f t="shared" si="77"/>
        <v/>
      </c>
      <c r="AS256" s="45" t="str">
        <f t="shared" si="78"/>
        <v/>
      </c>
      <c r="AT256" s="9"/>
      <c r="AU256" s="45" t="str">
        <f t="shared" si="69"/>
        <v/>
      </c>
    </row>
    <row r="257" spans="1:47" x14ac:dyDescent="0.35">
      <c r="A257" s="46">
        <v>1750</v>
      </c>
      <c r="B257" s="7"/>
      <c r="C257" s="7"/>
      <c r="D257" s="7"/>
      <c r="E257" s="7"/>
      <c r="F257" s="9"/>
      <c r="G257" s="14" t="s">
        <v>50</v>
      </c>
      <c r="K257" s="44">
        <v>1750</v>
      </c>
      <c r="L257" s="45" t="str">
        <f t="shared" si="60"/>
        <v/>
      </c>
      <c r="M257" s="45" t="str">
        <f t="shared" si="61"/>
        <v/>
      </c>
      <c r="N257" s="45" t="str">
        <f t="shared" si="62"/>
        <v/>
      </c>
      <c r="O257" s="45" t="str">
        <f t="shared" si="63"/>
        <v/>
      </c>
      <c r="P257" s="9"/>
      <c r="Q257" s="45" t="str">
        <f t="shared" si="64"/>
        <v/>
      </c>
      <c r="U257" s="66">
        <v>1750</v>
      </c>
      <c r="V257" s="9" t="str">
        <f t="shared" si="66"/>
        <v/>
      </c>
      <c r="W257" s="9" t="str">
        <f t="shared" si="70"/>
        <v/>
      </c>
      <c r="X257" s="9" t="str">
        <f t="shared" si="71"/>
        <v/>
      </c>
      <c r="Y257" s="9" t="str">
        <f t="shared" si="72"/>
        <v/>
      </c>
      <c r="Z257" s="9"/>
      <c r="AA257" s="67" t="s">
        <v>50</v>
      </c>
      <c r="AE257" s="51">
        <v>1750</v>
      </c>
      <c r="AF257" s="50" t="str">
        <f t="shared" si="67"/>
        <v/>
      </c>
      <c r="AG257" s="50" t="str">
        <f t="shared" si="73"/>
        <v/>
      </c>
      <c r="AH257" s="50" t="str">
        <f t="shared" si="74"/>
        <v/>
      </c>
      <c r="AI257" s="50" t="str">
        <f t="shared" si="75"/>
        <v/>
      </c>
      <c r="AJ257" s="9"/>
      <c r="AK257" s="52" t="str">
        <f t="shared" si="65"/>
        <v/>
      </c>
      <c r="AO257" s="44">
        <v>1750</v>
      </c>
      <c r="AP257" s="45" t="str">
        <f t="shared" si="68"/>
        <v/>
      </c>
      <c r="AQ257" s="45" t="str">
        <f t="shared" si="76"/>
        <v/>
      </c>
      <c r="AR257" s="45" t="str">
        <f t="shared" si="77"/>
        <v/>
      </c>
      <c r="AS257" s="45" t="str">
        <f t="shared" si="78"/>
        <v/>
      </c>
      <c r="AT257" s="9"/>
      <c r="AU257" s="45" t="str">
        <f t="shared" si="69"/>
        <v/>
      </c>
    </row>
    <row r="258" spans="1:47" x14ac:dyDescent="0.35">
      <c r="A258" s="46">
        <v>1749</v>
      </c>
      <c r="B258" s="7"/>
      <c r="C258" s="7"/>
      <c r="D258" s="7"/>
      <c r="E258" s="7"/>
      <c r="F258" s="9"/>
      <c r="G258" s="14" t="s">
        <v>50</v>
      </c>
      <c r="K258" s="44">
        <v>1749</v>
      </c>
      <c r="L258" s="45" t="str">
        <f t="shared" si="60"/>
        <v/>
      </c>
      <c r="M258" s="45" t="str">
        <f t="shared" si="61"/>
        <v/>
      </c>
      <c r="N258" s="45" t="str">
        <f t="shared" si="62"/>
        <v/>
      </c>
      <c r="O258" s="45" t="str">
        <f t="shared" si="63"/>
        <v/>
      </c>
      <c r="P258" s="9"/>
      <c r="Q258" s="45" t="str">
        <f t="shared" si="64"/>
        <v/>
      </c>
      <c r="U258" s="66">
        <v>1749</v>
      </c>
      <c r="V258" s="9" t="str">
        <f t="shared" si="66"/>
        <v/>
      </c>
      <c r="W258" s="9" t="str">
        <f t="shared" si="70"/>
        <v/>
      </c>
      <c r="X258" s="9" t="str">
        <f t="shared" si="71"/>
        <v/>
      </c>
      <c r="Y258" s="9" t="str">
        <f t="shared" si="72"/>
        <v/>
      </c>
      <c r="Z258" s="9"/>
      <c r="AA258" s="67" t="s">
        <v>50</v>
      </c>
      <c r="AE258" s="51">
        <v>1749</v>
      </c>
      <c r="AF258" s="50" t="str">
        <f t="shared" si="67"/>
        <v/>
      </c>
      <c r="AG258" s="50" t="str">
        <f t="shared" si="73"/>
        <v/>
      </c>
      <c r="AH258" s="50" t="str">
        <f t="shared" si="74"/>
        <v/>
      </c>
      <c r="AI258" s="50" t="str">
        <f t="shared" si="75"/>
        <v/>
      </c>
      <c r="AJ258" s="9"/>
      <c r="AK258" s="52" t="str">
        <f t="shared" si="65"/>
        <v/>
      </c>
      <c r="AO258" s="44">
        <v>1749</v>
      </c>
      <c r="AP258" s="45" t="str">
        <f t="shared" si="68"/>
        <v/>
      </c>
      <c r="AQ258" s="45" t="str">
        <f t="shared" si="76"/>
        <v/>
      </c>
      <c r="AR258" s="45" t="str">
        <f t="shared" si="77"/>
        <v/>
      </c>
      <c r="AS258" s="45" t="str">
        <f t="shared" si="78"/>
        <v/>
      </c>
      <c r="AT258" s="9"/>
      <c r="AU258" s="45" t="str">
        <f t="shared" si="69"/>
        <v/>
      </c>
    </row>
    <row r="259" spans="1:47" x14ac:dyDescent="0.35">
      <c r="A259" s="46">
        <v>1748</v>
      </c>
      <c r="B259" s="7"/>
      <c r="C259" s="7"/>
      <c r="D259" s="7"/>
      <c r="E259" s="7"/>
      <c r="F259" s="9"/>
      <c r="G259" s="14" t="s">
        <v>50</v>
      </c>
      <c r="K259" s="44">
        <v>1748</v>
      </c>
      <c r="L259" s="45" t="str">
        <f t="shared" si="60"/>
        <v/>
      </c>
      <c r="M259" s="45" t="str">
        <f t="shared" si="61"/>
        <v/>
      </c>
      <c r="N259" s="45" t="str">
        <f t="shared" si="62"/>
        <v/>
      </c>
      <c r="O259" s="45" t="str">
        <f t="shared" si="63"/>
        <v/>
      </c>
      <c r="P259" s="9"/>
      <c r="Q259" s="45" t="str">
        <f t="shared" si="64"/>
        <v/>
      </c>
      <c r="U259" s="66">
        <v>1748</v>
      </c>
      <c r="V259" s="9" t="str">
        <f t="shared" si="66"/>
        <v/>
      </c>
      <c r="W259" s="9" t="str">
        <f t="shared" si="70"/>
        <v/>
      </c>
      <c r="X259" s="9" t="str">
        <f t="shared" si="71"/>
        <v/>
      </c>
      <c r="Y259" s="9" t="str">
        <f t="shared" si="72"/>
        <v/>
      </c>
      <c r="Z259" s="9"/>
      <c r="AA259" s="67" t="s">
        <v>50</v>
      </c>
      <c r="AE259" s="51">
        <v>1748</v>
      </c>
      <c r="AF259" s="50" t="str">
        <f t="shared" si="67"/>
        <v/>
      </c>
      <c r="AG259" s="50" t="str">
        <f t="shared" si="73"/>
        <v/>
      </c>
      <c r="AH259" s="50" t="str">
        <f t="shared" si="74"/>
        <v/>
      </c>
      <c r="AI259" s="50" t="str">
        <f t="shared" si="75"/>
        <v/>
      </c>
      <c r="AJ259" s="9"/>
      <c r="AK259" s="52" t="str">
        <f t="shared" si="65"/>
        <v/>
      </c>
      <c r="AO259" s="44">
        <v>1748</v>
      </c>
      <c r="AP259" s="45" t="str">
        <f t="shared" si="68"/>
        <v/>
      </c>
      <c r="AQ259" s="45" t="str">
        <f t="shared" si="76"/>
        <v/>
      </c>
      <c r="AR259" s="45" t="str">
        <f t="shared" si="77"/>
        <v/>
      </c>
      <c r="AS259" s="45" t="str">
        <f t="shared" si="78"/>
        <v/>
      </c>
      <c r="AT259" s="9"/>
      <c r="AU259" s="45" t="str">
        <f>IF(OR(AK257="",AK258="",AK260="", AK261=""),"",(AK259*100+AK258*68+AK260*68+AK257*32+AK261*32)/300)</f>
        <v/>
      </c>
    </row>
    <row r="260" spans="1:47" x14ac:dyDescent="0.35">
      <c r="A260" s="15"/>
      <c r="B260" s="15"/>
      <c r="C260" s="15"/>
      <c r="D260" s="15"/>
      <c r="E260" s="15"/>
      <c r="F260" s="15"/>
      <c r="G260" s="16"/>
      <c r="K260" s="15"/>
      <c r="L260" s="15"/>
      <c r="M260" s="15"/>
      <c r="N260" s="15"/>
      <c r="O260" s="15"/>
      <c r="P260" s="15"/>
      <c r="Q260" s="16"/>
      <c r="U260" s="15"/>
      <c r="V260" s="15"/>
      <c r="W260" s="15"/>
      <c r="X260" s="15"/>
      <c r="Y260" s="15"/>
      <c r="Z260" s="15"/>
      <c r="AA260" s="16"/>
      <c r="AE260" s="15"/>
      <c r="AF260" s="15"/>
      <c r="AG260" s="15"/>
      <c r="AH260" s="15"/>
      <c r="AI260" s="15"/>
      <c r="AJ260" s="15"/>
      <c r="AK260" s="16"/>
      <c r="AO260" s="15"/>
      <c r="AP260" s="15"/>
      <c r="AQ260" s="15"/>
      <c r="AR260" s="15"/>
      <c r="AS260" s="15"/>
      <c r="AT260" s="15"/>
      <c r="AU260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29250-45B7-4842-8905-FB1D2342E4B9}">
  <dimension ref="A1:AY280"/>
  <sheetViews>
    <sheetView zoomScale="70" zoomScaleNormal="70" workbookViewId="0">
      <pane ySplit="14" topLeftCell="A237" activePane="bottomLeft" state="frozen"/>
      <selection pane="bottomLeft" activeCell="A263" sqref="A263"/>
    </sheetView>
  </sheetViews>
  <sheetFormatPr defaultRowHeight="14.5" x14ac:dyDescent="0.35"/>
  <cols>
    <col min="1" max="1" width="12.6328125" customWidth="1"/>
    <col min="2" max="5" width="12.7265625" customWidth="1"/>
    <col min="6" max="6" width="12.26953125" style="8" customWidth="1"/>
    <col min="7" max="7" width="12.26953125" style="12" customWidth="1"/>
    <col min="9" max="12" width="12.7265625" customWidth="1"/>
    <col min="14" max="14" width="8.7265625" style="12"/>
    <col min="15" max="15" width="8.7265625" style="11"/>
    <col min="16" max="21" width="6.6328125" customWidth="1"/>
    <col min="22" max="22" width="6.6328125" style="12" customWidth="1"/>
    <col min="23" max="24" width="8.7265625" style="12"/>
    <col min="26" max="26" width="10" customWidth="1"/>
    <col min="27" max="27" width="9.7265625" customWidth="1"/>
    <col min="28" max="29" width="11" style="4" customWidth="1"/>
    <col min="30" max="30" width="12.26953125" style="4" bestFit="1" customWidth="1"/>
    <col min="31" max="32" width="8.7265625" style="4"/>
    <col min="33" max="33" width="10.36328125" style="4" customWidth="1"/>
    <col min="34" max="39" width="8.7265625" style="4"/>
    <col min="40" max="50" width="8.7265625" style="12"/>
  </cols>
  <sheetData>
    <row r="1" spans="1:51" x14ac:dyDescent="0.35">
      <c r="B1" s="18">
        <v>1</v>
      </c>
      <c r="C1" s="18">
        <v>2</v>
      </c>
      <c r="D1" s="18">
        <v>3</v>
      </c>
      <c r="E1" s="18">
        <v>4</v>
      </c>
      <c r="O1"/>
      <c r="P1" t="s">
        <v>7</v>
      </c>
      <c r="Q1" t="s">
        <v>8</v>
      </c>
      <c r="R1" t="s">
        <v>25</v>
      </c>
      <c r="S1" t="s">
        <v>9</v>
      </c>
      <c r="T1" t="s">
        <v>20</v>
      </c>
      <c r="U1" t="s">
        <v>27</v>
      </c>
      <c r="V1" s="12" t="s">
        <v>19</v>
      </c>
      <c r="Z1" s="4" t="s">
        <v>28</v>
      </c>
      <c r="AA1" s="4" t="s">
        <v>29</v>
      </c>
      <c r="AB1" s="4" t="s">
        <v>30</v>
      </c>
      <c r="AC1" s="4" t="s">
        <v>31</v>
      </c>
      <c r="AE1" s="4" t="str">
        <f>Z1</f>
        <v>av2-4</v>
      </c>
      <c r="AF1" s="4" t="str">
        <f>AA1</f>
        <v>av1,3,4</v>
      </c>
      <c r="AG1" s="4" t="str">
        <f>AB1</f>
        <v>av1,2,4</v>
      </c>
      <c r="AH1" s="4" t="str">
        <f>AC1</f>
        <v>av1-3</v>
      </c>
      <c r="AJ1" s="4" t="str">
        <f>Z265</f>
        <v>1vs2-4</v>
      </c>
      <c r="AK1" s="4" t="str">
        <f>AA265</f>
        <v>2vs1,3,4</v>
      </c>
      <c r="AL1" s="4" t="str">
        <f>AB265</f>
        <v>3vs1,2,4</v>
      </c>
      <c r="AM1" s="4" t="str">
        <f>AC265</f>
        <v>4vs1-3</v>
      </c>
      <c r="AN1" s="12" t="str">
        <f t="shared" ref="AN1:AY1" si="0">AJ1</f>
        <v>1vs2-4</v>
      </c>
      <c r="AO1" s="12" t="str">
        <f t="shared" si="0"/>
        <v>2vs1,3,4</v>
      </c>
      <c r="AP1" s="12" t="str">
        <f t="shared" si="0"/>
        <v>3vs1,2,4</v>
      </c>
      <c r="AQ1" s="12" t="str">
        <f t="shared" si="0"/>
        <v>4vs1-3</v>
      </c>
      <c r="AR1" s="12" t="str">
        <f t="shared" si="0"/>
        <v>1vs2-4</v>
      </c>
      <c r="AS1" s="12" t="str">
        <f t="shared" si="0"/>
        <v>2vs1,3,4</v>
      </c>
      <c r="AT1" s="12" t="str">
        <f t="shared" si="0"/>
        <v>3vs1,2,4</v>
      </c>
      <c r="AU1" s="12" t="str">
        <f t="shared" si="0"/>
        <v>4vs1-3</v>
      </c>
      <c r="AV1" s="12" t="str">
        <f t="shared" si="0"/>
        <v>1vs2-4</v>
      </c>
      <c r="AW1" s="12" t="str">
        <f t="shared" si="0"/>
        <v>2vs1,3,4</v>
      </c>
      <c r="AX1" s="12" t="str">
        <f t="shared" si="0"/>
        <v>3vs1,2,4</v>
      </c>
      <c r="AY1" s="12" t="str">
        <f t="shared" si="0"/>
        <v>4vs1-3</v>
      </c>
    </row>
    <row r="2" spans="1:51" x14ac:dyDescent="0.35">
      <c r="A2" s="2" t="s">
        <v>1</v>
      </c>
      <c r="B2" s="54" t="s">
        <v>0</v>
      </c>
      <c r="C2" s="54" t="s">
        <v>3</v>
      </c>
      <c r="D2" s="54" t="s">
        <v>2</v>
      </c>
      <c r="E2" s="54" t="s">
        <v>24</v>
      </c>
      <c r="F2" s="8" t="s">
        <v>17</v>
      </c>
      <c r="G2" s="53" t="s">
        <v>18</v>
      </c>
      <c r="I2" t="str">
        <f t="shared" ref="I2:N2" si="1">B2</f>
        <v>GOM090797R2</v>
      </c>
      <c r="J2" t="str">
        <f t="shared" si="1"/>
        <v>GOM090803R3</v>
      </c>
      <c r="K2" t="str">
        <f t="shared" si="1"/>
        <v>GOM090829R1</v>
      </c>
      <c r="L2" t="str">
        <f t="shared" si="1"/>
        <v>ICE120505AL2</v>
      </c>
      <c r="M2" t="str">
        <f t="shared" si="1"/>
        <v>av</v>
      </c>
      <c r="N2" s="12" t="str">
        <f t="shared" si="1"/>
        <v>SST</v>
      </c>
      <c r="O2"/>
      <c r="V2" s="12" t="str">
        <f>N2</f>
        <v>SST</v>
      </c>
      <c r="Z2" s="4"/>
      <c r="AA2" s="4"/>
      <c r="AN2" s="12" t="s">
        <v>36</v>
      </c>
      <c r="AR2" s="12" t="s">
        <v>37</v>
      </c>
      <c r="AV2" s="12" t="s">
        <v>38</v>
      </c>
    </row>
    <row r="3" spans="1:51" x14ac:dyDescent="0.35">
      <c r="A3" s="2" t="s">
        <v>4</v>
      </c>
      <c r="B3" s="54" t="s">
        <v>5</v>
      </c>
      <c r="C3" s="54" t="s">
        <v>5</v>
      </c>
      <c r="D3" s="54" t="s">
        <v>5</v>
      </c>
      <c r="E3" s="54" t="s">
        <v>5</v>
      </c>
      <c r="F3" t="s">
        <v>5</v>
      </c>
      <c r="G3" s="53"/>
      <c r="I3" t="s">
        <v>6</v>
      </c>
      <c r="O3"/>
      <c r="P3" t="s">
        <v>16</v>
      </c>
      <c r="Z3" s="4"/>
      <c r="AA3" s="4"/>
      <c r="AE3" s="4" t="s">
        <v>6</v>
      </c>
      <c r="AJ3" s="4" t="s">
        <v>16</v>
      </c>
    </row>
    <row r="4" spans="1:51" x14ac:dyDescent="0.35">
      <c r="A4" s="2">
        <v>2008</v>
      </c>
      <c r="B4" s="50">
        <f>IF('Input field'!B4="","",'Input field'!B4)</f>
        <v>0.96260610460884477</v>
      </c>
      <c r="C4" s="50" t="str">
        <f>IF('Input field'!C4="","",'Input field'!C4)</f>
        <v/>
      </c>
      <c r="D4" s="50" t="str">
        <f>IF('Input field'!D4="","",'Input field'!D4)</f>
        <v/>
      </c>
      <c r="E4" s="50" t="str">
        <f>IF('Input field'!E4="","",'Input field'!E4)</f>
        <v/>
      </c>
      <c r="F4" s="9">
        <f>IF(AND(B4="",C4="",D4="", E4=""),"",AVERAGE(B4:E4))</f>
        <v>0.96260610460884477</v>
      </c>
      <c r="G4" s="52">
        <f>IF('Input field'!G4="","",'Input field'!G4)</f>
        <v>4.9933334999999994</v>
      </c>
      <c r="O4"/>
      <c r="Z4" s="5" t="str">
        <f>IF(AND(C4="",D4="",E4=""),"",AVERAGE(C4:E4))</f>
        <v/>
      </c>
      <c r="AA4" s="5">
        <f>IF(AND(B4="",D4="",E4=""),"",AVERAGE(B4,D4,E4))</f>
        <v>0.96260610460884477</v>
      </c>
      <c r="AB4" s="5">
        <f>IF(AND(B4="",C4="",E4=""),"",AVERAGE(B4,C4,E4))</f>
        <v>0.96260610460884477</v>
      </c>
      <c r="AC4" s="5">
        <f>IF(AND(B4="",C4="",D4=""),"",AVERAGE(B4,C4,D4))</f>
        <v>0.96260610460884477</v>
      </c>
    </row>
    <row r="5" spans="1:51" x14ac:dyDescent="0.35">
      <c r="A5" s="2">
        <v>2007</v>
      </c>
      <c r="B5" s="50">
        <f>IF('Input field'!B5="","",'Input field'!B5)</f>
        <v>0.88598186267320411</v>
      </c>
      <c r="C5" s="50" t="str">
        <f>IF('Input field'!C5="","",'Input field'!C5)</f>
        <v/>
      </c>
      <c r="D5" s="50" t="str">
        <f>IF('Input field'!D5="","",'Input field'!D5)</f>
        <v/>
      </c>
      <c r="E5" s="50" t="str">
        <f>IF('Input field'!E5="","",'Input field'!E5)</f>
        <v/>
      </c>
      <c r="F5" s="9">
        <f t="shared" ref="F5:F68" si="2">IF(AND(B5="",C5="",D5="", E5=""),"",AVERAGE(B5:E5))</f>
        <v>0.88598186267320411</v>
      </c>
      <c r="G5" s="52">
        <f>IF('Input field'!G5="","",'Input field'!G5)</f>
        <v>4.9658333333333333</v>
      </c>
      <c r="I5">
        <f t="shared" ref="I5:N5" si="3">IF(OR(B4="",B5=""),"",SIGN(B5-B4))</f>
        <v>-1</v>
      </c>
      <c r="J5" t="str">
        <f t="shared" si="3"/>
        <v/>
      </c>
      <c r="K5" t="str">
        <f t="shared" si="3"/>
        <v/>
      </c>
      <c r="L5" t="str">
        <f t="shared" si="3"/>
        <v/>
      </c>
      <c r="M5">
        <f t="shared" si="3"/>
        <v>-1</v>
      </c>
      <c r="N5" s="12">
        <f t="shared" si="3"/>
        <v>-1</v>
      </c>
      <c r="O5"/>
      <c r="P5" t="str">
        <f t="shared" ref="P5:P68" si="4">IF(OR(I5="",J5=""),"",ABS(SUM(I5:J5)/2))</f>
        <v/>
      </c>
      <c r="Q5" t="str">
        <f t="shared" ref="Q5:Q68" si="5">IF(OR(I5="",K5=""),"",ABS(SUM(I5,K5)/2))</f>
        <v/>
      </c>
      <c r="R5" t="str">
        <f t="shared" ref="R5:R68" si="6">IF(OR(I5="",L5=""),"",ABS(SUM(I5,L5)/2))</f>
        <v/>
      </c>
      <c r="S5" t="str">
        <f t="shared" ref="S5:S68" si="7">IF(OR(J5="",K5=""),"",ABS(SUM(J5:K5)/2))</f>
        <v/>
      </c>
      <c r="T5" t="str">
        <f t="shared" ref="T5:T68" si="8">IF(OR(J5="",L5=""),"",ABS(SUM(J5,L5)/2))</f>
        <v/>
      </c>
      <c r="U5" t="str">
        <f t="shared" ref="U5:U68" si="9">IF(OR(K5="",L5=""),"",ABS(SUM(K5:L5)/2))</f>
        <v/>
      </c>
      <c r="V5" s="12">
        <f t="shared" ref="V5:V68" si="10">IF(OR(M5="",N5=""),"",ABS(SUM(M5:N5)/2))</f>
        <v>1</v>
      </c>
      <c r="W5" s="12" t="str">
        <f>IF(OR(M5="",N4=""),"",ABS(SUM(M5,N4)/2))</f>
        <v/>
      </c>
      <c r="X5" s="12">
        <f>IF(OR(M5="",N6=""),"",ABS(SUM(M5,N6)/2))</f>
        <v>1</v>
      </c>
      <c r="Z5" s="5" t="str">
        <f t="shared" ref="Z5:Z68" si="11">IF(AND(C5="",D5="",E5=""),"",AVERAGE(C5:E5))</f>
        <v/>
      </c>
      <c r="AA5" s="5">
        <f t="shared" ref="AA5:AA68" si="12">IF(AND(B5="",D5="",E5=""),"",AVERAGE(B5,D5,E5))</f>
        <v>0.88598186267320411</v>
      </c>
      <c r="AB5" s="5">
        <f t="shared" ref="AB5:AB68" si="13">IF(AND(B5="",C5="",E5=""),"",AVERAGE(B5,C5,E5))</f>
        <v>0.88598186267320411</v>
      </c>
      <c r="AC5" s="5">
        <f t="shared" ref="AC5:AC68" si="14">IF(AND(B5="",C5="",D5=""),"",AVERAGE(B5,C5,D5))</f>
        <v>0.88598186267320411</v>
      </c>
      <c r="AE5" s="4" t="str">
        <f t="shared" ref="AE5:AE13" si="15">IF(OR(Z4="",Z5=""),"",SIGN(Z5-Z4))</f>
        <v/>
      </c>
      <c r="AF5" s="4">
        <f t="shared" ref="AF5:AF13" si="16">IF(OR(AA4="",AA5=""),"",SIGN(AA5-AA4))</f>
        <v>-1</v>
      </c>
      <c r="AG5" s="4">
        <f t="shared" ref="AG5:AG13" si="17">IF(OR(AB4="",AB5=""),"",SIGN(AB5-AB4))</f>
        <v>-1</v>
      </c>
      <c r="AH5" s="4">
        <f t="shared" ref="AH5:AH13" si="18">IF(OR(AC4="",AC5=""),"",SIGN(AC5-AC4))</f>
        <v>-1</v>
      </c>
      <c r="AJ5" s="4" t="str">
        <f t="shared" ref="AJ5:AJ68" si="19">IF(OR(I5="",AE5=""),"",ABS(SUM(I5,AE5)/2))</f>
        <v/>
      </c>
      <c r="AK5" s="4" t="str">
        <f t="shared" ref="AK5:AK68" si="20">IF(OR(J5="",AF5=""),"",ABS(SUM(J5,AF5)/2))</f>
        <v/>
      </c>
      <c r="AL5" s="4" t="str">
        <f t="shared" ref="AL5:AL68" si="21">IF(OR(K5="",AG5=""),"",ABS(SUM(K5,AG5)/2))</f>
        <v/>
      </c>
      <c r="AM5" s="4" t="str">
        <f t="shared" ref="AM5:AM68" si="22">IF(OR(L5="",AH5=""),"",ABS(SUM(L5,AH5)/2))</f>
        <v/>
      </c>
      <c r="AN5" s="12" t="str">
        <f>IF(OR($N5="",AE5=""),"",ABS(SUM($N5,AE5)/2))</f>
        <v/>
      </c>
      <c r="AO5" s="12">
        <f>IF(OR($N5="",AF5=""),"",ABS(SUM($N5,AF5)/2))</f>
        <v>1</v>
      </c>
      <c r="AP5" s="12">
        <f>IF(OR($N5="",AG5=""),"",ABS(SUM($N5,AG5)/2))</f>
        <v>1</v>
      </c>
      <c r="AQ5" s="12">
        <f>IF(OR($N5="",AH5=""),"",ABS(SUM($N5,AH5)/2))</f>
        <v>1</v>
      </c>
      <c r="AR5" s="12" t="str">
        <f>IF(OR($N4="",AE5=""),"",ABS(SUM($N4,AE5)/2))</f>
        <v/>
      </c>
      <c r="AS5" s="12" t="str">
        <f>IF(OR($N4="",AF5=""),"",ABS(SUM($N4,AF5)/2))</f>
        <v/>
      </c>
      <c r="AT5" s="12" t="str">
        <f>IF(OR($N4="",AG5=""),"",ABS(SUM($N4,AG5)/2))</f>
        <v/>
      </c>
      <c r="AU5" s="12" t="str">
        <f>IF(OR($N4="",AH5=""),"",ABS(SUM($N4,AH5)/2))</f>
        <v/>
      </c>
      <c r="AV5" s="12" t="str">
        <f>IF(OR($N6="",AE5=""),"",ABS(SUM($N6,AE5)/2))</f>
        <v/>
      </c>
      <c r="AW5" s="12">
        <f>IF(OR($N6="",AF5=""),"",ABS(SUM($N6,AF5)/2))</f>
        <v>1</v>
      </c>
      <c r="AX5" s="12">
        <f>IF(OR($N6="",AG5=""),"",ABS(SUM($N6,AG5)/2))</f>
        <v>1</v>
      </c>
      <c r="AY5" s="12">
        <f>IF(OR($N6="",AH5=""),"",ABS(SUM($N6,AH5)/2))</f>
        <v>1</v>
      </c>
    </row>
    <row r="6" spans="1:51" x14ac:dyDescent="0.35">
      <c r="A6" s="2">
        <v>2006</v>
      </c>
      <c r="B6" s="50">
        <f>IF('Input field'!B6="","",'Input field'!B6)</f>
        <v>0.8011740464598931</v>
      </c>
      <c r="C6" s="50" t="str">
        <f>IF('Input field'!C6="","",'Input field'!C6)</f>
        <v/>
      </c>
      <c r="D6" s="50" t="str">
        <f>IF('Input field'!D6="","",'Input field'!D6)</f>
        <v/>
      </c>
      <c r="E6" s="50">
        <f>IF('Input field'!E6="","",'Input field'!E6)</f>
        <v>0.86663650231850753</v>
      </c>
      <c r="F6" s="9">
        <f t="shared" si="2"/>
        <v>0.83390527438920037</v>
      </c>
      <c r="G6" s="52">
        <f>IF('Input field'!G6="","",'Input field'!G6)</f>
        <v>4.7300000000000004</v>
      </c>
      <c r="I6">
        <f t="shared" ref="I6:K13" si="23">IF(OR(B5="",B6=""),"",SIGN(B6-B5))</f>
        <v>-1</v>
      </c>
      <c r="J6" t="str">
        <f t="shared" si="23"/>
        <v/>
      </c>
      <c r="K6" t="str">
        <f t="shared" si="23"/>
        <v/>
      </c>
      <c r="L6" t="str">
        <f t="shared" ref="L6:L69" si="24">IF(OR(E5="",E6=""),"",SIGN(E6-E5))</f>
        <v/>
      </c>
      <c r="M6">
        <f t="shared" ref="M6:M69" si="25">IF(OR(F5="",F6=""),"",SIGN(F6-F5))</f>
        <v>-1</v>
      </c>
      <c r="N6" s="12">
        <f t="shared" ref="N6:N69" si="26">IF(OR(G5="",G6=""),"",SIGN(G6-G5))</f>
        <v>-1</v>
      </c>
      <c r="O6"/>
      <c r="P6" t="str">
        <f t="shared" si="4"/>
        <v/>
      </c>
      <c r="Q6" t="str">
        <f t="shared" si="5"/>
        <v/>
      </c>
      <c r="R6" t="str">
        <f t="shared" si="6"/>
        <v/>
      </c>
      <c r="S6" t="str">
        <f t="shared" si="7"/>
        <v/>
      </c>
      <c r="T6" t="str">
        <f t="shared" si="8"/>
        <v/>
      </c>
      <c r="U6" t="str">
        <f t="shared" si="9"/>
        <v/>
      </c>
      <c r="V6" s="12">
        <f t="shared" si="10"/>
        <v>1</v>
      </c>
      <c r="W6" s="12">
        <f t="shared" ref="W6:W69" si="27">IF(OR(M6="",N5=""),"",ABS(SUM(M6,N5)/2))</f>
        <v>1</v>
      </c>
      <c r="X6" s="12">
        <f t="shared" ref="X6:X69" si="28">IF(OR(M6="",N7=""),"",ABS(SUM(M6,N7)/2))</f>
        <v>1</v>
      </c>
      <c r="Z6" s="5">
        <f>IF(AND(C6="",D6="",E6=""),"",AVERAGE(C6:E6))</f>
        <v>0.86663650231850753</v>
      </c>
      <c r="AA6" s="5">
        <f>IF(AND(B6="",D6="",E6=""),"",AVERAGE(B6,D6,E6))</f>
        <v>0.83390527438920037</v>
      </c>
      <c r="AB6" s="5">
        <f>IF(AND(B6="",C6="",E6=""),"",AVERAGE(B6,C6,E6))</f>
        <v>0.83390527438920037</v>
      </c>
      <c r="AC6" s="5">
        <f>IF(AND(B6="",C6="",D6=""),"",AVERAGE(B6,C6,D6))</f>
        <v>0.8011740464598931</v>
      </c>
      <c r="AE6" s="4" t="str">
        <f t="shared" si="15"/>
        <v/>
      </c>
      <c r="AF6" s="4">
        <f t="shared" si="16"/>
        <v>-1</v>
      </c>
      <c r="AG6" s="4">
        <f t="shared" si="17"/>
        <v>-1</v>
      </c>
      <c r="AH6" s="4">
        <f t="shared" si="18"/>
        <v>-1</v>
      </c>
      <c r="AJ6" s="4" t="str">
        <f t="shared" si="19"/>
        <v/>
      </c>
      <c r="AK6" s="4" t="str">
        <f t="shared" si="20"/>
        <v/>
      </c>
      <c r="AL6" s="4" t="str">
        <f t="shared" si="21"/>
        <v/>
      </c>
      <c r="AM6" s="4" t="str">
        <f t="shared" si="22"/>
        <v/>
      </c>
      <c r="AN6" s="12" t="str">
        <f t="shared" ref="AN6:AN69" si="29">IF(OR($N6="",AE6=""),"",ABS(SUM($N6,AE6)/2))</f>
        <v/>
      </c>
      <c r="AO6" s="12">
        <f t="shared" ref="AO6:AO69" si="30">IF(OR($N6="",AF6=""),"",ABS(SUM($N6,AF6)/2))</f>
        <v>1</v>
      </c>
      <c r="AP6" s="12">
        <f t="shared" ref="AP6:AP69" si="31">IF(OR($N6="",AG6=""),"",ABS(SUM($N6,AG6)/2))</f>
        <v>1</v>
      </c>
      <c r="AQ6" s="12">
        <f t="shared" ref="AQ6:AQ69" si="32">IF(OR($N6="",AH6=""),"",ABS(SUM($N6,AH6)/2))</f>
        <v>1</v>
      </c>
      <c r="AR6" s="12" t="str">
        <f t="shared" ref="AR6:AR69" si="33">IF(OR($N5="",AE6=""),"",ABS(SUM($N5,AE6)/2))</f>
        <v/>
      </c>
      <c r="AS6" s="12">
        <f t="shared" ref="AS6:AS69" si="34">IF(OR($N5="",AF6=""),"",ABS(SUM($N5,AF6)/2))</f>
        <v>1</v>
      </c>
      <c r="AT6" s="12">
        <f t="shared" ref="AT6:AT69" si="35">IF(OR($N5="",AG6=""),"",ABS(SUM($N5,AG6)/2))</f>
        <v>1</v>
      </c>
      <c r="AU6" s="12">
        <f t="shared" ref="AU6:AU69" si="36">IF(OR($N5="",AH6=""),"",ABS(SUM($N5,AH6)/2))</f>
        <v>1</v>
      </c>
      <c r="AV6" s="12" t="str">
        <f t="shared" ref="AV6:AV69" si="37">IF(OR($N7="",AE6=""),"",ABS(SUM($N7,AE6)/2))</f>
        <v/>
      </c>
      <c r="AW6" s="12">
        <f t="shared" ref="AW6:AW69" si="38">IF(OR($N7="",AF6=""),"",ABS(SUM($N7,AF6)/2))</f>
        <v>1</v>
      </c>
      <c r="AX6" s="12">
        <f t="shared" ref="AX6:AX69" si="39">IF(OR($N7="",AG6=""),"",ABS(SUM($N7,AG6)/2))</f>
        <v>1</v>
      </c>
      <c r="AY6" s="12">
        <f t="shared" ref="AY6:AY69" si="40">IF(OR($N7="",AH6=""),"",ABS(SUM($N7,AH6)/2))</f>
        <v>1</v>
      </c>
    </row>
    <row r="7" spans="1:51" x14ac:dyDescent="0.35">
      <c r="A7" s="2">
        <v>2005</v>
      </c>
      <c r="B7" s="50">
        <f>IF('Input field'!B7="","",'Input field'!B7)</f>
        <v>0.74272543350729259</v>
      </c>
      <c r="C7" s="50">
        <f>IF('Input field'!C7="","",'Input field'!C7)</f>
        <v>0.80090293900108978</v>
      </c>
      <c r="D7" s="50" t="str">
        <f>IF('Input field'!D7="","",'Input field'!D7)</f>
        <v/>
      </c>
      <c r="E7" s="50">
        <f>IF('Input field'!E7="","",'Input field'!E7)</f>
        <v>0.9048858816322608</v>
      </c>
      <c r="F7" s="9">
        <f t="shared" si="2"/>
        <v>0.81617141804688098</v>
      </c>
      <c r="G7" s="52">
        <f>IF('Input field'!G7="","",'Input field'!G7)</f>
        <v>4.5391666666666666</v>
      </c>
      <c r="I7">
        <f t="shared" si="23"/>
        <v>-1</v>
      </c>
      <c r="J7" t="str">
        <f t="shared" si="23"/>
        <v/>
      </c>
      <c r="K7" t="str">
        <f t="shared" si="23"/>
        <v/>
      </c>
      <c r="L7">
        <f t="shared" si="24"/>
        <v>1</v>
      </c>
      <c r="M7">
        <f t="shared" si="25"/>
        <v>-1</v>
      </c>
      <c r="N7" s="12">
        <f t="shared" si="26"/>
        <v>-1</v>
      </c>
      <c r="O7"/>
      <c r="P7" t="str">
        <f t="shared" si="4"/>
        <v/>
      </c>
      <c r="Q7" t="str">
        <f t="shared" si="5"/>
        <v/>
      </c>
      <c r="R7">
        <f t="shared" si="6"/>
        <v>0</v>
      </c>
      <c r="S7" t="str">
        <f t="shared" si="7"/>
        <v/>
      </c>
      <c r="T7" t="str">
        <f t="shared" si="8"/>
        <v/>
      </c>
      <c r="U7" t="str">
        <f t="shared" si="9"/>
        <v/>
      </c>
      <c r="V7" s="12">
        <f>IF(OR(M7="",N7=""),"",ABS(SUM(M7:N7)/2))</f>
        <v>1</v>
      </c>
      <c r="W7" s="12">
        <f t="shared" si="27"/>
        <v>1</v>
      </c>
      <c r="X7" s="12">
        <f t="shared" si="28"/>
        <v>1</v>
      </c>
      <c r="Z7" s="5">
        <f t="shared" si="11"/>
        <v>0.85289441031667534</v>
      </c>
      <c r="AA7" s="5">
        <f t="shared" si="12"/>
        <v>0.82380565756977675</v>
      </c>
      <c r="AB7" s="5">
        <f t="shared" si="13"/>
        <v>0.81617141804688098</v>
      </c>
      <c r="AC7" s="5">
        <f t="shared" si="14"/>
        <v>0.77181418625419118</v>
      </c>
      <c r="AE7" s="4">
        <f t="shared" si="15"/>
        <v>-1</v>
      </c>
      <c r="AF7" s="4">
        <f t="shared" si="16"/>
        <v>-1</v>
      </c>
      <c r="AG7" s="4">
        <f t="shared" si="17"/>
        <v>-1</v>
      </c>
      <c r="AH7" s="4">
        <f t="shared" si="18"/>
        <v>-1</v>
      </c>
      <c r="AJ7" s="4">
        <f t="shared" si="19"/>
        <v>1</v>
      </c>
      <c r="AK7" s="4" t="str">
        <f t="shared" si="20"/>
        <v/>
      </c>
      <c r="AL7" s="4" t="str">
        <f t="shared" si="21"/>
        <v/>
      </c>
      <c r="AM7" s="4">
        <f t="shared" si="22"/>
        <v>0</v>
      </c>
      <c r="AN7" s="12">
        <f t="shared" si="29"/>
        <v>1</v>
      </c>
      <c r="AO7" s="12">
        <f t="shared" si="30"/>
        <v>1</v>
      </c>
      <c r="AP7" s="12">
        <f t="shared" si="31"/>
        <v>1</v>
      </c>
      <c r="AQ7" s="12">
        <f t="shared" si="32"/>
        <v>1</v>
      </c>
      <c r="AR7" s="12">
        <f t="shared" si="33"/>
        <v>1</v>
      </c>
      <c r="AS7" s="12">
        <f t="shared" si="34"/>
        <v>1</v>
      </c>
      <c r="AT7" s="12">
        <f t="shared" si="35"/>
        <v>1</v>
      </c>
      <c r="AU7" s="12">
        <f t="shared" si="36"/>
        <v>1</v>
      </c>
      <c r="AV7" s="12">
        <f t="shared" si="37"/>
        <v>1</v>
      </c>
      <c r="AW7" s="12">
        <f t="shared" si="38"/>
        <v>1</v>
      </c>
      <c r="AX7" s="12">
        <f t="shared" si="39"/>
        <v>1</v>
      </c>
      <c r="AY7" s="12">
        <f t="shared" si="40"/>
        <v>1</v>
      </c>
    </row>
    <row r="8" spans="1:51" x14ac:dyDescent="0.35">
      <c r="A8" s="2">
        <v>2004</v>
      </c>
      <c r="B8" s="50">
        <f>IF('Input field'!B8="","",'Input field'!B8)</f>
        <v>0.71158515580875492</v>
      </c>
      <c r="C8" s="50">
        <f>IF('Input field'!C8="","",'Input field'!C8)</f>
        <v>0.82817954659475057</v>
      </c>
      <c r="D8" s="50">
        <f>IF('Input field'!D8="","",'Input field'!D8)</f>
        <v>1.2302343446636619</v>
      </c>
      <c r="E8" s="50">
        <f>IF('Input field'!E8="","",'Input field'!E8)</f>
        <v>0.92835424639020403</v>
      </c>
      <c r="F8" s="9">
        <f t="shared" si="2"/>
        <v>0.92458832336434282</v>
      </c>
      <c r="G8" s="52">
        <f>IF('Input field'!G8="","",'Input field'!G8)</f>
        <v>4.3100001666666659</v>
      </c>
      <c r="I8">
        <f t="shared" si="23"/>
        <v>-1</v>
      </c>
      <c r="J8">
        <f t="shared" si="23"/>
        <v>1</v>
      </c>
      <c r="K8" t="str">
        <f t="shared" si="23"/>
        <v/>
      </c>
      <c r="L8">
        <f t="shared" si="24"/>
        <v>1</v>
      </c>
      <c r="M8">
        <f t="shared" si="25"/>
        <v>1</v>
      </c>
      <c r="N8" s="12">
        <f t="shared" si="26"/>
        <v>-1</v>
      </c>
      <c r="O8"/>
      <c r="P8">
        <f t="shared" si="4"/>
        <v>0</v>
      </c>
      <c r="Q8" t="str">
        <f t="shared" si="5"/>
        <v/>
      </c>
      <c r="R8">
        <f t="shared" si="6"/>
        <v>0</v>
      </c>
      <c r="S8" t="str">
        <f t="shared" si="7"/>
        <v/>
      </c>
      <c r="T8">
        <f t="shared" si="8"/>
        <v>1</v>
      </c>
      <c r="U8" t="str">
        <f t="shared" si="9"/>
        <v/>
      </c>
      <c r="V8" s="12">
        <f t="shared" si="10"/>
        <v>0</v>
      </c>
      <c r="W8" s="12">
        <f t="shared" si="27"/>
        <v>0</v>
      </c>
      <c r="X8" s="12">
        <f t="shared" si="28"/>
        <v>1</v>
      </c>
      <c r="Z8" s="5">
        <f t="shared" si="11"/>
        <v>0.99558937921620549</v>
      </c>
      <c r="AA8" s="5">
        <f t="shared" si="12"/>
        <v>0.95672458228754031</v>
      </c>
      <c r="AB8" s="5">
        <f t="shared" si="13"/>
        <v>0.8227063162645698</v>
      </c>
      <c r="AC8" s="5">
        <f t="shared" si="14"/>
        <v>0.92333301568905579</v>
      </c>
      <c r="AE8" s="4">
        <f t="shared" si="15"/>
        <v>1</v>
      </c>
      <c r="AF8" s="4">
        <f t="shared" si="16"/>
        <v>1</v>
      </c>
      <c r="AG8" s="4">
        <f t="shared" si="17"/>
        <v>1</v>
      </c>
      <c r="AH8" s="4">
        <f t="shared" si="18"/>
        <v>1</v>
      </c>
      <c r="AJ8" s="4">
        <f t="shared" si="19"/>
        <v>0</v>
      </c>
      <c r="AK8" s="4">
        <f t="shared" si="20"/>
        <v>1</v>
      </c>
      <c r="AL8" s="4" t="str">
        <f t="shared" si="21"/>
        <v/>
      </c>
      <c r="AM8" s="4">
        <f t="shared" si="22"/>
        <v>1</v>
      </c>
      <c r="AN8" s="12">
        <f t="shared" si="29"/>
        <v>0</v>
      </c>
      <c r="AO8" s="12">
        <f t="shared" si="30"/>
        <v>0</v>
      </c>
      <c r="AP8" s="12">
        <f t="shared" si="31"/>
        <v>0</v>
      </c>
      <c r="AQ8" s="12">
        <f t="shared" si="32"/>
        <v>0</v>
      </c>
      <c r="AR8" s="12">
        <f t="shared" si="33"/>
        <v>0</v>
      </c>
      <c r="AS8" s="12">
        <f t="shared" si="34"/>
        <v>0</v>
      </c>
      <c r="AT8" s="12">
        <f t="shared" si="35"/>
        <v>0</v>
      </c>
      <c r="AU8" s="12">
        <f t="shared" si="36"/>
        <v>0</v>
      </c>
      <c r="AV8" s="12">
        <f t="shared" si="37"/>
        <v>1</v>
      </c>
      <c r="AW8" s="12">
        <f t="shared" si="38"/>
        <v>1</v>
      </c>
      <c r="AX8" s="12">
        <f t="shared" si="39"/>
        <v>1</v>
      </c>
      <c r="AY8" s="12">
        <f t="shared" si="40"/>
        <v>1</v>
      </c>
    </row>
    <row r="9" spans="1:51" x14ac:dyDescent="0.35">
      <c r="A9" s="2">
        <v>2003</v>
      </c>
      <c r="B9" s="50">
        <f>IF('Input field'!B9="","",'Input field'!B9)</f>
        <v>0.81001739173078113</v>
      </c>
      <c r="C9" s="50">
        <f>IF('Input field'!C9="","",'Input field'!C9)</f>
        <v>0.84083057555855611</v>
      </c>
      <c r="D9" s="50">
        <f>IF('Input field'!D9="","",'Input field'!D9)</f>
        <v>1.2340594228944957</v>
      </c>
      <c r="E9" s="50">
        <f>IF('Input field'!E9="","",'Input field'!E9)</f>
        <v>0.80927343961826825</v>
      </c>
      <c r="F9" s="9">
        <f t="shared" si="2"/>
        <v>0.92354520745052526</v>
      </c>
      <c r="G9" s="52">
        <f>IF('Input field'!G9="","",'Input field'!G9)</f>
        <v>4.3191666666666668</v>
      </c>
      <c r="I9">
        <f t="shared" si="23"/>
        <v>1</v>
      </c>
      <c r="J9">
        <f t="shared" si="23"/>
        <v>1</v>
      </c>
      <c r="K9">
        <f t="shared" si="23"/>
        <v>1</v>
      </c>
      <c r="L9">
        <f t="shared" si="24"/>
        <v>-1</v>
      </c>
      <c r="M9">
        <f t="shared" si="25"/>
        <v>-1</v>
      </c>
      <c r="N9" s="12">
        <f t="shared" si="26"/>
        <v>1</v>
      </c>
      <c r="O9"/>
      <c r="P9">
        <f t="shared" si="4"/>
        <v>1</v>
      </c>
      <c r="Q9">
        <f t="shared" si="5"/>
        <v>1</v>
      </c>
      <c r="R9">
        <f t="shared" si="6"/>
        <v>0</v>
      </c>
      <c r="S9">
        <f t="shared" si="7"/>
        <v>1</v>
      </c>
      <c r="T9">
        <f t="shared" si="8"/>
        <v>0</v>
      </c>
      <c r="U9">
        <f t="shared" si="9"/>
        <v>0</v>
      </c>
      <c r="V9" s="12">
        <f t="shared" si="10"/>
        <v>0</v>
      </c>
      <c r="W9" s="12">
        <f t="shared" si="27"/>
        <v>1</v>
      </c>
      <c r="X9" s="12">
        <f t="shared" si="28"/>
        <v>0</v>
      </c>
      <c r="Z9" s="5">
        <f t="shared" si="11"/>
        <v>0.96138781269043994</v>
      </c>
      <c r="AA9" s="5">
        <f t="shared" si="12"/>
        <v>0.95111675141451502</v>
      </c>
      <c r="AB9" s="5">
        <f t="shared" si="13"/>
        <v>0.8200404689692018</v>
      </c>
      <c r="AC9" s="5">
        <f t="shared" si="14"/>
        <v>0.9616357967279443</v>
      </c>
      <c r="AE9" s="4">
        <f t="shared" si="15"/>
        <v>-1</v>
      </c>
      <c r="AF9" s="4">
        <f t="shared" si="16"/>
        <v>-1</v>
      </c>
      <c r="AG9" s="4">
        <f t="shared" si="17"/>
        <v>-1</v>
      </c>
      <c r="AH9" s="4">
        <f t="shared" si="18"/>
        <v>1</v>
      </c>
      <c r="AJ9" s="4">
        <f t="shared" si="19"/>
        <v>0</v>
      </c>
      <c r="AK9" s="4">
        <f t="shared" si="20"/>
        <v>0</v>
      </c>
      <c r="AL9" s="4">
        <f t="shared" si="21"/>
        <v>0</v>
      </c>
      <c r="AM9" s="4">
        <f t="shared" si="22"/>
        <v>0</v>
      </c>
      <c r="AN9" s="12">
        <f t="shared" si="29"/>
        <v>0</v>
      </c>
      <c r="AO9" s="12">
        <f t="shared" si="30"/>
        <v>0</v>
      </c>
      <c r="AP9" s="12">
        <f t="shared" si="31"/>
        <v>0</v>
      </c>
      <c r="AQ9" s="12">
        <f t="shared" si="32"/>
        <v>1</v>
      </c>
      <c r="AR9" s="12">
        <f t="shared" si="33"/>
        <v>1</v>
      </c>
      <c r="AS9" s="12">
        <f t="shared" si="34"/>
        <v>1</v>
      </c>
      <c r="AT9" s="12">
        <f t="shared" si="35"/>
        <v>1</v>
      </c>
      <c r="AU9" s="12">
        <f t="shared" si="36"/>
        <v>0</v>
      </c>
      <c r="AV9" s="12">
        <f t="shared" si="37"/>
        <v>0</v>
      </c>
      <c r="AW9" s="12">
        <f t="shared" si="38"/>
        <v>0</v>
      </c>
      <c r="AX9" s="12">
        <f t="shared" si="39"/>
        <v>0</v>
      </c>
      <c r="AY9" s="12">
        <f t="shared" si="40"/>
        <v>1</v>
      </c>
    </row>
    <row r="10" spans="1:51" x14ac:dyDescent="0.35">
      <c r="A10" s="2">
        <v>2002</v>
      </c>
      <c r="B10" s="50">
        <f>IF('Input field'!B10="","",'Input field'!B10)</f>
        <v>0.77827499390377408</v>
      </c>
      <c r="C10" s="50">
        <f>IF('Input field'!C10="","",'Input field'!C10)</f>
        <v>0.84827738107853112</v>
      </c>
      <c r="D10" s="50">
        <f>IF('Input field'!D10="","",'Input field'!D10)</f>
        <v>1.251135244455162</v>
      </c>
      <c r="E10" s="50">
        <f>IF('Input field'!E10="","",'Input field'!E10)</f>
        <v>0.76491612848524715</v>
      </c>
      <c r="F10" s="9">
        <f t="shared" si="2"/>
        <v>0.91065093698067867</v>
      </c>
      <c r="G10" s="52">
        <f>IF('Input field'!G10="","",'Input field'!G10)</f>
        <v>5.3058333333333332</v>
      </c>
      <c r="I10">
        <f t="shared" si="23"/>
        <v>-1</v>
      </c>
      <c r="J10">
        <f t="shared" si="23"/>
        <v>1</v>
      </c>
      <c r="K10">
        <f t="shared" si="23"/>
        <v>1</v>
      </c>
      <c r="L10">
        <f t="shared" si="24"/>
        <v>-1</v>
      </c>
      <c r="M10">
        <f t="shared" si="25"/>
        <v>-1</v>
      </c>
      <c r="N10" s="12">
        <f t="shared" si="26"/>
        <v>1</v>
      </c>
      <c r="O10"/>
      <c r="P10">
        <f t="shared" si="4"/>
        <v>0</v>
      </c>
      <c r="Q10">
        <f t="shared" si="5"/>
        <v>0</v>
      </c>
      <c r="R10">
        <f t="shared" si="6"/>
        <v>1</v>
      </c>
      <c r="S10">
        <f t="shared" si="7"/>
        <v>1</v>
      </c>
      <c r="T10">
        <f t="shared" si="8"/>
        <v>0</v>
      </c>
      <c r="U10">
        <f t="shared" si="9"/>
        <v>0</v>
      </c>
      <c r="V10" s="12">
        <f t="shared" si="10"/>
        <v>0</v>
      </c>
      <c r="W10" s="12">
        <f t="shared" si="27"/>
        <v>0</v>
      </c>
      <c r="X10" s="12">
        <f t="shared" si="28"/>
        <v>0</v>
      </c>
      <c r="Z10" s="5">
        <f>IF(AND(C10="",D10="",E10=""),"",AVERAGE(C10:E10))</f>
        <v>0.95477625133964683</v>
      </c>
      <c r="AA10" s="5">
        <f t="shared" si="12"/>
        <v>0.93144212228139445</v>
      </c>
      <c r="AB10" s="5">
        <f t="shared" si="13"/>
        <v>0.79715616782251741</v>
      </c>
      <c r="AC10" s="5">
        <f t="shared" si="14"/>
        <v>0.95922920647915577</v>
      </c>
      <c r="AE10" s="4">
        <f t="shared" si="15"/>
        <v>-1</v>
      </c>
      <c r="AF10" s="4">
        <f t="shared" si="16"/>
        <v>-1</v>
      </c>
      <c r="AG10" s="4">
        <f t="shared" si="17"/>
        <v>-1</v>
      </c>
      <c r="AH10" s="4">
        <f t="shared" si="18"/>
        <v>-1</v>
      </c>
      <c r="AJ10" s="4">
        <f t="shared" si="19"/>
        <v>1</v>
      </c>
      <c r="AK10" s="4">
        <f t="shared" si="20"/>
        <v>0</v>
      </c>
      <c r="AL10" s="4">
        <f t="shared" si="21"/>
        <v>0</v>
      </c>
      <c r="AM10" s="4">
        <f t="shared" si="22"/>
        <v>1</v>
      </c>
      <c r="AN10" s="12">
        <f t="shared" si="29"/>
        <v>0</v>
      </c>
      <c r="AO10" s="12">
        <f t="shared" si="30"/>
        <v>0</v>
      </c>
      <c r="AP10" s="12">
        <f t="shared" si="31"/>
        <v>0</v>
      </c>
      <c r="AQ10" s="12">
        <f t="shared" si="32"/>
        <v>0</v>
      </c>
      <c r="AR10" s="12">
        <f t="shared" si="33"/>
        <v>0</v>
      </c>
      <c r="AS10" s="12">
        <f t="shared" si="34"/>
        <v>0</v>
      </c>
      <c r="AT10" s="12">
        <f t="shared" si="35"/>
        <v>0</v>
      </c>
      <c r="AU10" s="12">
        <f t="shared" si="36"/>
        <v>0</v>
      </c>
      <c r="AV10" s="12">
        <f t="shared" si="37"/>
        <v>0</v>
      </c>
      <c r="AW10" s="12">
        <f t="shared" si="38"/>
        <v>0</v>
      </c>
      <c r="AX10" s="12">
        <f t="shared" si="39"/>
        <v>0</v>
      </c>
      <c r="AY10" s="12">
        <f t="shared" si="40"/>
        <v>0</v>
      </c>
    </row>
    <row r="11" spans="1:51" x14ac:dyDescent="0.35">
      <c r="A11" s="2">
        <v>2001</v>
      </c>
      <c r="B11" s="50">
        <f>IF('Input field'!B11="","",'Input field'!B11)</f>
        <v>0.71420848706620044</v>
      </c>
      <c r="C11" s="50">
        <f>IF('Input field'!C11="","",'Input field'!C11)</f>
        <v>0.84575288424915995</v>
      </c>
      <c r="D11" s="50">
        <f>IF('Input field'!D11="","",'Input field'!D11)</f>
        <v>1.371186359802036</v>
      </c>
      <c r="E11" s="50">
        <f>IF('Input field'!E11="","",'Input field'!E11)</f>
        <v>0.89060640701623284</v>
      </c>
      <c r="F11" s="9">
        <f t="shared" si="2"/>
        <v>0.95543853453340721</v>
      </c>
      <c r="G11" s="52">
        <f>IF('Input field'!G11="","",'Input field'!G11)</f>
        <v>5.6700000000000008</v>
      </c>
      <c r="I11">
        <f t="shared" si="23"/>
        <v>-1</v>
      </c>
      <c r="J11">
        <f t="shared" si="23"/>
        <v>-1</v>
      </c>
      <c r="K11">
        <f t="shared" si="23"/>
        <v>1</v>
      </c>
      <c r="L11">
        <f t="shared" si="24"/>
        <v>1</v>
      </c>
      <c r="M11">
        <f t="shared" si="25"/>
        <v>1</v>
      </c>
      <c r="N11" s="12">
        <f t="shared" si="26"/>
        <v>1</v>
      </c>
      <c r="O11"/>
      <c r="P11">
        <f t="shared" si="4"/>
        <v>1</v>
      </c>
      <c r="Q11">
        <f t="shared" si="5"/>
        <v>0</v>
      </c>
      <c r="R11">
        <f t="shared" si="6"/>
        <v>0</v>
      </c>
      <c r="S11">
        <f t="shared" si="7"/>
        <v>0</v>
      </c>
      <c r="T11">
        <f t="shared" si="8"/>
        <v>0</v>
      </c>
      <c r="U11">
        <f t="shared" si="9"/>
        <v>1</v>
      </c>
      <c r="V11" s="12">
        <f t="shared" si="10"/>
        <v>1</v>
      </c>
      <c r="W11" s="12">
        <f t="shared" si="27"/>
        <v>1</v>
      </c>
      <c r="X11" s="12">
        <f t="shared" si="28"/>
        <v>0</v>
      </c>
      <c r="Z11" s="5">
        <f t="shared" si="11"/>
        <v>1.0358485503558097</v>
      </c>
      <c r="AA11" s="5">
        <f t="shared" si="12"/>
        <v>0.99200041796148974</v>
      </c>
      <c r="AB11" s="5">
        <f t="shared" si="13"/>
        <v>0.81685592611053115</v>
      </c>
      <c r="AC11" s="5">
        <f t="shared" si="14"/>
        <v>0.97704924370579871</v>
      </c>
      <c r="AE11" s="4">
        <f t="shared" si="15"/>
        <v>1</v>
      </c>
      <c r="AF11" s="4">
        <f t="shared" si="16"/>
        <v>1</v>
      </c>
      <c r="AG11" s="4">
        <f t="shared" si="17"/>
        <v>1</v>
      </c>
      <c r="AH11" s="4">
        <f t="shared" si="18"/>
        <v>1</v>
      </c>
      <c r="AJ11" s="4">
        <f t="shared" si="19"/>
        <v>0</v>
      </c>
      <c r="AK11" s="4">
        <f t="shared" si="20"/>
        <v>0</v>
      </c>
      <c r="AL11" s="4">
        <f t="shared" si="21"/>
        <v>1</v>
      </c>
      <c r="AM11" s="4">
        <f t="shared" si="22"/>
        <v>1</v>
      </c>
      <c r="AN11" s="12">
        <f t="shared" si="29"/>
        <v>1</v>
      </c>
      <c r="AO11" s="12">
        <f t="shared" si="30"/>
        <v>1</v>
      </c>
      <c r="AP11" s="12">
        <f t="shared" si="31"/>
        <v>1</v>
      </c>
      <c r="AQ11" s="12">
        <f t="shared" si="32"/>
        <v>1</v>
      </c>
      <c r="AR11" s="12">
        <f t="shared" si="33"/>
        <v>1</v>
      </c>
      <c r="AS11" s="12">
        <f t="shared" si="34"/>
        <v>1</v>
      </c>
      <c r="AT11" s="12">
        <f t="shared" si="35"/>
        <v>1</v>
      </c>
      <c r="AU11" s="12">
        <f t="shared" si="36"/>
        <v>1</v>
      </c>
      <c r="AV11" s="12">
        <f t="shared" si="37"/>
        <v>0</v>
      </c>
      <c r="AW11" s="12">
        <f t="shared" si="38"/>
        <v>0</v>
      </c>
      <c r="AX11" s="12">
        <f t="shared" si="39"/>
        <v>0</v>
      </c>
      <c r="AY11" s="12">
        <f t="shared" si="40"/>
        <v>0</v>
      </c>
    </row>
    <row r="12" spans="1:51" x14ac:dyDescent="0.35">
      <c r="A12" s="2">
        <v>2000</v>
      </c>
      <c r="B12" s="50">
        <f>IF('Input field'!B12="","",'Input field'!B12)</f>
        <v>0.82269293137953703</v>
      </c>
      <c r="C12" s="50">
        <f>IF('Input field'!C12="","",'Input field'!C12)</f>
        <v>0.95433014217225809</v>
      </c>
      <c r="D12" s="50">
        <f>IF('Input field'!D12="","",'Input field'!D12)</f>
        <v>1.4590462894306573</v>
      </c>
      <c r="E12" s="50">
        <f>IF('Input field'!E12="","",'Input field'!E12)</f>
        <v>0.96550519402346613</v>
      </c>
      <c r="F12" s="9">
        <f t="shared" si="2"/>
        <v>1.0503936392514797</v>
      </c>
      <c r="G12" s="52">
        <f>IF('Input field'!G12="","",'Input field'!G12)</f>
        <v>4.3633333333333333</v>
      </c>
      <c r="I12">
        <f t="shared" si="23"/>
        <v>1</v>
      </c>
      <c r="J12">
        <f t="shared" si="23"/>
        <v>1</v>
      </c>
      <c r="K12">
        <f t="shared" si="23"/>
        <v>1</v>
      </c>
      <c r="L12">
        <f t="shared" si="24"/>
        <v>1</v>
      </c>
      <c r="M12">
        <f t="shared" si="25"/>
        <v>1</v>
      </c>
      <c r="N12" s="12">
        <f t="shared" si="26"/>
        <v>-1</v>
      </c>
      <c r="O12"/>
      <c r="P12">
        <f t="shared" si="4"/>
        <v>1</v>
      </c>
      <c r="Q12">
        <f t="shared" si="5"/>
        <v>1</v>
      </c>
      <c r="R12">
        <f t="shared" si="6"/>
        <v>1</v>
      </c>
      <c r="S12">
        <f t="shared" si="7"/>
        <v>1</v>
      </c>
      <c r="T12">
        <f t="shared" si="8"/>
        <v>1</v>
      </c>
      <c r="U12">
        <f t="shared" si="9"/>
        <v>1</v>
      </c>
      <c r="V12" s="12">
        <f t="shared" si="10"/>
        <v>0</v>
      </c>
      <c r="W12" s="12">
        <f t="shared" si="27"/>
        <v>1</v>
      </c>
      <c r="X12" s="12">
        <f t="shared" si="28"/>
        <v>0</v>
      </c>
      <c r="Z12" s="5">
        <f t="shared" si="11"/>
        <v>1.1262938752087939</v>
      </c>
      <c r="AA12" s="5">
        <f t="shared" si="12"/>
        <v>1.0824148049445534</v>
      </c>
      <c r="AB12" s="5">
        <f t="shared" si="13"/>
        <v>0.91417608919175375</v>
      </c>
      <c r="AC12" s="5">
        <f t="shared" si="14"/>
        <v>1.0786897876608175</v>
      </c>
      <c r="AE12" s="4">
        <f t="shared" si="15"/>
        <v>1</v>
      </c>
      <c r="AF12" s="4">
        <f t="shared" si="16"/>
        <v>1</v>
      </c>
      <c r="AG12" s="4">
        <f t="shared" si="17"/>
        <v>1</v>
      </c>
      <c r="AH12" s="4">
        <f t="shared" si="18"/>
        <v>1</v>
      </c>
      <c r="AJ12" s="4">
        <f t="shared" si="19"/>
        <v>1</v>
      </c>
      <c r="AK12" s="4">
        <f t="shared" si="20"/>
        <v>1</v>
      </c>
      <c r="AL12" s="4">
        <f t="shared" si="21"/>
        <v>1</v>
      </c>
      <c r="AM12" s="4">
        <f t="shared" si="22"/>
        <v>1</v>
      </c>
      <c r="AN12" s="12">
        <f t="shared" si="29"/>
        <v>0</v>
      </c>
      <c r="AO12" s="12">
        <f t="shared" si="30"/>
        <v>0</v>
      </c>
      <c r="AP12" s="12">
        <f t="shared" si="31"/>
        <v>0</v>
      </c>
      <c r="AQ12" s="12">
        <f t="shared" si="32"/>
        <v>0</v>
      </c>
      <c r="AR12" s="12">
        <f t="shared" si="33"/>
        <v>1</v>
      </c>
      <c r="AS12" s="12">
        <f t="shared" si="34"/>
        <v>1</v>
      </c>
      <c r="AT12" s="12">
        <f t="shared" si="35"/>
        <v>1</v>
      </c>
      <c r="AU12" s="12">
        <f t="shared" si="36"/>
        <v>1</v>
      </c>
      <c r="AV12" s="12">
        <f t="shared" si="37"/>
        <v>0</v>
      </c>
      <c r="AW12" s="12">
        <f t="shared" si="38"/>
        <v>0</v>
      </c>
      <c r="AX12" s="12">
        <f t="shared" si="39"/>
        <v>0</v>
      </c>
      <c r="AY12" s="12">
        <f t="shared" si="40"/>
        <v>0</v>
      </c>
    </row>
    <row r="13" spans="1:51" x14ac:dyDescent="0.35">
      <c r="A13" s="2">
        <v>1999</v>
      </c>
      <c r="B13" s="50">
        <f>IF('Input field'!B13="","",'Input field'!B13)</f>
        <v>0.85041457151384359</v>
      </c>
      <c r="C13" s="50">
        <f>IF('Input field'!C13="","",'Input field'!C13)</f>
        <v>1.0743569863856939</v>
      </c>
      <c r="D13" s="50">
        <f>IF('Input field'!D13="","",'Input field'!D13)</f>
        <v>1.460911495427921</v>
      </c>
      <c r="E13" s="50">
        <f>IF('Input field'!E13="","",'Input field'!E13)</f>
        <v>1.0628701865782886</v>
      </c>
      <c r="F13" s="9">
        <f t="shared" si="2"/>
        <v>1.1121383099764368</v>
      </c>
      <c r="G13" s="52">
        <f>IF('Input field'!G13="","",'Input field'!G13)</f>
        <v>4.0324999999999998</v>
      </c>
      <c r="I13">
        <f t="shared" si="23"/>
        <v>1</v>
      </c>
      <c r="J13">
        <f t="shared" si="23"/>
        <v>1</v>
      </c>
      <c r="K13">
        <f t="shared" si="23"/>
        <v>1</v>
      </c>
      <c r="L13">
        <f t="shared" si="24"/>
        <v>1</v>
      </c>
      <c r="M13">
        <f t="shared" si="25"/>
        <v>1</v>
      </c>
      <c r="N13" s="12">
        <f t="shared" si="26"/>
        <v>-1</v>
      </c>
      <c r="O13"/>
      <c r="P13">
        <f t="shared" si="4"/>
        <v>1</v>
      </c>
      <c r="Q13">
        <f t="shared" si="5"/>
        <v>1</v>
      </c>
      <c r="R13">
        <f t="shared" si="6"/>
        <v>1</v>
      </c>
      <c r="S13">
        <f t="shared" si="7"/>
        <v>1</v>
      </c>
      <c r="T13">
        <f t="shared" si="8"/>
        <v>1</v>
      </c>
      <c r="U13">
        <f t="shared" si="9"/>
        <v>1</v>
      </c>
      <c r="V13" s="12">
        <f t="shared" si="10"/>
        <v>0</v>
      </c>
      <c r="W13" s="12">
        <f t="shared" si="27"/>
        <v>0</v>
      </c>
      <c r="X13" s="12">
        <f t="shared" si="28"/>
        <v>1</v>
      </c>
      <c r="Z13" s="5">
        <f t="shared" si="11"/>
        <v>1.1993795561306346</v>
      </c>
      <c r="AA13" s="5">
        <f t="shared" si="12"/>
        <v>1.1247320845066844</v>
      </c>
      <c r="AB13" s="5">
        <f t="shared" si="13"/>
        <v>0.99588058149260872</v>
      </c>
      <c r="AC13" s="5">
        <f t="shared" si="14"/>
        <v>1.1285610177758194</v>
      </c>
      <c r="AE13" s="4">
        <f t="shared" si="15"/>
        <v>1</v>
      </c>
      <c r="AF13" s="4">
        <f t="shared" si="16"/>
        <v>1</v>
      </c>
      <c r="AG13" s="4">
        <f t="shared" si="17"/>
        <v>1</v>
      </c>
      <c r="AH13" s="4">
        <f t="shared" si="18"/>
        <v>1</v>
      </c>
      <c r="AJ13" s="4">
        <f t="shared" si="19"/>
        <v>1</v>
      </c>
      <c r="AK13" s="4">
        <f t="shared" si="20"/>
        <v>1</v>
      </c>
      <c r="AL13" s="4">
        <f t="shared" si="21"/>
        <v>1</v>
      </c>
      <c r="AM13" s="4">
        <f t="shared" si="22"/>
        <v>1</v>
      </c>
      <c r="AN13" s="12">
        <f t="shared" si="29"/>
        <v>0</v>
      </c>
      <c r="AO13" s="12">
        <f t="shared" si="30"/>
        <v>0</v>
      </c>
      <c r="AP13" s="12">
        <f t="shared" si="31"/>
        <v>0</v>
      </c>
      <c r="AQ13" s="12">
        <f t="shared" si="32"/>
        <v>0</v>
      </c>
      <c r="AR13" s="12">
        <f t="shared" si="33"/>
        <v>0</v>
      </c>
      <c r="AS13" s="12">
        <f t="shared" si="34"/>
        <v>0</v>
      </c>
      <c r="AT13" s="12">
        <f t="shared" si="35"/>
        <v>0</v>
      </c>
      <c r="AU13" s="12">
        <f t="shared" si="36"/>
        <v>0</v>
      </c>
      <c r="AV13" s="12">
        <f t="shared" si="37"/>
        <v>1</v>
      </c>
      <c r="AW13" s="12">
        <f t="shared" si="38"/>
        <v>1</v>
      </c>
      <c r="AX13" s="12">
        <f t="shared" si="39"/>
        <v>1</v>
      </c>
      <c r="AY13" s="12">
        <f t="shared" si="40"/>
        <v>1</v>
      </c>
    </row>
    <row r="14" spans="1:51" x14ac:dyDescent="0.35">
      <c r="A14" s="2">
        <v>1998</v>
      </c>
      <c r="B14" s="50">
        <f>IF('Input field'!B14="","",'Input field'!B14)</f>
        <v>0.88220005028089976</v>
      </c>
      <c r="C14" s="50">
        <f>IF('Input field'!C14="","",'Input field'!C14)</f>
        <v>1.0594577044606253</v>
      </c>
      <c r="D14" s="50">
        <f>IF('Input field'!D14="","",'Input field'!D14)</f>
        <v>1.4263562870031985</v>
      </c>
      <c r="E14" s="50">
        <f>IF('Input field'!E14="","",'Input field'!E14)</f>
        <v>1.064669066440262</v>
      </c>
      <c r="F14" s="9">
        <f t="shared" si="2"/>
        <v>1.1081707770462463</v>
      </c>
      <c r="G14" s="52">
        <f>IF('Input field'!G14="","",'Input field'!G14)</f>
        <v>4.2199999833333335</v>
      </c>
      <c r="I14">
        <f t="shared" ref="I14:I77" si="41">IF(OR(B13="",B14=""),"",SIGN(B14-B13))</f>
        <v>1</v>
      </c>
      <c r="J14">
        <f t="shared" ref="J14:J77" si="42">IF(OR(C13="",C14=""),"",SIGN(C14-C13))</f>
        <v>-1</v>
      </c>
      <c r="K14">
        <f t="shared" ref="K14:K77" si="43">IF(OR(D13="",D14=""),"",SIGN(D14-D13))</f>
        <v>-1</v>
      </c>
      <c r="L14">
        <f t="shared" si="24"/>
        <v>1</v>
      </c>
      <c r="M14">
        <f t="shared" si="25"/>
        <v>-1</v>
      </c>
      <c r="N14" s="12">
        <f t="shared" si="26"/>
        <v>1</v>
      </c>
      <c r="O14"/>
      <c r="P14">
        <f t="shared" si="4"/>
        <v>0</v>
      </c>
      <c r="Q14">
        <f t="shared" si="5"/>
        <v>0</v>
      </c>
      <c r="R14">
        <f t="shared" si="6"/>
        <v>1</v>
      </c>
      <c r="S14">
        <f t="shared" si="7"/>
        <v>1</v>
      </c>
      <c r="T14">
        <f t="shared" si="8"/>
        <v>0</v>
      </c>
      <c r="U14">
        <f t="shared" si="9"/>
        <v>0</v>
      </c>
      <c r="V14" s="12">
        <f t="shared" si="10"/>
        <v>0</v>
      </c>
      <c r="W14" s="12">
        <f t="shared" si="27"/>
        <v>1</v>
      </c>
      <c r="X14" s="12">
        <f t="shared" si="28"/>
        <v>0</v>
      </c>
      <c r="Z14" s="5">
        <f t="shared" si="11"/>
        <v>1.1834943526346953</v>
      </c>
      <c r="AA14" s="5">
        <f t="shared" si="12"/>
        <v>1.1244084679081201</v>
      </c>
      <c r="AB14" s="5">
        <f t="shared" si="13"/>
        <v>1.0021089403939289</v>
      </c>
      <c r="AC14" s="5">
        <f>IF(AND(B14="",C14="",D14=""),"",AVERAGE(B14,C14,D14))</f>
        <v>1.1226713472482412</v>
      </c>
      <c r="AE14" s="4">
        <f t="shared" ref="AE14:AE77" si="44">IF(OR(Z13="",Z14=""),"",SIGN(Z14-Z13))</f>
        <v>-1</v>
      </c>
      <c r="AF14" s="4">
        <f t="shared" ref="AF14:AF77" si="45">IF(OR(AA13="",AA14=""),"",SIGN(AA14-AA13))</f>
        <v>-1</v>
      </c>
      <c r="AG14" s="4">
        <f t="shared" ref="AG14:AG77" si="46">IF(OR(AB13="",AB14=""),"",SIGN(AB14-AB13))</f>
        <v>1</v>
      </c>
      <c r="AH14" s="4">
        <f t="shared" ref="AH14:AH77" si="47">IF(OR(AC13="",AC14=""),"",SIGN(AC14-AC13))</f>
        <v>-1</v>
      </c>
      <c r="AJ14" s="4">
        <f t="shared" si="19"/>
        <v>0</v>
      </c>
      <c r="AK14" s="4">
        <f t="shared" si="20"/>
        <v>1</v>
      </c>
      <c r="AL14" s="4">
        <f t="shared" si="21"/>
        <v>0</v>
      </c>
      <c r="AM14" s="4">
        <f t="shared" si="22"/>
        <v>0</v>
      </c>
      <c r="AN14" s="12">
        <f t="shared" si="29"/>
        <v>0</v>
      </c>
      <c r="AO14" s="12">
        <f t="shared" si="30"/>
        <v>0</v>
      </c>
      <c r="AP14" s="12">
        <f t="shared" si="31"/>
        <v>1</v>
      </c>
      <c r="AQ14" s="12">
        <f t="shared" si="32"/>
        <v>0</v>
      </c>
      <c r="AR14" s="12">
        <f t="shared" si="33"/>
        <v>1</v>
      </c>
      <c r="AS14" s="12">
        <f t="shared" si="34"/>
        <v>1</v>
      </c>
      <c r="AT14" s="12">
        <f t="shared" si="35"/>
        <v>0</v>
      </c>
      <c r="AU14" s="12">
        <f t="shared" si="36"/>
        <v>1</v>
      </c>
      <c r="AV14" s="12">
        <f t="shared" si="37"/>
        <v>0</v>
      </c>
      <c r="AW14" s="12">
        <f t="shared" si="38"/>
        <v>0</v>
      </c>
      <c r="AX14" s="12">
        <f t="shared" si="39"/>
        <v>1</v>
      </c>
      <c r="AY14" s="12">
        <f t="shared" si="40"/>
        <v>0</v>
      </c>
    </row>
    <row r="15" spans="1:51" x14ac:dyDescent="0.35">
      <c r="A15" s="2">
        <v>1997</v>
      </c>
      <c r="B15" s="50">
        <f>IF('Input field'!B15="","",'Input field'!B15)</f>
        <v>0.93144003615559123</v>
      </c>
      <c r="C15" s="50">
        <f>IF('Input field'!C15="","",'Input field'!C15)</f>
        <v>0.91165843248905865</v>
      </c>
      <c r="D15" s="50">
        <f>IF('Input field'!D15="","",'Input field'!D15)</f>
        <v>1.4050914833589743</v>
      </c>
      <c r="E15" s="50">
        <f>IF('Input field'!E15="","",'Input field'!E15)</f>
        <v>0.94312195044235436</v>
      </c>
      <c r="F15" s="9">
        <f t="shared" si="2"/>
        <v>1.0478279756114948</v>
      </c>
      <c r="G15" s="52">
        <f>IF('Input field'!G15="","",'Input field'!G15)</f>
        <v>4.2650000000000006</v>
      </c>
      <c r="I15">
        <f t="shared" si="41"/>
        <v>1</v>
      </c>
      <c r="J15">
        <f t="shared" si="42"/>
        <v>-1</v>
      </c>
      <c r="K15">
        <f t="shared" si="43"/>
        <v>-1</v>
      </c>
      <c r="L15">
        <f t="shared" si="24"/>
        <v>-1</v>
      </c>
      <c r="M15">
        <f t="shared" si="25"/>
        <v>-1</v>
      </c>
      <c r="N15" s="12">
        <f t="shared" si="26"/>
        <v>1</v>
      </c>
      <c r="O15"/>
      <c r="P15">
        <f t="shared" si="4"/>
        <v>0</v>
      </c>
      <c r="Q15">
        <f t="shared" si="5"/>
        <v>0</v>
      </c>
      <c r="R15">
        <f t="shared" si="6"/>
        <v>0</v>
      </c>
      <c r="S15">
        <f t="shared" si="7"/>
        <v>1</v>
      </c>
      <c r="T15">
        <f t="shared" si="8"/>
        <v>1</v>
      </c>
      <c r="U15">
        <f t="shared" si="9"/>
        <v>1</v>
      </c>
      <c r="V15" s="12">
        <f t="shared" si="10"/>
        <v>0</v>
      </c>
      <c r="W15" s="12">
        <f t="shared" si="27"/>
        <v>0</v>
      </c>
      <c r="X15" s="12">
        <f t="shared" si="28"/>
        <v>1</v>
      </c>
      <c r="Z15" s="5">
        <f t="shared" si="11"/>
        <v>1.0866239554301289</v>
      </c>
      <c r="AA15" s="5">
        <f t="shared" si="12"/>
        <v>1.0932178233189733</v>
      </c>
      <c r="AB15" s="5">
        <f t="shared" si="13"/>
        <v>0.92874013969566815</v>
      </c>
      <c r="AC15" s="5">
        <f t="shared" si="14"/>
        <v>1.0827299840012081</v>
      </c>
      <c r="AE15" s="4">
        <f t="shared" si="44"/>
        <v>-1</v>
      </c>
      <c r="AF15" s="4">
        <f t="shared" si="45"/>
        <v>-1</v>
      </c>
      <c r="AG15" s="4">
        <f t="shared" si="46"/>
        <v>-1</v>
      </c>
      <c r="AH15" s="4">
        <f t="shared" si="47"/>
        <v>-1</v>
      </c>
      <c r="AJ15" s="4">
        <f t="shared" si="19"/>
        <v>0</v>
      </c>
      <c r="AK15" s="4">
        <f t="shared" si="20"/>
        <v>1</v>
      </c>
      <c r="AL15" s="4">
        <f t="shared" si="21"/>
        <v>1</v>
      </c>
      <c r="AM15" s="4">
        <f t="shared" si="22"/>
        <v>1</v>
      </c>
      <c r="AN15" s="12">
        <f t="shared" si="29"/>
        <v>0</v>
      </c>
      <c r="AO15" s="12">
        <f t="shared" si="30"/>
        <v>0</v>
      </c>
      <c r="AP15" s="12">
        <f t="shared" si="31"/>
        <v>0</v>
      </c>
      <c r="AQ15" s="12">
        <f t="shared" si="32"/>
        <v>0</v>
      </c>
      <c r="AR15" s="12">
        <f t="shared" si="33"/>
        <v>0</v>
      </c>
      <c r="AS15" s="12">
        <f t="shared" si="34"/>
        <v>0</v>
      </c>
      <c r="AT15" s="12">
        <f t="shared" si="35"/>
        <v>0</v>
      </c>
      <c r="AU15" s="12">
        <f t="shared" si="36"/>
        <v>0</v>
      </c>
      <c r="AV15" s="12">
        <f t="shared" si="37"/>
        <v>1</v>
      </c>
      <c r="AW15" s="12">
        <f t="shared" si="38"/>
        <v>1</v>
      </c>
      <c r="AX15" s="12">
        <f t="shared" si="39"/>
        <v>1</v>
      </c>
      <c r="AY15" s="12">
        <f t="shared" si="40"/>
        <v>1</v>
      </c>
    </row>
    <row r="16" spans="1:51" x14ac:dyDescent="0.35">
      <c r="A16" s="2">
        <v>1996</v>
      </c>
      <c r="B16" s="50">
        <f>IF('Input field'!B16="","",'Input field'!B16)</f>
        <v>0.84131365634765265</v>
      </c>
      <c r="C16" s="50">
        <f>IF('Input field'!C16="","",'Input field'!C16)</f>
        <v>0.75288824082575334</v>
      </c>
      <c r="D16" s="50">
        <f>IF('Input field'!D16="","",'Input field'!D16)</f>
        <v>1.337853278024181</v>
      </c>
      <c r="E16" s="50">
        <f>IF('Input field'!E16="","",'Input field'!E16)</f>
        <v>0.78468702149798897</v>
      </c>
      <c r="F16" s="9">
        <f t="shared" si="2"/>
        <v>0.92918554917389407</v>
      </c>
      <c r="G16" s="52">
        <f>IF('Input field'!G16="","",'Input field'!G16)</f>
        <v>3.6900001666666671</v>
      </c>
      <c r="I16">
        <f t="shared" si="41"/>
        <v>-1</v>
      </c>
      <c r="J16">
        <f t="shared" si="42"/>
        <v>-1</v>
      </c>
      <c r="K16">
        <f t="shared" si="43"/>
        <v>-1</v>
      </c>
      <c r="L16">
        <f t="shared" si="24"/>
        <v>-1</v>
      </c>
      <c r="M16">
        <f t="shared" si="25"/>
        <v>-1</v>
      </c>
      <c r="N16" s="12">
        <f t="shared" si="26"/>
        <v>-1</v>
      </c>
      <c r="O16"/>
      <c r="P16">
        <f t="shared" si="4"/>
        <v>1</v>
      </c>
      <c r="Q16">
        <f t="shared" si="5"/>
        <v>1</v>
      </c>
      <c r="R16">
        <f t="shared" si="6"/>
        <v>1</v>
      </c>
      <c r="S16">
        <f t="shared" si="7"/>
        <v>1</v>
      </c>
      <c r="T16">
        <f t="shared" si="8"/>
        <v>1</v>
      </c>
      <c r="U16">
        <f t="shared" si="9"/>
        <v>1</v>
      </c>
      <c r="V16" s="12">
        <f t="shared" si="10"/>
        <v>1</v>
      </c>
      <c r="W16" s="12">
        <f t="shared" si="27"/>
        <v>0</v>
      </c>
      <c r="X16" s="12">
        <f t="shared" si="28"/>
        <v>1</v>
      </c>
      <c r="Z16" s="5">
        <f t="shared" si="11"/>
        <v>0.95847618011597435</v>
      </c>
      <c r="AA16" s="5">
        <f t="shared" si="12"/>
        <v>0.98795131862327423</v>
      </c>
      <c r="AB16" s="5">
        <f t="shared" si="13"/>
        <v>0.79296297289046491</v>
      </c>
      <c r="AC16" s="5">
        <f t="shared" si="14"/>
        <v>0.97735172506586243</v>
      </c>
      <c r="AE16" s="4">
        <f t="shared" si="44"/>
        <v>-1</v>
      </c>
      <c r="AF16" s="4">
        <f t="shared" si="45"/>
        <v>-1</v>
      </c>
      <c r="AG16" s="4">
        <f t="shared" si="46"/>
        <v>-1</v>
      </c>
      <c r="AH16" s="4">
        <f t="shared" si="47"/>
        <v>-1</v>
      </c>
      <c r="AJ16" s="4">
        <f t="shared" si="19"/>
        <v>1</v>
      </c>
      <c r="AK16" s="4">
        <f t="shared" si="20"/>
        <v>1</v>
      </c>
      <c r="AL16" s="4">
        <f t="shared" si="21"/>
        <v>1</v>
      </c>
      <c r="AM16" s="4">
        <f t="shared" si="22"/>
        <v>1</v>
      </c>
      <c r="AN16" s="12">
        <f t="shared" si="29"/>
        <v>1</v>
      </c>
      <c r="AO16" s="12">
        <f t="shared" si="30"/>
        <v>1</v>
      </c>
      <c r="AP16" s="12">
        <f t="shared" si="31"/>
        <v>1</v>
      </c>
      <c r="AQ16" s="12">
        <f t="shared" si="32"/>
        <v>1</v>
      </c>
      <c r="AR16" s="12">
        <f t="shared" si="33"/>
        <v>0</v>
      </c>
      <c r="AS16" s="12">
        <f t="shared" si="34"/>
        <v>0</v>
      </c>
      <c r="AT16" s="12">
        <f t="shared" si="35"/>
        <v>0</v>
      </c>
      <c r="AU16" s="12">
        <f t="shared" si="36"/>
        <v>0</v>
      </c>
      <c r="AV16" s="12">
        <f t="shared" si="37"/>
        <v>1</v>
      </c>
      <c r="AW16" s="12">
        <f t="shared" si="38"/>
        <v>1</v>
      </c>
      <c r="AX16" s="12">
        <f t="shared" si="39"/>
        <v>1</v>
      </c>
      <c r="AY16" s="12">
        <f t="shared" si="40"/>
        <v>1</v>
      </c>
    </row>
    <row r="17" spans="1:51" x14ac:dyDescent="0.35">
      <c r="A17" s="2">
        <v>1995</v>
      </c>
      <c r="B17" s="50">
        <f>IF('Input field'!B17="","",'Input field'!B17)</f>
        <v>0.73155078277969676</v>
      </c>
      <c r="C17" s="50">
        <f>IF('Input field'!C17="","",'Input field'!C17)</f>
        <v>0.75556404686175127</v>
      </c>
      <c r="D17" s="50">
        <f>IF('Input field'!D17="","",'Input field'!D17)</f>
        <v>1.230669207402483</v>
      </c>
      <c r="E17" s="50">
        <f>IF('Input field'!E17="","",'Input field'!E17)</f>
        <v>0.92750656428603417</v>
      </c>
      <c r="F17" s="9">
        <f t="shared" si="2"/>
        <v>0.91132265033249127</v>
      </c>
      <c r="G17" s="52">
        <f>IF('Input field'!G17="","",'Input field'!G17)</f>
        <v>3.3183336333333333</v>
      </c>
      <c r="I17">
        <f t="shared" si="41"/>
        <v>-1</v>
      </c>
      <c r="J17">
        <f t="shared" si="42"/>
        <v>1</v>
      </c>
      <c r="K17">
        <f t="shared" si="43"/>
        <v>-1</v>
      </c>
      <c r="L17">
        <f t="shared" si="24"/>
        <v>1</v>
      </c>
      <c r="M17">
        <f t="shared" si="25"/>
        <v>-1</v>
      </c>
      <c r="N17" s="12">
        <f t="shared" si="26"/>
        <v>-1</v>
      </c>
      <c r="O17"/>
      <c r="P17">
        <f t="shared" si="4"/>
        <v>0</v>
      </c>
      <c r="Q17">
        <f t="shared" si="5"/>
        <v>1</v>
      </c>
      <c r="R17">
        <f t="shared" si="6"/>
        <v>0</v>
      </c>
      <c r="S17">
        <f t="shared" si="7"/>
        <v>0</v>
      </c>
      <c r="T17">
        <f t="shared" si="8"/>
        <v>1</v>
      </c>
      <c r="U17">
        <f t="shared" si="9"/>
        <v>0</v>
      </c>
      <c r="V17" s="12">
        <f t="shared" si="10"/>
        <v>1</v>
      </c>
      <c r="W17" s="12">
        <f t="shared" si="27"/>
        <v>1</v>
      </c>
      <c r="X17" s="12">
        <f t="shared" si="28"/>
        <v>0</v>
      </c>
      <c r="Z17" s="5">
        <f t="shared" si="11"/>
        <v>0.97124660618342284</v>
      </c>
      <c r="AA17" s="5">
        <f t="shared" si="12"/>
        <v>0.96324218482273805</v>
      </c>
      <c r="AB17" s="5">
        <f t="shared" si="13"/>
        <v>0.80487379797582737</v>
      </c>
      <c r="AC17" s="5">
        <f t="shared" si="14"/>
        <v>0.90592801234797704</v>
      </c>
      <c r="AE17" s="4">
        <f t="shared" si="44"/>
        <v>1</v>
      </c>
      <c r="AF17" s="4">
        <f t="shared" si="45"/>
        <v>-1</v>
      </c>
      <c r="AG17" s="4">
        <f t="shared" si="46"/>
        <v>1</v>
      </c>
      <c r="AH17" s="4">
        <f t="shared" si="47"/>
        <v>-1</v>
      </c>
      <c r="AJ17" s="4">
        <f t="shared" si="19"/>
        <v>0</v>
      </c>
      <c r="AK17" s="4">
        <f t="shared" si="20"/>
        <v>0</v>
      </c>
      <c r="AL17" s="4">
        <f t="shared" si="21"/>
        <v>0</v>
      </c>
      <c r="AM17" s="4">
        <f t="shared" si="22"/>
        <v>0</v>
      </c>
      <c r="AN17" s="12">
        <f t="shared" si="29"/>
        <v>0</v>
      </c>
      <c r="AO17" s="12">
        <f t="shared" si="30"/>
        <v>1</v>
      </c>
      <c r="AP17" s="12">
        <f t="shared" si="31"/>
        <v>0</v>
      </c>
      <c r="AQ17" s="12">
        <f t="shared" si="32"/>
        <v>1</v>
      </c>
      <c r="AR17" s="12">
        <f t="shared" si="33"/>
        <v>0</v>
      </c>
      <c r="AS17" s="12">
        <f t="shared" si="34"/>
        <v>1</v>
      </c>
      <c r="AT17" s="12">
        <f t="shared" si="35"/>
        <v>0</v>
      </c>
      <c r="AU17" s="12">
        <f t="shared" si="36"/>
        <v>1</v>
      </c>
      <c r="AV17" s="12">
        <f t="shared" si="37"/>
        <v>1</v>
      </c>
      <c r="AW17" s="12">
        <f t="shared" si="38"/>
        <v>0</v>
      </c>
      <c r="AX17" s="12">
        <f t="shared" si="39"/>
        <v>1</v>
      </c>
      <c r="AY17" s="12">
        <f t="shared" si="40"/>
        <v>0</v>
      </c>
    </row>
    <row r="18" spans="1:51" x14ac:dyDescent="0.35">
      <c r="A18" s="2">
        <v>1994</v>
      </c>
      <c r="B18" s="50">
        <f>IF('Input field'!B18="","",'Input field'!B18)</f>
        <v>0.78691142637535916</v>
      </c>
      <c r="C18" s="50">
        <f>IF('Input field'!C18="","",'Input field'!C18)</f>
        <v>0.85139326758060552</v>
      </c>
      <c r="D18" s="50">
        <f>IF('Input field'!D18="","",'Input field'!D18)</f>
        <v>1.1449828529214756</v>
      </c>
      <c r="E18" s="50">
        <f>IF('Input field'!E18="","",'Input field'!E18)</f>
        <v>1.1088101636970764</v>
      </c>
      <c r="F18" s="9">
        <f t="shared" si="2"/>
        <v>0.97302442764362918</v>
      </c>
      <c r="G18" s="52">
        <f>IF('Input field'!G18="","",'Input field'!G18)</f>
        <v>3.9475001666666665</v>
      </c>
      <c r="I18">
        <f t="shared" si="41"/>
        <v>1</v>
      </c>
      <c r="J18">
        <f t="shared" si="42"/>
        <v>1</v>
      </c>
      <c r="K18">
        <f t="shared" si="43"/>
        <v>-1</v>
      </c>
      <c r="L18">
        <f t="shared" si="24"/>
        <v>1</v>
      </c>
      <c r="M18">
        <f t="shared" si="25"/>
        <v>1</v>
      </c>
      <c r="N18" s="12">
        <f t="shared" si="26"/>
        <v>1</v>
      </c>
      <c r="O18"/>
      <c r="P18">
        <f t="shared" si="4"/>
        <v>1</v>
      </c>
      <c r="Q18">
        <f t="shared" si="5"/>
        <v>0</v>
      </c>
      <c r="R18">
        <f t="shared" si="6"/>
        <v>1</v>
      </c>
      <c r="S18">
        <f t="shared" si="7"/>
        <v>0</v>
      </c>
      <c r="T18">
        <f t="shared" si="8"/>
        <v>1</v>
      </c>
      <c r="U18">
        <f t="shared" si="9"/>
        <v>0</v>
      </c>
      <c r="V18" s="12">
        <f t="shared" si="10"/>
        <v>1</v>
      </c>
      <c r="W18" s="12">
        <f t="shared" si="27"/>
        <v>0</v>
      </c>
      <c r="X18" s="12">
        <f t="shared" si="28"/>
        <v>0</v>
      </c>
      <c r="Z18" s="5">
        <f t="shared" si="11"/>
        <v>1.0350620947330524</v>
      </c>
      <c r="AA18" s="5">
        <f t="shared" si="12"/>
        <v>1.013568147664637</v>
      </c>
      <c r="AB18" s="5">
        <f t="shared" si="13"/>
        <v>0.91570495255101358</v>
      </c>
      <c r="AC18" s="5">
        <f t="shared" si="14"/>
        <v>0.92776251562581347</v>
      </c>
      <c r="AE18" s="4">
        <f t="shared" si="44"/>
        <v>1</v>
      </c>
      <c r="AF18" s="4">
        <f t="shared" si="45"/>
        <v>1</v>
      </c>
      <c r="AG18" s="4">
        <f t="shared" si="46"/>
        <v>1</v>
      </c>
      <c r="AH18" s="4">
        <f t="shared" si="47"/>
        <v>1</v>
      </c>
      <c r="AJ18" s="4">
        <f t="shared" si="19"/>
        <v>1</v>
      </c>
      <c r="AK18" s="4">
        <f t="shared" si="20"/>
        <v>1</v>
      </c>
      <c r="AL18" s="4">
        <f t="shared" si="21"/>
        <v>0</v>
      </c>
      <c r="AM18" s="4">
        <f t="shared" si="22"/>
        <v>1</v>
      </c>
      <c r="AN18" s="12">
        <f t="shared" si="29"/>
        <v>1</v>
      </c>
      <c r="AO18" s="12">
        <f t="shared" si="30"/>
        <v>1</v>
      </c>
      <c r="AP18" s="12">
        <f t="shared" si="31"/>
        <v>1</v>
      </c>
      <c r="AQ18" s="12">
        <f t="shared" si="32"/>
        <v>1</v>
      </c>
      <c r="AR18" s="12">
        <f t="shared" si="33"/>
        <v>0</v>
      </c>
      <c r="AS18" s="12">
        <f t="shared" si="34"/>
        <v>0</v>
      </c>
      <c r="AT18" s="12">
        <f t="shared" si="35"/>
        <v>0</v>
      </c>
      <c r="AU18" s="12">
        <f t="shared" si="36"/>
        <v>0</v>
      </c>
      <c r="AV18" s="12">
        <f t="shared" si="37"/>
        <v>0</v>
      </c>
      <c r="AW18" s="12">
        <f t="shared" si="38"/>
        <v>0</v>
      </c>
      <c r="AX18" s="12">
        <f t="shared" si="39"/>
        <v>0</v>
      </c>
      <c r="AY18" s="12">
        <f t="shared" si="40"/>
        <v>0</v>
      </c>
    </row>
    <row r="19" spans="1:51" x14ac:dyDescent="0.35">
      <c r="A19" s="2">
        <v>1993</v>
      </c>
      <c r="B19" s="50">
        <f>IF('Input field'!B19="","",'Input field'!B19)</f>
        <v>0.93662828431016787</v>
      </c>
      <c r="C19" s="50">
        <f>IF('Input field'!C19="","",'Input field'!C19)</f>
        <v>0.95658317262896841</v>
      </c>
      <c r="D19" s="50">
        <f>IF('Input field'!D19="","",'Input field'!D19)</f>
        <v>1.0852116250732922</v>
      </c>
      <c r="E19" s="50">
        <f>IF('Input field'!E19="","",'Input field'!E19)</f>
        <v>1.2605145185777982</v>
      </c>
      <c r="F19" s="9">
        <f t="shared" si="2"/>
        <v>1.0597344001475566</v>
      </c>
      <c r="G19" s="52">
        <f>IF('Input field'!G19="","",'Input field'!G19)</f>
        <v>2.9950001666666668</v>
      </c>
      <c r="I19">
        <f t="shared" si="41"/>
        <v>1</v>
      </c>
      <c r="J19">
        <f t="shared" si="42"/>
        <v>1</v>
      </c>
      <c r="K19">
        <f t="shared" si="43"/>
        <v>-1</v>
      </c>
      <c r="L19">
        <f t="shared" si="24"/>
        <v>1</v>
      </c>
      <c r="M19">
        <f t="shared" si="25"/>
        <v>1</v>
      </c>
      <c r="N19" s="12">
        <f t="shared" si="26"/>
        <v>-1</v>
      </c>
      <c r="O19"/>
      <c r="P19">
        <f t="shared" si="4"/>
        <v>1</v>
      </c>
      <c r="Q19">
        <f t="shared" si="5"/>
        <v>0</v>
      </c>
      <c r="R19">
        <f t="shared" si="6"/>
        <v>1</v>
      </c>
      <c r="S19">
        <f t="shared" si="7"/>
        <v>0</v>
      </c>
      <c r="T19">
        <f t="shared" si="8"/>
        <v>1</v>
      </c>
      <c r="U19">
        <f t="shared" si="9"/>
        <v>0</v>
      </c>
      <c r="V19" s="12">
        <f t="shared" si="10"/>
        <v>0</v>
      </c>
      <c r="W19" s="12">
        <f t="shared" si="27"/>
        <v>1</v>
      </c>
      <c r="X19" s="12">
        <f t="shared" si="28"/>
        <v>1</v>
      </c>
      <c r="Z19" s="5">
        <f t="shared" si="11"/>
        <v>1.1007697720933529</v>
      </c>
      <c r="AA19" s="5">
        <f t="shared" si="12"/>
        <v>1.0941181426537527</v>
      </c>
      <c r="AB19" s="5">
        <f t="shared" si="13"/>
        <v>1.0512419918389782</v>
      </c>
      <c r="AC19" s="5">
        <f t="shared" si="14"/>
        <v>0.9928076940041427</v>
      </c>
      <c r="AE19" s="4">
        <f t="shared" si="44"/>
        <v>1</v>
      </c>
      <c r="AF19" s="4">
        <f t="shared" si="45"/>
        <v>1</v>
      </c>
      <c r="AG19" s="4">
        <f t="shared" si="46"/>
        <v>1</v>
      </c>
      <c r="AH19" s="4">
        <f t="shared" si="47"/>
        <v>1</v>
      </c>
      <c r="AJ19" s="4">
        <f t="shared" si="19"/>
        <v>1</v>
      </c>
      <c r="AK19" s="4">
        <f t="shared" si="20"/>
        <v>1</v>
      </c>
      <c r="AL19" s="4">
        <f t="shared" si="21"/>
        <v>0</v>
      </c>
      <c r="AM19" s="4">
        <f t="shared" si="22"/>
        <v>1</v>
      </c>
      <c r="AN19" s="12">
        <f t="shared" si="29"/>
        <v>0</v>
      </c>
      <c r="AO19" s="12">
        <f t="shared" si="30"/>
        <v>0</v>
      </c>
      <c r="AP19" s="12">
        <f t="shared" si="31"/>
        <v>0</v>
      </c>
      <c r="AQ19" s="12">
        <f t="shared" si="32"/>
        <v>0</v>
      </c>
      <c r="AR19" s="12">
        <f t="shared" si="33"/>
        <v>1</v>
      </c>
      <c r="AS19" s="12">
        <f t="shared" si="34"/>
        <v>1</v>
      </c>
      <c r="AT19" s="12">
        <f t="shared" si="35"/>
        <v>1</v>
      </c>
      <c r="AU19" s="12">
        <f t="shared" si="36"/>
        <v>1</v>
      </c>
      <c r="AV19" s="12">
        <f t="shared" si="37"/>
        <v>1</v>
      </c>
      <c r="AW19" s="12">
        <f t="shared" si="38"/>
        <v>1</v>
      </c>
      <c r="AX19" s="12">
        <f t="shared" si="39"/>
        <v>1</v>
      </c>
      <c r="AY19" s="12">
        <f t="shared" si="40"/>
        <v>1</v>
      </c>
    </row>
    <row r="20" spans="1:51" x14ac:dyDescent="0.35">
      <c r="A20" s="2">
        <v>1992</v>
      </c>
      <c r="B20" s="50">
        <f>IF('Input field'!B20="","",'Input field'!B20)</f>
        <v>0.92872938874302879</v>
      </c>
      <c r="C20" s="50">
        <f>IF('Input field'!C20="","",'Input field'!C20)</f>
        <v>1.0028865883300095</v>
      </c>
      <c r="D20" s="50">
        <f>IF('Input field'!D20="","",'Input field'!D20)</f>
        <v>0.99151826087184469</v>
      </c>
      <c r="E20" s="50">
        <f>IF('Input field'!E20="","",'Input field'!E20)</f>
        <v>1.2084947579803971</v>
      </c>
      <c r="F20" s="9">
        <f t="shared" si="2"/>
        <v>1.03290724898132</v>
      </c>
      <c r="G20" s="52">
        <f>IF('Input field'!G20="","",'Input field'!G20)</f>
        <v>4.3708333166666664</v>
      </c>
      <c r="I20">
        <f t="shared" si="41"/>
        <v>-1</v>
      </c>
      <c r="J20">
        <f t="shared" si="42"/>
        <v>1</v>
      </c>
      <c r="K20">
        <f t="shared" si="43"/>
        <v>-1</v>
      </c>
      <c r="L20">
        <f t="shared" si="24"/>
        <v>-1</v>
      </c>
      <c r="M20">
        <f t="shared" si="25"/>
        <v>-1</v>
      </c>
      <c r="N20" s="12">
        <f t="shared" si="26"/>
        <v>1</v>
      </c>
      <c r="O20"/>
      <c r="P20">
        <f t="shared" si="4"/>
        <v>0</v>
      </c>
      <c r="Q20">
        <f t="shared" si="5"/>
        <v>1</v>
      </c>
      <c r="R20">
        <f t="shared" si="6"/>
        <v>1</v>
      </c>
      <c r="S20">
        <f t="shared" si="7"/>
        <v>0</v>
      </c>
      <c r="T20">
        <f t="shared" si="8"/>
        <v>0</v>
      </c>
      <c r="U20">
        <f t="shared" si="9"/>
        <v>1</v>
      </c>
      <c r="V20" s="12">
        <f t="shared" si="10"/>
        <v>0</v>
      </c>
      <c r="W20" s="12">
        <f t="shared" si="27"/>
        <v>1</v>
      </c>
      <c r="X20" s="12">
        <f t="shared" si="28"/>
        <v>1</v>
      </c>
      <c r="Z20" s="5">
        <f t="shared" si="11"/>
        <v>1.0676332023940838</v>
      </c>
      <c r="AA20" s="5">
        <f t="shared" si="12"/>
        <v>1.0429141358650902</v>
      </c>
      <c r="AB20" s="5">
        <f t="shared" si="13"/>
        <v>1.0467035783511451</v>
      </c>
      <c r="AC20" s="5">
        <f t="shared" si="14"/>
        <v>0.97437807931496101</v>
      </c>
      <c r="AE20" s="4">
        <f t="shared" si="44"/>
        <v>-1</v>
      </c>
      <c r="AF20" s="4">
        <f t="shared" si="45"/>
        <v>-1</v>
      </c>
      <c r="AG20" s="4">
        <f t="shared" si="46"/>
        <v>-1</v>
      </c>
      <c r="AH20" s="4">
        <f t="shared" si="47"/>
        <v>-1</v>
      </c>
      <c r="AJ20" s="4">
        <f t="shared" si="19"/>
        <v>1</v>
      </c>
      <c r="AK20" s="4">
        <f t="shared" si="20"/>
        <v>0</v>
      </c>
      <c r="AL20" s="4">
        <f t="shared" si="21"/>
        <v>1</v>
      </c>
      <c r="AM20" s="4">
        <f t="shared" si="22"/>
        <v>1</v>
      </c>
      <c r="AN20" s="12">
        <f t="shared" si="29"/>
        <v>0</v>
      </c>
      <c r="AO20" s="12">
        <f t="shared" si="30"/>
        <v>0</v>
      </c>
      <c r="AP20" s="12">
        <f t="shared" si="31"/>
        <v>0</v>
      </c>
      <c r="AQ20" s="12">
        <f t="shared" si="32"/>
        <v>0</v>
      </c>
      <c r="AR20" s="12">
        <f t="shared" si="33"/>
        <v>1</v>
      </c>
      <c r="AS20" s="12">
        <f t="shared" si="34"/>
        <v>1</v>
      </c>
      <c r="AT20" s="12">
        <f t="shared" si="35"/>
        <v>1</v>
      </c>
      <c r="AU20" s="12">
        <f t="shared" si="36"/>
        <v>1</v>
      </c>
      <c r="AV20" s="12">
        <f t="shared" si="37"/>
        <v>1</v>
      </c>
      <c r="AW20" s="12">
        <f t="shared" si="38"/>
        <v>1</v>
      </c>
      <c r="AX20" s="12">
        <f t="shared" si="39"/>
        <v>1</v>
      </c>
      <c r="AY20" s="12">
        <f t="shared" si="40"/>
        <v>1</v>
      </c>
    </row>
    <row r="21" spans="1:51" x14ac:dyDescent="0.35">
      <c r="A21" s="2">
        <v>1991</v>
      </c>
      <c r="B21" s="50">
        <f>IF('Input field'!B21="","",'Input field'!B21)</f>
        <v>0.92928000035317559</v>
      </c>
      <c r="C21" s="50">
        <f>IF('Input field'!C21="","",'Input field'!C21)</f>
        <v>0.96792188528783418</v>
      </c>
      <c r="D21" s="50">
        <f>IF('Input field'!D21="","",'Input field'!D21)</f>
        <v>0.9230567693015177</v>
      </c>
      <c r="E21" s="50">
        <f>IF('Input field'!E21="","",'Input field'!E21)</f>
        <v>1.0356966410954485</v>
      </c>
      <c r="F21" s="9">
        <f t="shared" si="2"/>
        <v>0.96398882400949404</v>
      </c>
      <c r="G21" s="52">
        <f>IF('Input field'!G21="","",'Input field'!G21)</f>
        <v>3.1441666500000003</v>
      </c>
      <c r="I21">
        <f t="shared" si="41"/>
        <v>1</v>
      </c>
      <c r="J21">
        <f t="shared" si="42"/>
        <v>-1</v>
      </c>
      <c r="K21">
        <f t="shared" si="43"/>
        <v>-1</v>
      </c>
      <c r="L21">
        <f t="shared" si="24"/>
        <v>-1</v>
      </c>
      <c r="M21">
        <f t="shared" si="25"/>
        <v>-1</v>
      </c>
      <c r="N21" s="12">
        <f t="shared" si="26"/>
        <v>-1</v>
      </c>
      <c r="O21"/>
      <c r="P21">
        <f t="shared" si="4"/>
        <v>0</v>
      </c>
      <c r="Q21">
        <f t="shared" si="5"/>
        <v>0</v>
      </c>
      <c r="R21">
        <f t="shared" si="6"/>
        <v>0</v>
      </c>
      <c r="S21">
        <f t="shared" si="7"/>
        <v>1</v>
      </c>
      <c r="T21">
        <f t="shared" si="8"/>
        <v>1</v>
      </c>
      <c r="U21">
        <f t="shared" si="9"/>
        <v>1</v>
      </c>
      <c r="V21" s="12">
        <f t="shared" si="10"/>
        <v>1</v>
      </c>
      <c r="W21" s="12">
        <f t="shared" si="27"/>
        <v>0</v>
      </c>
      <c r="X21" s="12">
        <f t="shared" si="28"/>
        <v>0</v>
      </c>
      <c r="Z21" s="5">
        <f t="shared" si="11"/>
        <v>0.97555843189493352</v>
      </c>
      <c r="AA21" s="5">
        <f t="shared" si="12"/>
        <v>0.96267780358338051</v>
      </c>
      <c r="AB21" s="5">
        <f t="shared" si="13"/>
        <v>0.97763284224548608</v>
      </c>
      <c r="AC21" s="5">
        <f t="shared" si="14"/>
        <v>0.94008621831417594</v>
      </c>
      <c r="AE21" s="4">
        <f t="shared" si="44"/>
        <v>-1</v>
      </c>
      <c r="AF21" s="4">
        <f t="shared" si="45"/>
        <v>-1</v>
      </c>
      <c r="AG21" s="4">
        <f t="shared" si="46"/>
        <v>-1</v>
      </c>
      <c r="AH21" s="4">
        <f t="shared" si="47"/>
        <v>-1</v>
      </c>
      <c r="AJ21" s="4">
        <f t="shared" si="19"/>
        <v>0</v>
      </c>
      <c r="AK21" s="4">
        <f t="shared" si="20"/>
        <v>1</v>
      </c>
      <c r="AL21" s="4">
        <f t="shared" si="21"/>
        <v>1</v>
      </c>
      <c r="AM21" s="4">
        <f t="shared" si="22"/>
        <v>1</v>
      </c>
      <c r="AN21" s="12">
        <f t="shared" si="29"/>
        <v>1</v>
      </c>
      <c r="AO21" s="12">
        <f t="shared" si="30"/>
        <v>1</v>
      </c>
      <c r="AP21" s="12">
        <f t="shared" si="31"/>
        <v>1</v>
      </c>
      <c r="AQ21" s="12">
        <f t="shared" si="32"/>
        <v>1</v>
      </c>
      <c r="AR21" s="12">
        <f t="shared" si="33"/>
        <v>0</v>
      </c>
      <c r="AS21" s="12">
        <f t="shared" si="34"/>
        <v>0</v>
      </c>
      <c r="AT21" s="12">
        <f t="shared" si="35"/>
        <v>0</v>
      </c>
      <c r="AU21" s="12">
        <f t="shared" si="36"/>
        <v>0</v>
      </c>
      <c r="AV21" s="12">
        <f t="shared" si="37"/>
        <v>0</v>
      </c>
      <c r="AW21" s="12">
        <f t="shared" si="38"/>
        <v>0</v>
      </c>
      <c r="AX21" s="12">
        <f t="shared" si="39"/>
        <v>0</v>
      </c>
      <c r="AY21" s="12">
        <f t="shared" si="40"/>
        <v>0</v>
      </c>
    </row>
    <row r="22" spans="1:51" x14ac:dyDescent="0.35">
      <c r="A22" s="2">
        <v>1990</v>
      </c>
      <c r="B22" s="50">
        <f>IF('Input field'!B22="","",'Input field'!B22)</f>
        <v>0.84062064337501097</v>
      </c>
      <c r="C22" s="50">
        <f>IF('Input field'!C22="","",'Input field'!C22)</f>
        <v>0.98727634059247049</v>
      </c>
      <c r="D22" s="50">
        <f>IF('Input field'!D22="","",'Input field'!D22)</f>
        <v>0.85535662295347725</v>
      </c>
      <c r="E22" s="50">
        <f>IF('Input field'!E22="","",'Input field'!E22)</f>
        <v>1.1086828219446345</v>
      </c>
      <c r="F22" s="9">
        <f t="shared" si="2"/>
        <v>0.94798410721639825</v>
      </c>
      <c r="G22" s="52">
        <f>IF('Input field'!G22="","",'Input field'!G22)</f>
        <v>3.7650000000000001</v>
      </c>
      <c r="I22">
        <f t="shared" si="41"/>
        <v>-1</v>
      </c>
      <c r="J22">
        <f t="shared" si="42"/>
        <v>1</v>
      </c>
      <c r="K22">
        <f t="shared" si="43"/>
        <v>-1</v>
      </c>
      <c r="L22">
        <f t="shared" si="24"/>
        <v>1</v>
      </c>
      <c r="M22">
        <f t="shared" si="25"/>
        <v>-1</v>
      </c>
      <c r="N22" s="12">
        <f t="shared" si="26"/>
        <v>1</v>
      </c>
      <c r="O22"/>
      <c r="P22">
        <f t="shared" si="4"/>
        <v>0</v>
      </c>
      <c r="Q22">
        <f t="shared" si="5"/>
        <v>1</v>
      </c>
      <c r="R22">
        <f t="shared" si="6"/>
        <v>0</v>
      </c>
      <c r="S22">
        <f t="shared" si="7"/>
        <v>0</v>
      </c>
      <c r="T22">
        <f t="shared" si="8"/>
        <v>1</v>
      </c>
      <c r="U22">
        <f t="shared" si="9"/>
        <v>0</v>
      </c>
      <c r="V22" s="12">
        <f t="shared" si="10"/>
        <v>0</v>
      </c>
      <c r="W22" s="12">
        <f t="shared" si="27"/>
        <v>1</v>
      </c>
      <c r="X22" s="12">
        <f t="shared" si="28"/>
        <v>0</v>
      </c>
      <c r="Z22" s="5">
        <f t="shared" si="11"/>
        <v>0.98377192849686068</v>
      </c>
      <c r="AA22" s="5">
        <f t="shared" si="12"/>
        <v>0.93488669609104091</v>
      </c>
      <c r="AB22" s="5">
        <f t="shared" si="13"/>
        <v>0.97885993530403859</v>
      </c>
      <c r="AC22" s="5">
        <f t="shared" si="14"/>
        <v>0.89441786897365283</v>
      </c>
      <c r="AE22" s="4">
        <f t="shared" si="44"/>
        <v>1</v>
      </c>
      <c r="AF22" s="4">
        <f t="shared" si="45"/>
        <v>-1</v>
      </c>
      <c r="AG22" s="4">
        <f t="shared" si="46"/>
        <v>1</v>
      </c>
      <c r="AH22" s="4">
        <f t="shared" si="47"/>
        <v>-1</v>
      </c>
      <c r="AJ22" s="4">
        <f t="shared" si="19"/>
        <v>0</v>
      </c>
      <c r="AK22" s="4">
        <f t="shared" si="20"/>
        <v>0</v>
      </c>
      <c r="AL22" s="4">
        <f t="shared" si="21"/>
        <v>0</v>
      </c>
      <c r="AM22" s="4">
        <f t="shared" si="22"/>
        <v>0</v>
      </c>
      <c r="AN22" s="12">
        <f t="shared" si="29"/>
        <v>1</v>
      </c>
      <c r="AO22" s="12">
        <f t="shared" si="30"/>
        <v>0</v>
      </c>
      <c r="AP22" s="12">
        <f t="shared" si="31"/>
        <v>1</v>
      </c>
      <c r="AQ22" s="12">
        <f t="shared" si="32"/>
        <v>0</v>
      </c>
      <c r="AR22" s="12">
        <f t="shared" si="33"/>
        <v>0</v>
      </c>
      <c r="AS22" s="12">
        <f t="shared" si="34"/>
        <v>1</v>
      </c>
      <c r="AT22" s="12">
        <f t="shared" si="35"/>
        <v>0</v>
      </c>
      <c r="AU22" s="12">
        <f t="shared" si="36"/>
        <v>1</v>
      </c>
      <c r="AV22" s="12">
        <f t="shared" si="37"/>
        <v>1</v>
      </c>
      <c r="AW22" s="12">
        <f t="shared" si="38"/>
        <v>0</v>
      </c>
      <c r="AX22" s="12">
        <f t="shared" si="39"/>
        <v>1</v>
      </c>
      <c r="AY22" s="12">
        <f t="shared" si="40"/>
        <v>0</v>
      </c>
    </row>
    <row r="23" spans="1:51" x14ac:dyDescent="0.35">
      <c r="A23" s="2">
        <v>1989</v>
      </c>
      <c r="B23" s="50">
        <f>IF('Input field'!B23="","",'Input field'!B23)</f>
        <v>0.82528095776046095</v>
      </c>
      <c r="C23" s="50">
        <f>IF('Input field'!C23="","",'Input field'!C23)</f>
        <v>1.074054638163298</v>
      </c>
      <c r="D23" s="50">
        <f>IF('Input field'!D23="","",'Input field'!D23)</f>
        <v>0.87720676495507743</v>
      </c>
      <c r="E23" s="50">
        <f>IF('Input field'!E23="","",'Input field'!E23)</f>
        <v>1.1302840021629388</v>
      </c>
      <c r="F23" s="9">
        <f t="shared" si="2"/>
        <v>0.97670659076044375</v>
      </c>
      <c r="G23" s="52">
        <f>IF('Input field'!G23="","",'Input field'!G23)</f>
        <v>4.7225001666666664</v>
      </c>
      <c r="I23">
        <f t="shared" si="41"/>
        <v>-1</v>
      </c>
      <c r="J23">
        <f t="shared" si="42"/>
        <v>1</v>
      </c>
      <c r="K23">
        <f t="shared" si="43"/>
        <v>1</v>
      </c>
      <c r="L23">
        <f t="shared" si="24"/>
        <v>1</v>
      </c>
      <c r="M23">
        <f t="shared" si="25"/>
        <v>1</v>
      </c>
      <c r="N23" s="12">
        <f t="shared" si="26"/>
        <v>1</v>
      </c>
      <c r="O23"/>
      <c r="P23">
        <f t="shared" si="4"/>
        <v>0</v>
      </c>
      <c r="Q23">
        <f t="shared" si="5"/>
        <v>0</v>
      </c>
      <c r="R23">
        <f t="shared" si="6"/>
        <v>0</v>
      </c>
      <c r="S23">
        <f t="shared" si="7"/>
        <v>1</v>
      </c>
      <c r="T23">
        <f t="shared" si="8"/>
        <v>1</v>
      </c>
      <c r="U23">
        <f t="shared" si="9"/>
        <v>1</v>
      </c>
      <c r="V23" s="12">
        <f t="shared" si="10"/>
        <v>1</v>
      </c>
      <c r="W23" s="12">
        <f t="shared" si="27"/>
        <v>1</v>
      </c>
      <c r="X23" s="12">
        <f t="shared" si="28"/>
        <v>0</v>
      </c>
      <c r="Z23" s="5">
        <f t="shared" si="11"/>
        <v>1.0271818017604382</v>
      </c>
      <c r="AA23" s="5">
        <f t="shared" si="12"/>
        <v>0.94425724162615909</v>
      </c>
      <c r="AB23" s="5">
        <f t="shared" si="13"/>
        <v>1.0098731993622325</v>
      </c>
      <c r="AC23" s="5">
        <f t="shared" si="14"/>
        <v>0.92551412029294544</v>
      </c>
      <c r="AE23" s="4">
        <f t="shared" si="44"/>
        <v>1</v>
      </c>
      <c r="AF23" s="4">
        <f t="shared" si="45"/>
        <v>1</v>
      </c>
      <c r="AG23" s="4">
        <f t="shared" si="46"/>
        <v>1</v>
      </c>
      <c r="AH23" s="4">
        <f t="shared" si="47"/>
        <v>1</v>
      </c>
      <c r="AJ23" s="4">
        <f t="shared" si="19"/>
        <v>0</v>
      </c>
      <c r="AK23" s="4">
        <f t="shared" si="20"/>
        <v>1</v>
      </c>
      <c r="AL23" s="4">
        <f t="shared" si="21"/>
        <v>1</v>
      </c>
      <c r="AM23" s="4">
        <f t="shared" si="22"/>
        <v>1</v>
      </c>
      <c r="AN23" s="12">
        <f t="shared" si="29"/>
        <v>1</v>
      </c>
      <c r="AO23" s="12">
        <f t="shared" si="30"/>
        <v>1</v>
      </c>
      <c r="AP23" s="12">
        <f t="shared" si="31"/>
        <v>1</v>
      </c>
      <c r="AQ23" s="12">
        <f t="shared" si="32"/>
        <v>1</v>
      </c>
      <c r="AR23" s="12">
        <f t="shared" si="33"/>
        <v>1</v>
      </c>
      <c r="AS23" s="12">
        <f t="shared" si="34"/>
        <v>1</v>
      </c>
      <c r="AT23" s="12">
        <f t="shared" si="35"/>
        <v>1</v>
      </c>
      <c r="AU23" s="12">
        <f t="shared" si="36"/>
        <v>1</v>
      </c>
      <c r="AV23" s="12">
        <f t="shared" si="37"/>
        <v>0</v>
      </c>
      <c r="AW23" s="12">
        <f t="shared" si="38"/>
        <v>0</v>
      </c>
      <c r="AX23" s="12">
        <f t="shared" si="39"/>
        <v>0</v>
      </c>
      <c r="AY23" s="12">
        <f t="shared" si="40"/>
        <v>0</v>
      </c>
    </row>
    <row r="24" spans="1:51" x14ac:dyDescent="0.35">
      <c r="A24" s="2">
        <v>1988</v>
      </c>
      <c r="B24" s="50">
        <f>IF('Input field'!B24="","",'Input field'!B24)</f>
        <v>0.86385667074410888</v>
      </c>
      <c r="C24" s="50">
        <f>IF('Input field'!C24="","",'Input field'!C24)</f>
        <v>1.0400248233814826</v>
      </c>
      <c r="D24" s="50">
        <f>IF('Input field'!D24="","",'Input field'!D24)</f>
        <v>0.92128721248421663</v>
      </c>
      <c r="E24" s="50">
        <f>IF('Input field'!E24="","",'Input field'!E24)</f>
        <v>0.98617101041849253</v>
      </c>
      <c r="F24" s="9">
        <f t="shared" si="2"/>
        <v>0.95283492925707514</v>
      </c>
      <c r="G24" s="52">
        <f>IF('Input field'!G24="","",'Input field'!G24)</f>
        <v>4.1099999999999994</v>
      </c>
      <c r="I24">
        <f t="shared" si="41"/>
        <v>1</v>
      </c>
      <c r="J24">
        <f t="shared" si="42"/>
        <v>-1</v>
      </c>
      <c r="K24">
        <f t="shared" si="43"/>
        <v>1</v>
      </c>
      <c r="L24">
        <f t="shared" si="24"/>
        <v>-1</v>
      </c>
      <c r="M24">
        <f t="shared" si="25"/>
        <v>-1</v>
      </c>
      <c r="N24" s="12">
        <f t="shared" si="26"/>
        <v>-1</v>
      </c>
      <c r="O24"/>
      <c r="P24">
        <f t="shared" si="4"/>
        <v>0</v>
      </c>
      <c r="Q24">
        <f t="shared" si="5"/>
        <v>1</v>
      </c>
      <c r="R24">
        <f t="shared" si="6"/>
        <v>0</v>
      </c>
      <c r="S24">
        <f t="shared" si="7"/>
        <v>0</v>
      </c>
      <c r="T24">
        <f t="shared" si="8"/>
        <v>1</v>
      </c>
      <c r="U24">
        <f t="shared" si="9"/>
        <v>0</v>
      </c>
      <c r="V24" s="12">
        <f t="shared" si="10"/>
        <v>1</v>
      </c>
      <c r="W24" s="12">
        <f t="shared" si="27"/>
        <v>0</v>
      </c>
      <c r="X24" s="12">
        <f t="shared" si="28"/>
        <v>1</v>
      </c>
      <c r="Z24" s="5">
        <f t="shared" si="11"/>
        <v>0.98249434876139718</v>
      </c>
      <c r="AA24" s="5">
        <f t="shared" si="12"/>
        <v>0.92377163121560601</v>
      </c>
      <c r="AB24" s="5">
        <f t="shared" si="13"/>
        <v>0.96335083484802808</v>
      </c>
      <c r="AC24" s="5">
        <f t="shared" si="14"/>
        <v>0.94172290220326937</v>
      </c>
      <c r="AE24" s="4">
        <f t="shared" si="44"/>
        <v>-1</v>
      </c>
      <c r="AF24" s="4">
        <f t="shared" si="45"/>
        <v>-1</v>
      </c>
      <c r="AG24" s="4">
        <f t="shared" si="46"/>
        <v>-1</v>
      </c>
      <c r="AH24" s="4">
        <f t="shared" si="47"/>
        <v>1</v>
      </c>
      <c r="AJ24" s="4">
        <f t="shared" si="19"/>
        <v>0</v>
      </c>
      <c r="AK24" s="4">
        <f t="shared" si="20"/>
        <v>1</v>
      </c>
      <c r="AL24" s="4">
        <f t="shared" si="21"/>
        <v>0</v>
      </c>
      <c r="AM24" s="4">
        <f t="shared" si="22"/>
        <v>0</v>
      </c>
      <c r="AN24" s="12">
        <f t="shared" si="29"/>
        <v>1</v>
      </c>
      <c r="AO24" s="12">
        <f t="shared" si="30"/>
        <v>1</v>
      </c>
      <c r="AP24" s="12">
        <f t="shared" si="31"/>
        <v>1</v>
      </c>
      <c r="AQ24" s="12">
        <f t="shared" si="32"/>
        <v>0</v>
      </c>
      <c r="AR24" s="12">
        <f t="shared" si="33"/>
        <v>0</v>
      </c>
      <c r="AS24" s="12">
        <f t="shared" si="34"/>
        <v>0</v>
      </c>
      <c r="AT24" s="12">
        <f t="shared" si="35"/>
        <v>0</v>
      </c>
      <c r="AU24" s="12">
        <f t="shared" si="36"/>
        <v>1</v>
      </c>
      <c r="AV24" s="12">
        <f t="shared" si="37"/>
        <v>1</v>
      </c>
      <c r="AW24" s="12">
        <f t="shared" si="38"/>
        <v>1</v>
      </c>
      <c r="AX24" s="12">
        <f t="shared" si="39"/>
        <v>1</v>
      </c>
      <c r="AY24" s="12">
        <f t="shared" si="40"/>
        <v>0</v>
      </c>
    </row>
    <row r="25" spans="1:51" x14ac:dyDescent="0.35">
      <c r="A25" s="2">
        <v>1987</v>
      </c>
      <c r="B25" s="50">
        <f>IF('Input field'!B25="","",'Input field'!B25)</f>
        <v>0.7660632538702179</v>
      </c>
      <c r="C25" s="50">
        <f>IF('Input field'!C25="","",'Input field'!C25)</f>
        <v>0.91371852770679918</v>
      </c>
      <c r="D25" s="50">
        <f>IF('Input field'!D25="","",'Input field'!D25)</f>
        <v>0.88396534476541389</v>
      </c>
      <c r="E25" s="50">
        <f>IF('Input field'!E25="","",'Input field'!E25)</f>
        <v>0.92166468264078605</v>
      </c>
      <c r="F25" s="9">
        <f t="shared" si="2"/>
        <v>0.87135295224580422</v>
      </c>
      <c r="G25" s="52">
        <f>IF('Input field'!G25="","",'Input field'!G25)</f>
        <v>3.8175001666666666</v>
      </c>
      <c r="I25">
        <f t="shared" si="41"/>
        <v>-1</v>
      </c>
      <c r="J25">
        <f t="shared" si="42"/>
        <v>-1</v>
      </c>
      <c r="K25">
        <f t="shared" si="43"/>
        <v>-1</v>
      </c>
      <c r="L25">
        <f t="shared" si="24"/>
        <v>-1</v>
      </c>
      <c r="M25">
        <f t="shared" si="25"/>
        <v>-1</v>
      </c>
      <c r="N25" s="12">
        <f t="shared" si="26"/>
        <v>-1</v>
      </c>
      <c r="O25"/>
      <c r="P25">
        <f t="shared" si="4"/>
        <v>1</v>
      </c>
      <c r="Q25">
        <f t="shared" si="5"/>
        <v>1</v>
      </c>
      <c r="R25">
        <f t="shared" si="6"/>
        <v>1</v>
      </c>
      <c r="S25">
        <f t="shared" si="7"/>
        <v>1</v>
      </c>
      <c r="T25">
        <f t="shared" si="8"/>
        <v>1</v>
      </c>
      <c r="U25">
        <f t="shared" si="9"/>
        <v>1</v>
      </c>
      <c r="V25" s="12">
        <f t="shared" si="10"/>
        <v>1</v>
      </c>
      <c r="W25" s="12">
        <f t="shared" si="27"/>
        <v>1</v>
      </c>
      <c r="X25" s="12">
        <f t="shared" si="28"/>
        <v>1</v>
      </c>
      <c r="Z25" s="5">
        <f t="shared" si="11"/>
        <v>0.90644951837099974</v>
      </c>
      <c r="AA25" s="5">
        <f t="shared" si="12"/>
        <v>0.85723109375880602</v>
      </c>
      <c r="AB25" s="5">
        <f t="shared" si="13"/>
        <v>0.8671488214059343</v>
      </c>
      <c r="AC25" s="5">
        <f t="shared" si="14"/>
        <v>0.85458237544747695</v>
      </c>
      <c r="AE25" s="4">
        <f t="shared" si="44"/>
        <v>-1</v>
      </c>
      <c r="AF25" s="4">
        <f t="shared" si="45"/>
        <v>-1</v>
      </c>
      <c r="AG25" s="4">
        <f t="shared" si="46"/>
        <v>-1</v>
      </c>
      <c r="AH25" s="4">
        <f t="shared" si="47"/>
        <v>-1</v>
      </c>
      <c r="AJ25" s="4">
        <f t="shared" si="19"/>
        <v>1</v>
      </c>
      <c r="AK25" s="4">
        <f t="shared" si="20"/>
        <v>1</v>
      </c>
      <c r="AL25" s="4">
        <f t="shared" si="21"/>
        <v>1</v>
      </c>
      <c r="AM25" s="4">
        <f t="shared" si="22"/>
        <v>1</v>
      </c>
      <c r="AN25" s="12">
        <f t="shared" si="29"/>
        <v>1</v>
      </c>
      <c r="AO25" s="12">
        <f t="shared" si="30"/>
        <v>1</v>
      </c>
      <c r="AP25" s="12">
        <f t="shared" si="31"/>
        <v>1</v>
      </c>
      <c r="AQ25" s="12">
        <f t="shared" si="32"/>
        <v>1</v>
      </c>
      <c r="AR25" s="12">
        <f t="shared" si="33"/>
        <v>1</v>
      </c>
      <c r="AS25" s="12">
        <f t="shared" si="34"/>
        <v>1</v>
      </c>
      <c r="AT25" s="12">
        <f t="shared" si="35"/>
        <v>1</v>
      </c>
      <c r="AU25" s="12">
        <f t="shared" si="36"/>
        <v>1</v>
      </c>
      <c r="AV25" s="12">
        <f t="shared" si="37"/>
        <v>1</v>
      </c>
      <c r="AW25" s="12">
        <f t="shared" si="38"/>
        <v>1</v>
      </c>
      <c r="AX25" s="12">
        <f t="shared" si="39"/>
        <v>1</v>
      </c>
      <c r="AY25" s="12">
        <f t="shared" si="40"/>
        <v>1</v>
      </c>
    </row>
    <row r="26" spans="1:51" x14ac:dyDescent="0.35">
      <c r="A26" s="2">
        <v>1986</v>
      </c>
      <c r="B26" s="50">
        <f>IF('Input field'!B26="","",'Input field'!B26)</f>
        <v>0.69668571280425673</v>
      </c>
      <c r="C26" s="50">
        <f>IF('Input field'!C26="","",'Input field'!C26)</f>
        <v>0.73238537609895427</v>
      </c>
      <c r="D26" s="50">
        <f>IF('Input field'!D26="","",'Input field'!D26)</f>
        <v>0.79274026042999446</v>
      </c>
      <c r="E26" s="50">
        <f>IF('Input field'!E26="","",'Input field'!E26)</f>
        <v>0.7170066033980641</v>
      </c>
      <c r="F26" s="9">
        <f t="shared" si="2"/>
        <v>0.73470448818281742</v>
      </c>
      <c r="G26" s="52">
        <f>IF('Input field'!G26="","",'Input field'!G26)</f>
        <v>3.4250000000000003</v>
      </c>
      <c r="I26">
        <f t="shared" si="41"/>
        <v>-1</v>
      </c>
      <c r="J26">
        <f t="shared" si="42"/>
        <v>-1</v>
      </c>
      <c r="K26">
        <f t="shared" si="43"/>
        <v>-1</v>
      </c>
      <c r="L26">
        <f t="shared" si="24"/>
        <v>-1</v>
      </c>
      <c r="M26">
        <f t="shared" si="25"/>
        <v>-1</v>
      </c>
      <c r="N26" s="12">
        <f t="shared" si="26"/>
        <v>-1</v>
      </c>
      <c r="O26"/>
      <c r="P26">
        <f t="shared" si="4"/>
        <v>1</v>
      </c>
      <c r="Q26">
        <f t="shared" si="5"/>
        <v>1</v>
      </c>
      <c r="R26">
        <f t="shared" si="6"/>
        <v>1</v>
      </c>
      <c r="S26">
        <f t="shared" si="7"/>
        <v>1</v>
      </c>
      <c r="T26">
        <f t="shared" si="8"/>
        <v>1</v>
      </c>
      <c r="U26">
        <f t="shared" si="9"/>
        <v>1</v>
      </c>
      <c r="V26" s="12">
        <f t="shared" si="10"/>
        <v>1</v>
      </c>
      <c r="W26" s="12">
        <f t="shared" si="27"/>
        <v>1</v>
      </c>
      <c r="X26" s="12">
        <f t="shared" si="28"/>
        <v>0</v>
      </c>
      <c r="Z26" s="5">
        <f t="shared" si="11"/>
        <v>0.7473774133090042</v>
      </c>
      <c r="AA26" s="5">
        <f t="shared" si="12"/>
        <v>0.73547752554410506</v>
      </c>
      <c r="AB26" s="5">
        <f t="shared" si="13"/>
        <v>0.71535923076709163</v>
      </c>
      <c r="AC26" s="5">
        <f t="shared" si="14"/>
        <v>0.74060378311106856</v>
      </c>
      <c r="AE26" s="4">
        <f t="shared" si="44"/>
        <v>-1</v>
      </c>
      <c r="AF26" s="4">
        <f t="shared" si="45"/>
        <v>-1</v>
      </c>
      <c r="AG26" s="4">
        <f t="shared" si="46"/>
        <v>-1</v>
      </c>
      <c r="AH26" s="4">
        <f t="shared" si="47"/>
        <v>-1</v>
      </c>
      <c r="AJ26" s="4">
        <f t="shared" si="19"/>
        <v>1</v>
      </c>
      <c r="AK26" s="4">
        <f t="shared" si="20"/>
        <v>1</v>
      </c>
      <c r="AL26" s="4">
        <f t="shared" si="21"/>
        <v>1</v>
      </c>
      <c r="AM26" s="4">
        <f t="shared" si="22"/>
        <v>1</v>
      </c>
      <c r="AN26" s="12">
        <f t="shared" si="29"/>
        <v>1</v>
      </c>
      <c r="AO26" s="12">
        <f t="shared" si="30"/>
        <v>1</v>
      </c>
      <c r="AP26" s="12">
        <f t="shared" si="31"/>
        <v>1</v>
      </c>
      <c r="AQ26" s="12">
        <f t="shared" si="32"/>
        <v>1</v>
      </c>
      <c r="AR26" s="12">
        <f t="shared" si="33"/>
        <v>1</v>
      </c>
      <c r="AS26" s="12">
        <f t="shared" si="34"/>
        <v>1</v>
      </c>
      <c r="AT26" s="12">
        <f t="shared" si="35"/>
        <v>1</v>
      </c>
      <c r="AU26" s="12">
        <f t="shared" si="36"/>
        <v>1</v>
      </c>
      <c r="AV26" s="12">
        <f t="shared" si="37"/>
        <v>0</v>
      </c>
      <c r="AW26" s="12">
        <f t="shared" si="38"/>
        <v>0</v>
      </c>
      <c r="AX26" s="12">
        <f t="shared" si="39"/>
        <v>0</v>
      </c>
      <c r="AY26" s="12">
        <f t="shared" si="40"/>
        <v>0</v>
      </c>
    </row>
    <row r="27" spans="1:51" x14ac:dyDescent="0.35">
      <c r="A27" s="2">
        <v>1985</v>
      </c>
      <c r="B27" s="50">
        <f>IF('Input field'!B27="","",'Input field'!B27)</f>
        <v>0.66564699009850437</v>
      </c>
      <c r="C27" s="50">
        <f>IF('Input field'!C27="","",'Input field'!C27)</f>
        <v>0.52661826957944813</v>
      </c>
      <c r="D27" s="50">
        <f>IF('Input field'!D27="","",'Input field'!D27)</f>
        <v>0.72991369630326086</v>
      </c>
      <c r="E27" s="50">
        <f>IF('Input field'!E27="","",'Input field'!E27)</f>
        <v>0.71285067310215988</v>
      </c>
      <c r="F27" s="9">
        <f t="shared" si="2"/>
        <v>0.65875740727084331</v>
      </c>
      <c r="G27" s="52">
        <f>IF('Input field'!G27="","",'Input field'!G27)</f>
        <v>4.9058333333333328</v>
      </c>
      <c r="I27">
        <f t="shared" si="41"/>
        <v>-1</v>
      </c>
      <c r="J27">
        <f t="shared" si="42"/>
        <v>-1</v>
      </c>
      <c r="K27">
        <f t="shared" si="43"/>
        <v>-1</v>
      </c>
      <c r="L27">
        <f t="shared" si="24"/>
        <v>-1</v>
      </c>
      <c r="M27">
        <f t="shared" si="25"/>
        <v>-1</v>
      </c>
      <c r="N27" s="12">
        <f t="shared" si="26"/>
        <v>1</v>
      </c>
      <c r="O27"/>
      <c r="P27">
        <f t="shared" si="4"/>
        <v>1</v>
      </c>
      <c r="Q27">
        <f t="shared" si="5"/>
        <v>1</v>
      </c>
      <c r="R27">
        <f t="shared" si="6"/>
        <v>1</v>
      </c>
      <c r="S27">
        <f t="shared" si="7"/>
        <v>1</v>
      </c>
      <c r="T27">
        <f t="shared" si="8"/>
        <v>1</v>
      </c>
      <c r="U27">
        <f t="shared" si="9"/>
        <v>1</v>
      </c>
      <c r="V27" s="12">
        <f t="shared" si="10"/>
        <v>0</v>
      </c>
      <c r="W27" s="12">
        <f t="shared" si="27"/>
        <v>1</v>
      </c>
      <c r="X27" s="12">
        <f t="shared" si="28"/>
        <v>1</v>
      </c>
      <c r="Z27" s="5">
        <f t="shared" si="11"/>
        <v>0.65646087966162303</v>
      </c>
      <c r="AA27" s="5">
        <f t="shared" si="12"/>
        <v>0.70280378650130837</v>
      </c>
      <c r="AB27" s="5">
        <f t="shared" si="13"/>
        <v>0.63503864426003742</v>
      </c>
      <c r="AC27" s="5">
        <f t="shared" si="14"/>
        <v>0.64072631866040441</v>
      </c>
      <c r="AE27" s="4">
        <f t="shared" si="44"/>
        <v>-1</v>
      </c>
      <c r="AF27" s="4">
        <f t="shared" si="45"/>
        <v>-1</v>
      </c>
      <c r="AG27" s="4">
        <f t="shared" si="46"/>
        <v>-1</v>
      </c>
      <c r="AH27" s="4">
        <f t="shared" si="47"/>
        <v>-1</v>
      </c>
      <c r="AJ27" s="4">
        <f t="shared" si="19"/>
        <v>1</v>
      </c>
      <c r="AK27" s="4">
        <f t="shared" si="20"/>
        <v>1</v>
      </c>
      <c r="AL27" s="4">
        <f t="shared" si="21"/>
        <v>1</v>
      </c>
      <c r="AM27" s="4">
        <f t="shared" si="22"/>
        <v>1</v>
      </c>
      <c r="AN27" s="12">
        <f t="shared" si="29"/>
        <v>0</v>
      </c>
      <c r="AO27" s="12">
        <f t="shared" si="30"/>
        <v>0</v>
      </c>
      <c r="AP27" s="12">
        <f t="shared" si="31"/>
        <v>0</v>
      </c>
      <c r="AQ27" s="12">
        <f t="shared" si="32"/>
        <v>0</v>
      </c>
      <c r="AR27" s="12">
        <f t="shared" si="33"/>
        <v>1</v>
      </c>
      <c r="AS27" s="12">
        <f t="shared" si="34"/>
        <v>1</v>
      </c>
      <c r="AT27" s="12">
        <f t="shared" si="35"/>
        <v>1</v>
      </c>
      <c r="AU27" s="12">
        <f t="shared" si="36"/>
        <v>1</v>
      </c>
      <c r="AV27" s="12">
        <f t="shared" si="37"/>
        <v>1</v>
      </c>
      <c r="AW27" s="12">
        <f t="shared" si="38"/>
        <v>1</v>
      </c>
      <c r="AX27" s="12">
        <f t="shared" si="39"/>
        <v>1</v>
      </c>
      <c r="AY27" s="12">
        <f t="shared" si="40"/>
        <v>1</v>
      </c>
    </row>
    <row r="28" spans="1:51" x14ac:dyDescent="0.35">
      <c r="A28" s="2">
        <v>1984</v>
      </c>
      <c r="B28" s="50">
        <f>IF('Input field'!B28="","",'Input field'!B28)</f>
        <v>0.6936539398108772</v>
      </c>
      <c r="C28" s="50">
        <f>IF('Input field'!C28="","",'Input field'!C28)</f>
        <v>0.51721324575142669</v>
      </c>
      <c r="D28" s="50">
        <f>IF('Input field'!D28="","",'Input field'!D28)</f>
        <v>0.88120912064048063</v>
      </c>
      <c r="E28" s="50">
        <f>IF('Input field'!E28="","",'Input field'!E28)</f>
        <v>0.73784682532638002</v>
      </c>
      <c r="F28" s="9">
        <f t="shared" si="2"/>
        <v>0.7074807828822911</v>
      </c>
      <c r="G28" s="52">
        <f>IF('Input field'!G28="","",'Input field'!G28)</f>
        <v>4.1533334999999996</v>
      </c>
      <c r="I28">
        <f t="shared" si="41"/>
        <v>1</v>
      </c>
      <c r="J28">
        <f t="shared" si="42"/>
        <v>-1</v>
      </c>
      <c r="K28">
        <f t="shared" si="43"/>
        <v>1</v>
      </c>
      <c r="L28">
        <f t="shared" si="24"/>
        <v>1</v>
      </c>
      <c r="M28">
        <f t="shared" si="25"/>
        <v>1</v>
      </c>
      <c r="N28" s="12">
        <f t="shared" si="26"/>
        <v>-1</v>
      </c>
      <c r="O28"/>
      <c r="P28">
        <f t="shared" si="4"/>
        <v>0</v>
      </c>
      <c r="Q28">
        <f t="shared" si="5"/>
        <v>1</v>
      </c>
      <c r="R28">
        <f t="shared" si="6"/>
        <v>1</v>
      </c>
      <c r="S28">
        <f t="shared" si="7"/>
        <v>0</v>
      </c>
      <c r="T28">
        <f t="shared" si="8"/>
        <v>0</v>
      </c>
      <c r="U28">
        <f t="shared" si="9"/>
        <v>1</v>
      </c>
      <c r="V28" s="12">
        <f t="shared" si="10"/>
        <v>0</v>
      </c>
      <c r="W28" s="12">
        <f t="shared" si="27"/>
        <v>1</v>
      </c>
      <c r="X28" s="12">
        <f t="shared" si="28"/>
        <v>1</v>
      </c>
      <c r="Z28" s="5">
        <f t="shared" si="11"/>
        <v>0.71208973057276248</v>
      </c>
      <c r="AA28" s="5">
        <f t="shared" si="12"/>
        <v>0.77090329525924595</v>
      </c>
      <c r="AB28" s="5">
        <f t="shared" si="13"/>
        <v>0.64957133696289471</v>
      </c>
      <c r="AC28" s="5">
        <f t="shared" si="14"/>
        <v>0.6973587687342615</v>
      </c>
      <c r="AE28" s="4">
        <f t="shared" si="44"/>
        <v>1</v>
      </c>
      <c r="AF28" s="4">
        <f t="shared" si="45"/>
        <v>1</v>
      </c>
      <c r="AG28" s="4">
        <f t="shared" si="46"/>
        <v>1</v>
      </c>
      <c r="AH28" s="4">
        <f t="shared" si="47"/>
        <v>1</v>
      </c>
      <c r="AJ28" s="4">
        <f t="shared" si="19"/>
        <v>1</v>
      </c>
      <c r="AK28" s="4">
        <f t="shared" si="20"/>
        <v>0</v>
      </c>
      <c r="AL28" s="4">
        <f t="shared" si="21"/>
        <v>1</v>
      </c>
      <c r="AM28" s="4">
        <f t="shared" si="22"/>
        <v>1</v>
      </c>
      <c r="AN28" s="12">
        <f t="shared" si="29"/>
        <v>0</v>
      </c>
      <c r="AO28" s="12">
        <f t="shared" si="30"/>
        <v>0</v>
      </c>
      <c r="AP28" s="12">
        <f t="shared" si="31"/>
        <v>0</v>
      </c>
      <c r="AQ28" s="12">
        <f t="shared" si="32"/>
        <v>0</v>
      </c>
      <c r="AR28" s="12">
        <f t="shared" si="33"/>
        <v>1</v>
      </c>
      <c r="AS28" s="12">
        <f t="shared" si="34"/>
        <v>1</v>
      </c>
      <c r="AT28" s="12">
        <f t="shared" si="35"/>
        <v>1</v>
      </c>
      <c r="AU28" s="12">
        <f t="shared" si="36"/>
        <v>1</v>
      </c>
      <c r="AV28" s="12">
        <f t="shared" si="37"/>
        <v>1</v>
      </c>
      <c r="AW28" s="12">
        <f t="shared" si="38"/>
        <v>1</v>
      </c>
      <c r="AX28" s="12">
        <f t="shared" si="39"/>
        <v>1</v>
      </c>
      <c r="AY28" s="12">
        <f t="shared" si="40"/>
        <v>1</v>
      </c>
    </row>
    <row r="29" spans="1:51" x14ac:dyDescent="0.35">
      <c r="A29" s="2">
        <v>1983</v>
      </c>
      <c r="B29" s="50">
        <f>IF('Input field'!B29="","",'Input field'!B29)</f>
        <v>0.79288217572322006</v>
      </c>
      <c r="C29" s="50">
        <f>IF('Input field'!C29="","",'Input field'!C29)</f>
        <v>0.62987138496059503</v>
      </c>
      <c r="D29" s="50">
        <f>IF('Input field'!D29="","",'Input field'!D29)</f>
        <v>1.0308833752160236</v>
      </c>
      <c r="E29" s="50">
        <f>IF('Input field'!E29="","",'Input field'!E29)</f>
        <v>0.75169772887246433</v>
      </c>
      <c r="F29" s="9">
        <f t="shared" si="2"/>
        <v>0.80133366619307578</v>
      </c>
      <c r="G29" s="52">
        <f>IF('Input field'!G29="","",'Input field'!G29)</f>
        <v>4.45</v>
      </c>
      <c r="I29">
        <f t="shared" si="41"/>
        <v>1</v>
      </c>
      <c r="J29">
        <f t="shared" si="42"/>
        <v>1</v>
      </c>
      <c r="K29">
        <f t="shared" si="43"/>
        <v>1</v>
      </c>
      <c r="L29">
        <f t="shared" si="24"/>
        <v>1</v>
      </c>
      <c r="M29">
        <f t="shared" si="25"/>
        <v>1</v>
      </c>
      <c r="N29" s="12">
        <f t="shared" si="26"/>
        <v>1</v>
      </c>
      <c r="O29"/>
      <c r="P29">
        <f t="shared" si="4"/>
        <v>1</v>
      </c>
      <c r="Q29">
        <f t="shared" si="5"/>
        <v>1</v>
      </c>
      <c r="R29">
        <f t="shared" si="6"/>
        <v>1</v>
      </c>
      <c r="S29">
        <f t="shared" si="7"/>
        <v>1</v>
      </c>
      <c r="T29">
        <f t="shared" si="8"/>
        <v>1</v>
      </c>
      <c r="U29">
        <f t="shared" si="9"/>
        <v>1</v>
      </c>
      <c r="V29" s="12">
        <f t="shared" si="10"/>
        <v>1</v>
      </c>
      <c r="W29" s="12">
        <f t="shared" si="27"/>
        <v>0</v>
      </c>
      <c r="X29" s="12">
        <f t="shared" si="28"/>
        <v>0</v>
      </c>
      <c r="Z29" s="5">
        <f t="shared" si="11"/>
        <v>0.80415082968302765</v>
      </c>
      <c r="AA29" s="5">
        <f t="shared" si="12"/>
        <v>0.85848775993723603</v>
      </c>
      <c r="AB29" s="5">
        <f t="shared" si="13"/>
        <v>0.72481709651875981</v>
      </c>
      <c r="AC29" s="5">
        <f t="shared" si="14"/>
        <v>0.81787897863327963</v>
      </c>
      <c r="AE29" s="4">
        <f t="shared" si="44"/>
        <v>1</v>
      </c>
      <c r="AF29" s="4">
        <f t="shared" si="45"/>
        <v>1</v>
      </c>
      <c r="AG29" s="4">
        <f t="shared" si="46"/>
        <v>1</v>
      </c>
      <c r="AH29" s="4">
        <f t="shared" si="47"/>
        <v>1</v>
      </c>
      <c r="AJ29" s="4">
        <f t="shared" si="19"/>
        <v>1</v>
      </c>
      <c r="AK29" s="4">
        <f t="shared" si="20"/>
        <v>1</v>
      </c>
      <c r="AL29" s="4">
        <f t="shared" si="21"/>
        <v>1</v>
      </c>
      <c r="AM29" s="4">
        <f t="shared" si="22"/>
        <v>1</v>
      </c>
      <c r="AN29" s="12">
        <f t="shared" si="29"/>
        <v>1</v>
      </c>
      <c r="AO29" s="12">
        <f t="shared" si="30"/>
        <v>1</v>
      </c>
      <c r="AP29" s="12">
        <f t="shared" si="31"/>
        <v>1</v>
      </c>
      <c r="AQ29" s="12">
        <f t="shared" si="32"/>
        <v>1</v>
      </c>
      <c r="AR29" s="12">
        <f t="shared" si="33"/>
        <v>0</v>
      </c>
      <c r="AS29" s="12">
        <f t="shared" si="34"/>
        <v>0</v>
      </c>
      <c r="AT29" s="12">
        <f t="shared" si="35"/>
        <v>0</v>
      </c>
      <c r="AU29" s="12">
        <f t="shared" si="36"/>
        <v>0</v>
      </c>
      <c r="AV29" s="12">
        <f t="shared" si="37"/>
        <v>0</v>
      </c>
      <c r="AW29" s="12">
        <f t="shared" si="38"/>
        <v>0</v>
      </c>
      <c r="AX29" s="12">
        <f t="shared" si="39"/>
        <v>0</v>
      </c>
      <c r="AY29" s="12">
        <f t="shared" si="40"/>
        <v>0</v>
      </c>
    </row>
    <row r="30" spans="1:51" x14ac:dyDescent="0.35">
      <c r="A30" s="2">
        <v>1982</v>
      </c>
      <c r="B30" s="50">
        <f>IF('Input field'!B30="","",'Input field'!B30)</f>
        <v>0.70868200475223342</v>
      </c>
      <c r="C30" s="50">
        <f>IF('Input field'!C30="","",'Input field'!C30)</f>
        <v>0.6340277436684969</v>
      </c>
      <c r="D30" s="50">
        <f>IF('Input field'!D30="","",'Input field'!D30)</f>
        <v>1.007512208684342</v>
      </c>
      <c r="E30" s="50">
        <f>IF('Input field'!E30="","",'Input field'!E30)</f>
        <v>0.94089264634765757</v>
      </c>
      <c r="F30" s="9">
        <f t="shared" si="2"/>
        <v>0.82277865086318247</v>
      </c>
      <c r="G30" s="52">
        <f>IF('Input field'!G30="","",'Input field'!G30)</f>
        <v>4.3500000000000005</v>
      </c>
      <c r="I30">
        <f t="shared" si="41"/>
        <v>-1</v>
      </c>
      <c r="J30">
        <f t="shared" si="42"/>
        <v>1</v>
      </c>
      <c r="K30">
        <f t="shared" si="43"/>
        <v>-1</v>
      </c>
      <c r="L30">
        <f t="shared" si="24"/>
        <v>1</v>
      </c>
      <c r="M30">
        <f t="shared" si="25"/>
        <v>1</v>
      </c>
      <c r="N30" s="12">
        <f t="shared" si="26"/>
        <v>-1</v>
      </c>
      <c r="O30"/>
      <c r="P30">
        <f t="shared" si="4"/>
        <v>0</v>
      </c>
      <c r="Q30">
        <f t="shared" si="5"/>
        <v>1</v>
      </c>
      <c r="R30">
        <f t="shared" si="6"/>
        <v>0</v>
      </c>
      <c r="S30">
        <f t="shared" si="7"/>
        <v>0</v>
      </c>
      <c r="T30">
        <f t="shared" si="8"/>
        <v>1</v>
      </c>
      <c r="U30">
        <f t="shared" si="9"/>
        <v>0</v>
      </c>
      <c r="V30" s="12">
        <f t="shared" si="10"/>
        <v>0</v>
      </c>
      <c r="W30" s="12">
        <f t="shared" si="27"/>
        <v>1</v>
      </c>
      <c r="X30" s="12">
        <f t="shared" si="28"/>
        <v>0</v>
      </c>
      <c r="Z30" s="5">
        <f t="shared" si="11"/>
        <v>0.86081086623349889</v>
      </c>
      <c r="AA30" s="5">
        <f t="shared" si="12"/>
        <v>0.88569561992807755</v>
      </c>
      <c r="AB30" s="5">
        <f t="shared" si="13"/>
        <v>0.7612007982561293</v>
      </c>
      <c r="AC30" s="5">
        <f t="shared" si="14"/>
        <v>0.78340731903502414</v>
      </c>
      <c r="AE30" s="4">
        <f t="shared" si="44"/>
        <v>1</v>
      </c>
      <c r="AF30" s="4">
        <f t="shared" si="45"/>
        <v>1</v>
      </c>
      <c r="AG30" s="4">
        <f t="shared" si="46"/>
        <v>1</v>
      </c>
      <c r="AH30" s="4">
        <f t="shared" si="47"/>
        <v>-1</v>
      </c>
      <c r="AJ30" s="4">
        <f t="shared" si="19"/>
        <v>0</v>
      </c>
      <c r="AK30" s="4">
        <f t="shared" si="20"/>
        <v>1</v>
      </c>
      <c r="AL30" s="4">
        <f t="shared" si="21"/>
        <v>0</v>
      </c>
      <c r="AM30" s="4">
        <f t="shared" si="22"/>
        <v>0</v>
      </c>
      <c r="AN30" s="12">
        <f t="shared" si="29"/>
        <v>0</v>
      </c>
      <c r="AO30" s="12">
        <f t="shared" si="30"/>
        <v>0</v>
      </c>
      <c r="AP30" s="12">
        <f t="shared" si="31"/>
        <v>0</v>
      </c>
      <c r="AQ30" s="12">
        <f t="shared" si="32"/>
        <v>1</v>
      </c>
      <c r="AR30" s="12">
        <f t="shared" si="33"/>
        <v>1</v>
      </c>
      <c r="AS30" s="12">
        <f t="shared" si="34"/>
        <v>1</v>
      </c>
      <c r="AT30" s="12">
        <f t="shared" si="35"/>
        <v>1</v>
      </c>
      <c r="AU30" s="12">
        <f t="shared" si="36"/>
        <v>0</v>
      </c>
      <c r="AV30" s="12">
        <f t="shared" si="37"/>
        <v>0</v>
      </c>
      <c r="AW30" s="12">
        <f t="shared" si="38"/>
        <v>0</v>
      </c>
      <c r="AX30" s="12">
        <f t="shared" si="39"/>
        <v>0</v>
      </c>
      <c r="AY30" s="12">
        <f t="shared" si="40"/>
        <v>1</v>
      </c>
    </row>
    <row r="31" spans="1:51" x14ac:dyDescent="0.35">
      <c r="A31" s="2">
        <v>1981</v>
      </c>
      <c r="B31" s="50">
        <f>IF('Input field'!B31="","",'Input field'!B31)</f>
        <v>0.75192936316892545</v>
      </c>
      <c r="C31" s="50">
        <f>IF('Input field'!C31="","",'Input field'!C31)</f>
        <v>0.65118947333841293</v>
      </c>
      <c r="D31" s="50">
        <f>IF('Input field'!D31="","",'Input field'!D31)</f>
        <v>0.88394465632951857</v>
      </c>
      <c r="E31" s="50">
        <f>IF('Input field'!E31="","",'Input field'!E31)</f>
        <v>0.88363173708872045</v>
      </c>
      <c r="F31" s="9">
        <f t="shared" si="2"/>
        <v>0.79267380748139438</v>
      </c>
      <c r="G31" s="52">
        <f>IF('Input field'!G31="","",'Input field'!G31)</f>
        <v>3.2466666499999999</v>
      </c>
      <c r="I31">
        <f t="shared" si="41"/>
        <v>1</v>
      </c>
      <c r="J31">
        <f t="shared" si="42"/>
        <v>1</v>
      </c>
      <c r="K31">
        <f t="shared" si="43"/>
        <v>-1</v>
      </c>
      <c r="L31">
        <f t="shared" si="24"/>
        <v>-1</v>
      </c>
      <c r="M31">
        <f t="shared" si="25"/>
        <v>-1</v>
      </c>
      <c r="N31" s="12">
        <f t="shared" si="26"/>
        <v>-1</v>
      </c>
      <c r="O31"/>
      <c r="P31">
        <f t="shared" si="4"/>
        <v>1</v>
      </c>
      <c r="Q31">
        <f t="shared" si="5"/>
        <v>0</v>
      </c>
      <c r="R31">
        <f t="shared" si="6"/>
        <v>0</v>
      </c>
      <c r="S31">
        <f t="shared" si="7"/>
        <v>0</v>
      </c>
      <c r="T31">
        <f t="shared" si="8"/>
        <v>0</v>
      </c>
      <c r="U31">
        <f t="shared" si="9"/>
        <v>1</v>
      </c>
      <c r="V31" s="12">
        <f t="shared" si="10"/>
        <v>1</v>
      </c>
      <c r="W31" s="12">
        <f t="shared" si="27"/>
        <v>1</v>
      </c>
      <c r="X31" s="12">
        <f t="shared" si="28"/>
        <v>1</v>
      </c>
      <c r="Z31" s="5">
        <f t="shared" si="11"/>
        <v>0.80625528891888398</v>
      </c>
      <c r="AA31" s="5">
        <f t="shared" si="12"/>
        <v>0.83983525219572153</v>
      </c>
      <c r="AB31" s="5">
        <f t="shared" si="13"/>
        <v>0.7622501911986862</v>
      </c>
      <c r="AC31" s="5">
        <f t="shared" si="14"/>
        <v>0.76235449761228569</v>
      </c>
      <c r="AE31" s="4">
        <f t="shared" si="44"/>
        <v>-1</v>
      </c>
      <c r="AF31" s="4">
        <f t="shared" si="45"/>
        <v>-1</v>
      </c>
      <c r="AG31" s="4">
        <f t="shared" si="46"/>
        <v>1</v>
      </c>
      <c r="AH31" s="4">
        <f t="shared" si="47"/>
        <v>-1</v>
      </c>
      <c r="AJ31" s="4">
        <f t="shared" si="19"/>
        <v>0</v>
      </c>
      <c r="AK31" s="4">
        <f t="shared" si="20"/>
        <v>0</v>
      </c>
      <c r="AL31" s="4">
        <f t="shared" si="21"/>
        <v>0</v>
      </c>
      <c r="AM31" s="4">
        <f t="shared" si="22"/>
        <v>1</v>
      </c>
      <c r="AN31" s="12">
        <f t="shared" si="29"/>
        <v>1</v>
      </c>
      <c r="AO31" s="12">
        <f t="shared" si="30"/>
        <v>1</v>
      </c>
      <c r="AP31" s="12">
        <f t="shared" si="31"/>
        <v>0</v>
      </c>
      <c r="AQ31" s="12">
        <f t="shared" si="32"/>
        <v>1</v>
      </c>
      <c r="AR31" s="12">
        <f t="shared" si="33"/>
        <v>1</v>
      </c>
      <c r="AS31" s="12">
        <f t="shared" si="34"/>
        <v>1</v>
      </c>
      <c r="AT31" s="12">
        <f t="shared" si="35"/>
        <v>0</v>
      </c>
      <c r="AU31" s="12">
        <f t="shared" si="36"/>
        <v>1</v>
      </c>
      <c r="AV31" s="12">
        <f t="shared" si="37"/>
        <v>1</v>
      </c>
      <c r="AW31" s="12">
        <f t="shared" si="38"/>
        <v>1</v>
      </c>
      <c r="AX31" s="12">
        <f t="shared" si="39"/>
        <v>0</v>
      </c>
      <c r="AY31" s="12">
        <f t="shared" si="40"/>
        <v>1</v>
      </c>
    </row>
    <row r="32" spans="1:51" x14ac:dyDescent="0.35">
      <c r="A32" s="2">
        <v>1980</v>
      </c>
      <c r="B32" s="50">
        <f>IF('Input field'!B32="","",'Input field'!B32)</f>
        <v>0.7381890715387579</v>
      </c>
      <c r="C32" s="50">
        <f>IF('Input field'!C32="","",'Input field'!C32)</f>
        <v>0.77318011270910358</v>
      </c>
      <c r="D32" s="50">
        <f>IF('Input field'!D32="","",'Input field'!D32)</f>
        <v>0.78006465407522807</v>
      </c>
      <c r="E32" s="50">
        <f>IF('Input field'!E32="","",'Input field'!E32)</f>
        <v>0.88369656727177948</v>
      </c>
      <c r="F32" s="9">
        <f t="shared" si="2"/>
        <v>0.79378260139871726</v>
      </c>
      <c r="G32" s="52">
        <f>IF('Input field'!G32="","",'Input field'!G32)</f>
        <v>2.9491666666666667</v>
      </c>
      <c r="I32">
        <f t="shared" si="41"/>
        <v>-1</v>
      </c>
      <c r="J32">
        <f t="shared" si="42"/>
        <v>1</v>
      </c>
      <c r="K32">
        <f t="shared" si="43"/>
        <v>-1</v>
      </c>
      <c r="L32">
        <f t="shared" si="24"/>
        <v>1</v>
      </c>
      <c r="M32">
        <f t="shared" si="25"/>
        <v>1</v>
      </c>
      <c r="N32" s="12">
        <f t="shared" si="26"/>
        <v>-1</v>
      </c>
      <c r="O32"/>
      <c r="P32">
        <f t="shared" si="4"/>
        <v>0</v>
      </c>
      <c r="Q32">
        <f t="shared" si="5"/>
        <v>1</v>
      </c>
      <c r="R32">
        <f t="shared" si="6"/>
        <v>0</v>
      </c>
      <c r="S32">
        <f t="shared" si="7"/>
        <v>0</v>
      </c>
      <c r="T32">
        <f t="shared" si="8"/>
        <v>1</v>
      </c>
      <c r="U32">
        <f t="shared" si="9"/>
        <v>0</v>
      </c>
      <c r="V32" s="12">
        <f t="shared" si="10"/>
        <v>0</v>
      </c>
      <c r="W32" s="12">
        <f t="shared" si="27"/>
        <v>0</v>
      </c>
      <c r="X32" s="12">
        <f t="shared" si="28"/>
        <v>1</v>
      </c>
      <c r="Z32" s="5">
        <f t="shared" si="11"/>
        <v>0.81231377801870375</v>
      </c>
      <c r="AA32" s="5">
        <f t="shared" si="12"/>
        <v>0.80065009762858841</v>
      </c>
      <c r="AB32" s="5">
        <f t="shared" si="13"/>
        <v>0.79835525050654699</v>
      </c>
      <c r="AC32" s="5">
        <f t="shared" si="14"/>
        <v>0.76381127944102989</v>
      </c>
      <c r="AE32" s="4">
        <f t="shared" si="44"/>
        <v>1</v>
      </c>
      <c r="AF32" s="4">
        <f t="shared" si="45"/>
        <v>-1</v>
      </c>
      <c r="AG32" s="4">
        <f t="shared" si="46"/>
        <v>1</v>
      </c>
      <c r="AH32" s="4">
        <f t="shared" si="47"/>
        <v>1</v>
      </c>
      <c r="AJ32" s="4">
        <f t="shared" si="19"/>
        <v>0</v>
      </c>
      <c r="AK32" s="4">
        <f t="shared" si="20"/>
        <v>0</v>
      </c>
      <c r="AL32" s="4">
        <f t="shared" si="21"/>
        <v>0</v>
      </c>
      <c r="AM32" s="4">
        <f t="shared" si="22"/>
        <v>1</v>
      </c>
      <c r="AN32" s="12">
        <f t="shared" si="29"/>
        <v>0</v>
      </c>
      <c r="AO32" s="12">
        <f t="shared" si="30"/>
        <v>1</v>
      </c>
      <c r="AP32" s="12">
        <f t="shared" si="31"/>
        <v>0</v>
      </c>
      <c r="AQ32" s="12">
        <f t="shared" si="32"/>
        <v>0</v>
      </c>
      <c r="AR32" s="12">
        <f t="shared" si="33"/>
        <v>0</v>
      </c>
      <c r="AS32" s="12">
        <f t="shared" si="34"/>
        <v>1</v>
      </c>
      <c r="AT32" s="12">
        <f t="shared" si="35"/>
        <v>0</v>
      </c>
      <c r="AU32" s="12">
        <f t="shared" si="36"/>
        <v>0</v>
      </c>
      <c r="AV32" s="12">
        <f t="shared" si="37"/>
        <v>1</v>
      </c>
      <c r="AW32" s="12">
        <f t="shared" si="38"/>
        <v>0</v>
      </c>
      <c r="AX32" s="12">
        <f t="shared" si="39"/>
        <v>1</v>
      </c>
      <c r="AY32" s="12">
        <f t="shared" si="40"/>
        <v>1</v>
      </c>
    </row>
    <row r="33" spans="1:51" x14ac:dyDescent="0.35">
      <c r="A33" s="2">
        <v>1979</v>
      </c>
      <c r="B33" s="50">
        <f>IF('Input field'!B33="","",'Input field'!B33)</f>
        <v>0.78672960782931844</v>
      </c>
      <c r="C33" s="50">
        <f>IF('Input field'!C33="","",'Input field'!C33)</f>
        <v>1.0142617995080103</v>
      </c>
      <c r="D33" s="50">
        <f>IF('Input field'!D33="","",'Input field'!D33)</f>
        <v>0.81620791711936147</v>
      </c>
      <c r="E33" s="50">
        <f>IF('Input field'!E33="","",'Input field'!E33)</f>
        <v>0.85436488043240255</v>
      </c>
      <c r="F33" s="9">
        <f t="shared" si="2"/>
        <v>0.86789105122227317</v>
      </c>
      <c r="G33" s="52">
        <f>IF('Input field'!G33="","",'Input field'!G33)</f>
        <v>3.2958333333333329</v>
      </c>
      <c r="I33">
        <f t="shared" si="41"/>
        <v>1</v>
      </c>
      <c r="J33">
        <f t="shared" si="42"/>
        <v>1</v>
      </c>
      <c r="K33">
        <f t="shared" si="43"/>
        <v>1</v>
      </c>
      <c r="L33">
        <f t="shared" si="24"/>
        <v>-1</v>
      </c>
      <c r="M33">
        <f t="shared" si="25"/>
        <v>1</v>
      </c>
      <c r="N33" s="12">
        <f t="shared" si="26"/>
        <v>1</v>
      </c>
      <c r="O33"/>
      <c r="P33">
        <f t="shared" si="4"/>
        <v>1</v>
      </c>
      <c r="Q33">
        <f t="shared" si="5"/>
        <v>1</v>
      </c>
      <c r="R33">
        <f t="shared" si="6"/>
        <v>0</v>
      </c>
      <c r="S33">
        <f t="shared" si="7"/>
        <v>1</v>
      </c>
      <c r="T33">
        <f t="shared" si="8"/>
        <v>0</v>
      </c>
      <c r="U33">
        <f t="shared" si="9"/>
        <v>0</v>
      </c>
      <c r="V33" s="12">
        <f t="shared" si="10"/>
        <v>1</v>
      </c>
      <c r="W33" s="12">
        <f t="shared" si="27"/>
        <v>0</v>
      </c>
      <c r="X33" s="12">
        <f t="shared" si="28"/>
        <v>1</v>
      </c>
      <c r="Z33" s="5">
        <f t="shared" si="11"/>
        <v>0.89494486568659148</v>
      </c>
      <c r="AA33" s="5">
        <f t="shared" si="12"/>
        <v>0.81910080179369416</v>
      </c>
      <c r="AB33" s="5">
        <f t="shared" si="13"/>
        <v>0.88511876258991051</v>
      </c>
      <c r="AC33" s="5">
        <f t="shared" si="14"/>
        <v>0.87239977481889674</v>
      </c>
      <c r="AE33" s="4">
        <f t="shared" si="44"/>
        <v>1</v>
      </c>
      <c r="AF33" s="4">
        <f t="shared" si="45"/>
        <v>1</v>
      </c>
      <c r="AG33" s="4">
        <f t="shared" si="46"/>
        <v>1</v>
      </c>
      <c r="AH33" s="4">
        <f t="shared" si="47"/>
        <v>1</v>
      </c>
      <c r="AJ33" s="4">
        <f t="shared" si="19"/>
        <v>1</v>
      </c>
      <c r="AK33" s="4">
        <f t="shared" si="20"/>
        <v>1</v>
      </c>
      <c r="AL33" s="4">
        <f t="shared" si="21"/>
        <v>1</v>
      </c>
      <c r="AM33" s="4">
        <f t="shared" si="22"/>
        <v>0</v>
      </c>
      <c r="AN33" s="12">
        <f t="shared" si="29"/>
        <v>1</v>
      </c>
      <c r="AO33" s="12">
        <f t="shared" si="30"/>
        <v>1</v>
      </c>
      <c r="AP33" s="12">
        <f t="shared" si="31"/>
        <v>1</v>
      </c>
      <c r="AQ33" s="12">
        <f t="shared" si="32"/>
        <v>1</v>
      </c>
      <c r="AR33" s="12">
        <f t="shared" si="33"/>
        <v>0</v>
      </c>
      <c r="AS33" s="12">
        <f t="shared" si="34"/>
        <v>0</v>
      </c>
      <c r="AT33" s="12">
        <f t="shared" si="35"/>
        <v>0</v>
      </c>
      <c r="AU33" s="12">
        <f t="shared" si="36"/>
        <v>0</v>
      </c>
      <c r="AV33" s="12">
        <f t="shared" si="37"/>
        <v>1</v>
      </c>
      <c r="AW33" s="12">
        <f t="shared" si="38"/>
        <v>1</v>
      </c>
      <c r="AX33" s="12">
        <f t="shared" si="39"/>
        <v>1</v>
      </c>
      <c r="AY33" s="12">
        <f t="shared" si="40"/>
        <v>1</v>
      </c>
    </row>
    <row r="34" spans="1:51" x14ac:dyDescent="0.35">
      <c r="A34" s="2">
        <v>1978</v>
      </c>
      <c r="B34" s="50">
        <f>IF('Input field'!B34="","",'Input field'!B34)</f>
        <v>0.83546350680665915</v>
      </c>
      <c r="C34" s="50">
        <f>IF('Input field'!C34="","",'Input field'!C34)</f>
        <v>1.2869717668048199</v>
      </c>
      <c r="D34" s="50">
        <f>IF('Input field'!D34="","",'Input field'!D34)</f>
        <v>0.96383868469667799</v>
      </c>
      <c r="E34" s="50">
        <f>IF('Input field'!E34="","",'Input field'!E34)</f>
        <v>1.0944860404128827</v>
      </c>
      <c r="F34" s="9">
        <f t="shared" si="2"/>
        <v>1.0451899996802601</v>
      </c>
      <c r="G34" s="52">
        <f>IF('Input field'!G34="","",'Input field'!G34)</f>
        <v>4.4783333333333335</v>
      </c>
      <c r="I34">
        <f t="shared" si="41"/>
        <v>1</v>
      </c>
      <c r="J34">
        <f t="shared" si="42"/>
        <v>1</v>
      </c>
      <c r="K34">
        <f t="shared" si="43"/>
        <v>1</v>
      </c>
      <c r="L34">
        <f t="shared" si="24"/>
        <v>1</v>
      </c>
      <c r="M34">
        <f t="shared" si="25"/>
        <v>1</v>
      </c>
      <c r="N34" s="12">
        <f t="shared" si="26"/>
        <v>1</v>
      </c>
      <c r="O34"/>
      <c r="P34">
        <f t="shared" si="4"/>
        <v>1</v>
      </c>
      <c r="Q34">
        <f t="shared" si="5"/>
        <v>1</v>
      </c>
      <c r="R34">
        <f t="shared" si="6"/>
        <v>1</v>
      </c>
      <c r="S34">
        <f t="shared" si="7"/>
        <v>1</v>
      </c>
      <c r="T34">
        <f t="shared" si="8"/>
        <v>1</v>
      </c>
      <c r="U34">
        <f t="shared" si="9"/>
        <v>1</v>
      </c>
      <c r="V34" s="12">
        <f t="shared" si="10"/>
        <v>1</v>
      </c>
      <c r="W34" s="12">
        <f t="shared" si="27"/>
        <v>1</v>
      </c>
      <c r="X34" s="12">
        <f t="shared" si="28"/>
        <v>0</v>
      </c>
      <c r="Z34" s="5">
        <f t="shared" si="11"/>
        <v>1.1150988306381269</v>
      </c>
      <c r="AA34" s="5">
        <f t="shared" si="12"/>
        <v>0.96459607730540664</v>
      </c>
      <c r="AB34" s="5">
        <f t="shared" si="13"/>
        <v>1.0723071046747872</v>
      </c>
      <c r="AC34" s="5">
        <f t="shared" si="14"/>
        <v>1.028757986102719</v>
      </c>
      <c r="AE34" s="4">
        <f t="shared" si="44"/>
        <v>1</v>
      </c>
      <c r="AF34" s="4">
        <f t="shared" si="45"/>
        <v>1</v>
      </c>
      <c r="AG34" s="4">
        <f t="shared" si="46"/>
        <v>1</v>
      </c>
      <c r="AH34" s="4">
        <f t="shared" si="47"/>
        <v>1</v>
      </c>
      <c r="AJ34" s="4">
        <f t="shared" si="19"/>
        <v>1</v>
      </c>
      <c r="AK34" s="4">
        <f t="shared" si="20"/>
        <v>1</v>
      </c>
      <c r="AL34" s="4">
        <f t="shared" si="21"/>
        <v>1</v>
      </c>
      <c r="AM34" s="4">
        <f t="shared" si="22"/>
        <v>1</v>
      </c>
      <c r="AN34" s="12">
        <f t="shared" si="29"/>
        <v>1</v>
      </c>
      <c r="AO34" s="12">
        <f t="shared" si="30"/>
        <v>1</v>
      </c>
      <c r="AP34" s="12">
        <f t="shared" si="31"/>
        <v>1</v>
      </c>
      <c r="AQ34" s="12">
        <f t="shared" si="32"/>
        <v>1</v>
      </c>
      <c r="AR34" s="12">
        <f t="shared" si="33"/>
        <v>1</v>
      </c>
      <c r="AS34" s="12">
        <f t="shared" si="34"/>
        <v>1</v>
      </c>
      <c r="AT34" s="12">
        <f t="shared" si="35"/>
        <v>1</v>
      </c>
      <c r="AU34" s="12">
        <f t="shared" si="36"/>
        <v>1</v>
      </c>
      <c r="AV34" s="12">
        <f t="shared" si="37"/>
        <v>0</v>
      </c>
      <c r="AW34" s="12">
        <f t="shared" si="38"/>
        <v>0</v>
      </c>
      <c r="AX34" s="12">
        <f t="shared" si="39"/>
        <v>0</v>
      </c>
      <c r="AY34" s="12">
        <f t="shared" si="40"/>
        <v>0</v>
      </c>
    </row>
    <row r="35" spans="1:51" x14ac:dyDescent="0.35">
      <c r="A35" s="2">
        <v>1977</v>
      </c>
      <c r="B35" s="50">
        <f>IF('Input field'!B35="","",'Input field'!B35)</f>
        <v>1.1020721889004608</v>
      </c>
      <c r="C35" s="50">
        <f>IF('Input field'!C35="","",'Input field'!C35)</f>
        <v>1.4102305673536586</v>
      </c>
      <c r="D35" s="50">
        <f>IF('Input field'!D35="","",'Input field'!D35)</f>
        <v>1.015053114370249</v>
      </c>
      <c r="E35" s="50">
        <f>IF('Input field'!E35="","",'Input field'!E35)</f>
        <v>1.1247598960382543</v>
      </c>
      <c r="F35" s="9">
        <f t="shared" si="2"/>
        <v>1.1630289416656556</v>
      </c>
      <c r="G35" s="52">
        <f>IF('Input field'!G35="","",'Input field'!G35)</f>
        <v>3.2166666666666668</v>
      </c>
      <c r="I35">
        <f t="shared" si="41"/>
        <v>1</v>
      </c>
      <c r="J35">
        <f t="shared" si="42"/>
        <v>1</v>
      </c>
      <c r="K35">
        <f t="shared" si="43"/>
        <v>1</v>
      </c>
      <c r="L35">
        <f t="shared" si="24"/>
        <v>1</v>
      </c>
      <c r="M35">
        <f t="shared" si="25"/>
        <v>1</v>
      </c>
      <c r="N35" s="12">
        <f t="shared" si="26"/>
        <v>-1</v>
      </c>
      <c r="O35"/>
      <c r="P35">
        <f t="shared" si="4"/>
        <v>1</v>
      </c>
      <c r="Q35">
        <f t="shared" si="5"/>
        <v>1</v>
      </c>
      <c r="R35">
        <f t="shared" si="6"/>
        <v>1</v>
      </c>
      <c r="S35">
        <f t="shared" si="7"/>
        <v>1</v>
      </c>
      <c r="T35">
        <f t="shared" si="8"/>
        <v>1</v>
      </c>
      <c r="U35">
        <f t="shared" si="9"/>
        <v>1</v>
      </c>
      <c r="V35" s="12">
        <f t="shared" si="10"/>
        <v>0</v>
      </c>
      <c r="W35" s="12">
        <f t="shared" si="27"/>
        <v>1</v>
      </c>
      <c r="X35" s="12">
        <f t="shared" si="28"/>
        <v>1</v>
      </c>
      <c r="Z35" s="5">
        <f t="shared" si="11"/>
        <v>1.1833478592540541</v>
      </c>
      <c r="AA35" s="5">
        <f t="shared" si="12"/>
        <v>1.0806283997696546</v>
      </c>
      <c r="AB35" s="5">
        <f t="shared" si="13"/>
        <v>1.2123542174307913</v>
      </c>
      <c r="AC35" s="5">
        <f t="shared" si="14"/>
        <v>1.1757852902081227</v>
      </c>
      <c r="AE35" s="4">
        <f t="shared" si="44"/>
        <v>1</v>
      </c>
      <c r="AF35" s="4">
        <f t="shared" si="45"/>
        <v>1</v>
      </c>
      <c r="AG35" s="4">
        <f t="shared" si="46"/>
        <v>1</v>
      </c>
      <c r="AH35" s="4">
        <f t="shared" si="47"/>
        <v>1</v>
      </c>
      <c r="AJ35" s="4">
        <f t="shared" si="19"/>
        <v>1</v>
      </c>
      <c r="AK35" s="4">
        <f t="shared" si="20"/>
        <v>1</v>
      </c>
      <c r="AL35" s="4">
        <f t="shared" si="21"/>
        <v>1</v>
      </c>
      <c r="AM35" s="4">
        <f t="shared" si="22"/>
        <v>1</v>
      </c>
      <c r="AN35" s="12">
        <f t="shared" si="29"/>
        <v>0</v>
      </c>
      <c r="AO35" s="12">
        <f t="shared" si="30"/>
        <v>0</v>
      </c>
      <c r="AP35" s="12">
        <f t="shared" si="31"/>
        <v>0</v>
      </c>
      <c r="AQ35" s="12">
        <f t="shared" si="32"/>
        <v>0</v>
      </c>
      <c r="AR35" s="12">
        <f t="shared" si="33"/>
        <v>1</v>
      </c>
      <c r="AS35" s="12">
        <f t="shared" si="34"/>
        <v>1</v>
      </c>
      <c r="AT35" s="12">
        <f t="shared" si="35"/>
        <v>1</v>
      </c>
      <c r="AU35" s="12">
        <f t="shared" si="36"/>
        <v>1</v>
      </c>
      <c r="AV35" s="12">
        <f t="shared" si="37"/>
        <v>1</v>
      </c>
      <c r="AW35" s="12">
        <f t="shared" si="38"/>
        <v>1</v>
      </c>
      <c r="AX35" s="12">
        <f t="shared" si="39"/>
        <v>1</v>
      </c>
      <c r="AY35" s="12">
        <f t="shared" si="40"/>
        <v>1</v>
      </c>
    </row>
    <row r="36" spans="1:51" x14ac:dyDescent="0.35">
      <c r="A36" s="2">
        <v>1976</v>
      </c>
      <c r="B36" s="50">
        <f>IF('Input field'!B36="","",'Input field'!B36)</f>
        <v>0.88487763528948715</v>
      </c>
      <c r="C36" s="50">
        <f>IF('Input field'!C36="","",'Input field'!C36)</f>
        <v>1.3537079566836085</v>
      </c>
      <c r="D36" s="50">
        <f>IF('Input field'!D36="","",'Input field'!D36)</f>
        <v>0.99321212811875803</v>
      </c>
      <c r="E36" s="50">
        <f>IF('Input field'!E36="","",'Input field'!E36)</f>
        <v>1.1517650900039813</v>
      </c>
      <c r="F36" s="9">
        <f t="shared" si="2"/>
        <v>1.0958907025239588</v>
      </c>
      <c r="G36" s="52">
        <f>IF('Input field'!G36="","",'Input field'!G36)</f>
        <v>3.6391666666666667</v>
      </c>
      <c r="I36">
        <f t="shared" si="41"/>
        <v>-1</v>
      </c>
      <c r="J36">
        <f t="shared" si="42"/>
        <v>-1</v>
      </c>
      <c r="K36">
        <f t="shared" si="43"/>
        <v>-1</v>
      </c>
      <c r="L36">
        <f t="shared" si="24"/>
        <v>1</v>
      </c>
      <c r="M36">
        <f t="shared" si="25"/>
        <v>-1</v>
      </c>
      <c r="N36" s="12">
        <f t="shared" si="26"/>
        <v>1</v>
      </c>
      <c r="O36"/>
      <c r="P36">
        <f t="shared" si="4"/>
        <v>1</v>
      </c>
      <c r="Q36">
        <f t="shared" si="5"/>
        <v>1</v>
      </c>
      <c r="R36">
        <f t="shared" si="6"/>
        <v>0</v>
      </c>
      <c r="S36">
        <f t="shared" si="7"/>
        <v>1</v>
      </c>
      <c r="T36">
        <f t="shared" si="8"/>
        <v>0</v>
      </c>
      <c r="U36">
        <f t="shared" si="9"/>
        <v>0</v>
      </c>
      <c r="V36" s="12">
        <f t="shared" si="10"/>
        <v>0</v>
      </c>
      <c r="W36" s="12">
        <f t="shared" si="27"/>
        <v>1</v>
      </c>
      <c r="X36" s="12">
        <f t="shared" si="28"/>
        <v>1</v>
      </c>
      <c r="Z36" s="5">
        <f t="shared" si="11"/>
        <v>1.1662283916021161</v>
      </c>
      <c r="AA36" s="5">
        <f t="shared" si="12"/>
        <v>1.0099516178040755</v>
      </c>
      <c r="AB36" s="5">
        <f t="shared" si="13"/>
        <v>1.1301168939923592</v>
      </c>
      <c r="AC36" s="5">
        <f t="shared" si="14"/>
        <v>1.0772659066972847</v>
      </c>
      <c r="AE36" s="4">
        <f t="shared" si="44"/>
        <v>-1</v>
      </c>
      <c r="AF36" s="4">
        <f t="shared" si="45"/>
        <v>-1</v>
      </c>
      <c r="AG36" s="4">
        <f t="shared" si="46"/>
        <v>-1</v>
      </c>
      <c r="AH36" s="4">
        <f t="shared" si="47"/>
        <v>-1</v>
      </c>
      <c r="AJ36" s="4">
        <f t="shared" si="19"/>
        <v>1</v>
      </c>
      <c r="AK36" s="4">
        <f t="shared" si="20"/>
        <v>1</v>
      </c>
      <c r="AL36" s="4">
        <f t="shared" si="21"/>
        <v>1</v>
      </c>
      <c r="AM36" s="4">
        <f t="shared" si="22"/>
        <v>0</v>
      </c>
      <c r="AN36" s="12">
        <f t="shared" si="29"/>
        <v>0</v>
      </c>
      <c r="AO36" s="12">
        <f t="shared" si="30"/>
        <v>0</v>
      </c>
      <c r="AP36" s="12">
        <f t="shared" si="31"/>
        <v>0</v>
      </c>
      <c r="AQ36" s="12">
        <f t="shared" si="32"/>
        <v>0</v>
      </c>
      <c r="AR36" s="12">
        <f t="shared" si="33"/>
        <v>1</v>
      </c>
      <c r="AS36" s="12">
        <f t="shared" si="34"/>
        <v>1</v>
      </c>
      <c r="AT36" s="12">
        <f t="shared" si="35"/>
        <v>1</v>
      </c>
      <c r="AU36" s="12">
        <f t="shared" si="36"/>
        <v>1</v>
      </c>
      <c r="AV36" s="12">
        <f t="shared" si="37"/>
        <v>1</v>
      </c>
      <c r="AW36" s="12">
        <f t="shared" si="38"/>
        <v>1</v>
      </c>
      <c r="AX36" s="12">
        <f t="shared" si="39"/>
        <v>1</v>
      </c>
      <c r="AY36" s="12">
        <f t="shared" si="40"/>
        <v>1</v>
      </c>
    </row>
    <row r="37" spans="1:51" x14ac:dyDescent="0.35">
      <c r="A37" s="2">
        <v>1975</v>
      </c>
      <c r="B37" s="50">
        <f>IF('Input field'!B37="","",'Input field'!B37)</f>
        <v>0.87487853378978131</v>
      </c>
      <c r="C37" s="50">
        <f>IF('Input field'!C37="","",'Input field'!C37)</f>
        <v>1.3171927936587582</v>
      </c>
      <c r="D37" s="50">
        <f>IF('Input field'!D37="","",'Input field'!D37)</f>
        <v>0.96902077833295208</v>
      </c>
      <c r="E37" s="50">
        <f>IF('Input field'!E37="","",'Input field'!E37)</f>
        <v>1.0121849030722276</v>
      </c>
      <c r="F37" s="9">
        <f t="shared" si="2"/>
        <v>1.04331925221343</v>
      </c>
      <c r="G37" s="52">
        <f>IF('Input field'!G37="","",'Input field'!G37)</f>
        <v>3.5991666666666666</v>
      </c>
      <c r="I37">
        <f t="shared" si="41"/>
        <v>-1</v>
      </c>
      <c r="J37">
        <f t="shared" si="42"/>
        <v>-1</v>
      </c>
      <c r="K37">
        <f t="shared" si="43"/>
        <v>-1</v>
      </c>
      <c r="L37">
        <f t="shared" si="24"/>
        <v>-1</v>
      </c>
      <c r="M37">
        <f t="shared" si="25"/>
        <v>-1</v>
      </c>
      <c r="N37" s="12">
        <f t="shared" si="26"/>
        <v>-1</v>
      </c>
      <c r="O37"/>
      <c r="P37">
        <f t="shared" si="4"/>
        <v>1</v>
      </c>
      <c r="Q37">
        <f t="shared" si="5"/>
        <v>1</v>
      </c>
      <c r="R37">
        <f t="shared" si="6"/>
        <v>1</v>
      </c>
      <c r="S37">
        <f t="shared" si="7"/>
        <v>1</v>
      </c>
      <c r="T37">
        <f t="shared" si="8"/>
        <v>1</v>
      </c>
      <c r="U37">
        <f t="shared" si="9"/>
        <v>1</v>
      </c>
      <c r="V37" s="12">
        <f t="shared" si="10"/>
        <v>1</v>
      </c>
      <c r="W37" s="12">
        <f t="shared" si="27"/>
        <v>0</v>
      </c>
      <c r="X37" s="12">
        <f t="shared" si="28"/>
        <v>0</v>
      </c>
      <c r="Z37" s="5">
        <f t="shared" si="11"/>
        <v>1.0994661583546459</v>
      </c>
      <c r="AA37" s="5">
        <f t="shared" si="12"/>
        <v>0.95202807173165371</v>
      </c>
      <c r="AB37" s="5">
        <f t="shared" si="13"/>
        <v>1.068085410173589</v>
      </c>
      <c r="AC37" s="5">
        <f t="shared" si="14"/>
        <v>1.0536973685938307</v>
      </c>
      <c r="AE37" s="4">
        <f t="shared" si="44"/>
        <v>-1</v>
      </c>
      <c r="AF37" s="4">
        <f t="shared" si="45"/>
        <v>-1</v>
      </c>
      <c r="AG37" s="4">
        <f t="shared" si="46"/>
        <v>-1</v>
      </c>
      <c r="AH37" s="4">
        <f t="shared" si="47"/>
        <v>-1</v>
      </c>
      <c r="AJ37" s="4">
        <f t="shared" si="19"/>
        <v>1</v>
      </c>
      <c r="AK37" s="4">
        <f t="shared" si="20"/>
        <v>1</v>
      </c>
      <c r="AL37" s="4">
        <f t="shared" si="21"/>
        <v>1</v>
      </c>
      <c r="AM37" s="4">
        <f t="shared" si="22"/>
        <v>1</v>
      </c>
      <c r="AN37" s="12">
        <f t="shared" si="29"/>
        <v>1</v>
      </c>
      <c r="AO37" s="12">
        <f t="shared" si="30"/>
        <v>1</v>
      </c>
      <c r="AP37" s="12">
        <f t="shared" si="31"/>
        <v>1</v>
      </c>
      <c r="AQ37" s="12">
        <f t="shared" si="32"/>
        <v>1</v>
      </c>
      <c r="AR37" s="12">
        <f t="shared" si="33"/>
        <v>0</v>
      </c>
      <c r="AS37" s="12">
        <f t="shared" si="34"/>
        <v>0</v>
      </c>
      <c r="AT37" s="12">
        <f t="shared" si="35"/>
        <v>0</v>
      </c>
      <c r="AU37" s="12">
        <f t="shared" si="36"/>
        <v>0</v>
      </c>
      <c r="AV37" s="12">
        <f t="shared" si="37"/>
        <v>0</v>
      </c>
      <c r="AW37" s="12">
        <f t="shared" si="38"/>
        <v>0</v>
      </c>
      <c r="AX37" s="12">
        <f t="shared" si="39"/>
        <v>0</v>
      </c>
      <c r="AY37" s="12">
        <f t="shared" si="40"/>
        <v>0</v>
      </c>
    </row>
    <row r="38" spans="1:51" x14ac:dyDescent="0.35">
      <c r="A38" s="2">
        <v>1974</v>
      </c>
      <c r="B38" s="50">
        <f>IF('Input field'!B38="","",'Input field'!B38)</f>
        <v>0.7993871415128142</v>
      </c>
      <c r="C38" s="50">
        <f>IF('Input field'!C38="","",'Input field'!C38)</f>
        <v>1.2081579331075252</v>
      </c>
      <c r="D38" s="50">
        <f>IF('Input field'!D38="","",'Input field'!D38)</f>
        <v>1.003611553417517</v>
      </c>
      <c r="E38" s="50">
        <f>IF('Input field'!E38="","",'Input field'!E38)</f>
        <v>1.0119905546937336</v>
      </c>
      <c r="F38" s="9">
        <f t="shared" si="2"/>
        <v>1.0057867956828974</v>
      </c>
      <c r="G38" s="52">
        <f>IF('Input field'!G38="","",'Input field'!G38)</f>
        <v>4.2683335000000007</v>
      </c>
      <c r="I38">
        <f t="shared" si="41"/>
        <v>-1</v>
      </c>
      <c r="J38">
        <f t="shared" si="42"/>
        <v>-1</v>
      </c>
      <c r="K38">
        <f t="shared" si="43"/>
        <v>1</v>
      </c>
      <c r="L38">
        <f t="shared" si="24"/>
        <v>-1</v>
      </c>
      <c r="M38">
        <f t="shared" si="25"/>
        <v>-1</v>
      </c>
      <c r="N38" s="12">
        <f t="shared" si="26"/>
        <v>1</v>
      </c>
      <c r="O38"/>
      <c r="P38">
        <f t="shared" si="4"/>
        <v>1</v>
      </c>
      <c r="Q38">
        <f t="shared" si="5"/>
        <v>0</v>
      </c>
      <c r="R38">
        <f t="shared" si="6"/>
        <v>1</v>
      </c>
      <c r="S38">
        <f t="shared" si="7"/>
        <v>0</v>
      </c>
      <c r="T38">
        <f t="shared" si="8"/>
        <v>1</v>
      </c>
      <c r="U38">
        <f t="shared" si="9"/>
        <v>0</v>
      </c>
      <c r="V38" s="12">
        <f t="shared" si="10"/>
        <v>0</v>
      </c>
      <c r="W38" s="12">
        <f t="shared" si="27"/>
        <v>1</v>
      </c>
      <c r="X38" s="12">
        <f t="shared" si="28"/>
        <v>1</v>
      </c>
      <c r="Z38" s="5">
        <f t="shared" si="11"/>
        <v>1.0745866804062585</v>
      </c>
      <c r="AA38" s="5">
        <f t="shared" si="12"/>
        <v>0.9383297498746882</v>
      </c>
      <c r="AB38" s="5">
        <f t="shared" si="13"/>
        <v>1.0065118764380243</v>
      </c>
      <c r="AC38" s="5">
        <f t="shared" si="14"/>
        <v>1.0037188760126188</v>
      </c>
      <c r="AE38" s="4">
        <f t="shared" si="44"/>
        <v>-1</v>
      </c>
      <c r="AF38" s="4">
        <f t="shared" si="45"/>
        <v>-1</v>
      </c>
      <c r="AG38" s="4">
        <f t="shared" si="46"/>
        <v>-1</v>
      </c>
      <c r="AH38" s="4">
        <f t="shared" si="47"/>
        <v>-1</v>
      </c>
      <c r="AJ38" s="4">
        <f t="shared" si="19"/>
        <v>1</v>
      </c>
      <c r="AK38" s="4">
        <f t="shared" si="20"/>
        <v>1</v>
      </c>
      <c r="AL38" s="4">
        <f t="shared" si="21"/>
        <v>0</v>
      </c>
      <c r="AM38" s="4">
        <f t="shared" si="22"/>
        <v>1</v>
      </c>
      <c r="AN38" s="12">
        <f t="shared" si="29"/>
        <v>0</v>
      </c>
      <c r="AO38" s="12">
        <f t="shared" si="30"/>
        <v>0</v>
      </c>
      <c r="AP38" s="12">
        <f t="shared" si="31"/>
        <v>0</v>
      </c>
      <c r="AQ38" s="12">
        <f t="shared" si="32"/>
        <v>0</v>
      </c>
      <c r="AR38" s="12">
        <f t="shared" si="33"/>
        <v>1</v>
      </c>
      <c r="AS38" s="12">
        <f t="shared" si="34"/>
        <v>1</v>
      </c>
      <c r="AT38" s="12">
        <f t="shared" si="35"/>
        <v>1</v>
      </c>
      <c r="AU38" s="12">
        <f t="shared" si="36"/>
        <v>1</v>
      </c>
      <c r="AV38" s="12">
        <f t="shared" si="37"/>
        <v>1</v>
      </c>
      <c r="AW38" s="12">
        <f t="shared" si="38"/>
        <v>1</v>
      </c>
      <c r="AX38" s="12">
        <f t="shared" si="39"/>
        <v>1</v>
      </c>
      <c r="AY38" s="12">
        <f t="shared" si="40"/>
        <v>1</v>
      </c>
    </row>
    <row r="39" spans="1:51" x14ac:dyDescent="0.35">
      <c r="A39" s="2">
        <v>1973</v>
      </c>
      <c r="B39" s="50">
        <f>IF('Input field'!B39="","",'Input field'!B39)</f>
        <v>0.92215134957932765</v>
      </c>
      <c r="C39" s="50">
        <f>IF('Input field'!C39="","",'Input field'!C39)</f>
        <v>1.0512657602587658</v>
      </c>
      <c r="D39" s="50">
        <f>IF('Input field'!D39="","",'Input field'!D39)</f>
        <v>0.98736406025425572</v>
      </c>
      <c r="E39" s="50">
        <f>IF('Input field'!E39="","",'Input field'!E39)</f>
        <v>1.1151944356357242</v>
      </c>
      <c r="F39" s="9">
        <f t="shared" si="2"/>
        <v>1.0189939014320184</v>
      </c>
      <c r="G39" s="52">
        <f>IF('Input field'!G39="","",'Input field'!G39)</f>
        <v>3.5408333333333335</v>
      </c>
      <c r="I39">
        <f t="shared" si="41"/>
        <v>1</v>
      </c>
      <c r="J39">
        <f t="shared" si="42"/>
        <v>-1</v>
      </c>
      <c r="K39">
        <f t="shared" si="43"/>
        <v>-1</v>
      </c>
      <c r="L39">
        <f t="shared" si="24"/>
        <v>1</v>
      </c>
      <c r="M39">
        <f t="shared" si="25"/>
        <v>1</v>
      </c>
      <c r="N39" s="12">
        <f t="shared" si="26"/>
        <v>-1</v>
      </c>
      <c r="O39"/>
      <c r="P39">
        <f t="shared" si="4"/>
        <v>0</v>
      </c>
      <c r="Q39">
        <f t="shared" si="5"/>
        <v>0</v>
      </c>
      <c r="R39">
        <f t="shared" si="6"/>
        <v>1</v>
      </c>
      <c r="S39">
        <f t="shared" si="7"/>
        <v>1</v>
      </c>
      <c r="T39">
        <f t="shared" si="8"/>
        <v>0</v>
      </c>
      <c r="U39">
        <f t="shared" si="9"/>
        <v>0</v>
      </c>
      <c r="V39" s="12">
        <f t="shared" si="10"/>
        <v>0</v>
      </c>
      <c r="W39" s="12">
        <f t="shared" si="27"/>
        <v>1</v>
      </c>
      <c r="X39" s="12">
        <f t="shared" si="28"/>
        <v>1</v>
      </c>
      <c r="Z39" s="5">
        <f t="shared" si="11"/>
        <v>1.0512747520495818</v>
      </c>
      <c r="AA39" s="5">
        <f t="shared" si="12"/>
        <v>1.0082366151564359</v>
      </c>
      <c r="AB39" s="5">
        <f t="shared" si="13"/>
        <v>1.0295371818246057</v>
      </c>
      <c r="AC39" s="5">
        <f t="shared" si="14"/>
        <v>0.98692705669744962</v>
      </c>
      <c r="AE39" s="4">
        <f t="shared" si="44"/>
        <v>-1</v>
      </c>
      <c r="AF39" s="4">
        <f t="shared" si="45"/>
        <v>1</v>
      </c>
      <c r="AG39" s="4">
        <f t="shared" si="46"/>
        <v>1</v>
      </c>
      <c r="AH39" s="4">
        <f t="shared" si="47"/>
        <v>-1</v>
      </c>
      <c r="AJ39" s="4">
        <f t="shared" si="19"/>
        <v>0</v>
      </c>
      <c r="AK39" s="4">
        <f t="shared" si="20"/>
        <v>0</v>
      </c>
      <c r="AL39" s="4">
        <f t="shared" si="21"/>
        <v>0</v>
      </c>
      <c r="AM39" s="4">
        <f t="shared" si="22"/>
        <v>0</v>
      </c>
      <c r="AN39" s="12">
        <f t="shared" si="29"/>
        <v>1</v>
      </c>
      <c r="AO39" s="12">
        <f t="shared" si="30"/>
        <v>0</v>
      </c>
      <c r="AP39" s="12">
        <f t="shared" si="31"/>
        <v>0</v>
      </c>
      <c r="AQ39" s="12">
        <f t="shared" si="32"/>
        <v>1</v>
      </c>
      <c r="AR39" s="12">
        <f t="shared" si="33"/>
        <v>0</v>
      </c>
      <c r="AS39" s="12">
        <f t="shared" si="34"/>
        <v>1</v>
      </c>
      <c r="AT39" s="12">
        <f t="shared" si="35"/>
        <v>1</v>
      </c>
      <c r="AU39" s="12">
        <f t="shared" si="36"/>
        <v>0</v>
      </c>
      <c r="AV39" s="12">
        <f t="shared" si="37"/>
        <v>0</v>
      </c>
      <c r="AW39" s="12">
        <f t="shared" si="38"/>
        <v>1</v>
      </c>
      <c r="AX39" s="12">
        <f t="shared" si="39"/>
        <v>1</v>
      </c>
      <c r="AY39" s="12">
        <f t="shared" si="40"/>
        <v>0</v>
      </c>
    </row>
    <row r="40" spans="1:51" x14ac:dyDescent="0.35">
      <c r="A40" s="2">
        <v>1972</v>
      </c>
      <c r="B40" s="50">
        <f>IF('Input field'!B40="","",'Input field'!B40)</f>
        <v>0.7901978612691346</v>
      </c>
      <c r="C40" s="50">
        <f>IF('Input field'!C40="","",'Input field'!C40)</f>
        <v>0.84790615186525464</v>
      </c>
      <c r="D40" s="50">
        <f>IF('Input field'!D40="","",'Input field'!D40)</f>
        <v>0.93894617003237335</v>
      </c>
      <c r="E40" s="50">
        <f>IF('Input field'!E40="","",'Input field'!E40)</f>
        <v>0.99632399264117677</v>
      </c>
      <c r="F40" s="9">
        <f t="shared" si="2"/>
        <v>0.89334354395198479</v>
      </c>
      <c r="G40" s="52">
        <f>IF('Input field'!G40="","",'Input field'!G40)</f>
        <v>4.6591666666666667</v>
      </c>
      <c r="I40">
        <f t="shared" si="41"/>
        <v>-1</v>
      </c>
      <c r="J40">
        <f t="shared" si="42"/>
        <v>-1</v>
      </c>
      <c r="K40">
        <f t="shared" si="43"/>
        <v>-1</v>
      </c>
      <c r="L40">
        <f t="shared" si="24"/>
        <v>-1</v>
      </c>
      <c r="M40">
        <f t="shared" si="25"/>
        <v>-1</v>
      </c>
      <c r="N40" s="12">
        <f t="shared" si="26"/>
        <v>1</v>
      </c>
      <c r="O40"/>
      <c r="P40">
        <f t="shared" si="4"/>
        <v>1</v>
      </c>
      <c r="Q40">
        <f t="shared" si="5"/>
        <v>1</v>
      </c>
      <c r="R40">
        <f t="shared" si="6"/>
        <v>1</v>
      </c>
      <c r="S40">
        <f t="shared" si="7"/>
        <v>1</v>
      </c>
      <c r="T40">
        <f t="shared" si="8"/>
        <v>1</v>
      </c>
      <c r="U40">
        <f t="shared" si="9"/>
        <v>1</v>
      </c>
      <c r="V40" s="12">
        <f t="shared" si="10"/>
        <v>0</v>
      </c>
      <c r="W40" s="12">
        <f t="shared" si="27"/>
        <v>1</v>
      </c>
      <c r="X40" s="12">
        <f t="shared" si="28"/>
        <v>1</v>
      </c>
      <c r="Z40" s="5">
        <f t="shared" si="11"/>
        <v>0.92772543817960162</v>
      </c>
      <c r="AA40" s="5">
        <f t="shared" si="12"/>
        <v>0.9084893413142282</v>
      </c>
      <c r="AB40" s="5">
        <f t="shared" si="13"/>
        <v>0.8781426685918553</v>
      </c>
      <c r="AC40" s="5">
        <f t="shared" si="14"/>
        <v>0.85901672772225413</v>
      </c>
      <c r="AE40" s="4">
        <f t="shared" si="44"/>
        <v>-1</v>
      </c>
      <c r="AF40" s="4">
        <f t="shared" si="45"/>
        <v>-1</v>
      </c>
      <c r="AG40" s="4">
        <f t="shared" si="46"/>
        <v>-1</v>
      </c>
      <c r="AH40" s="4">
        <f t="shared" si="47"/>
        <v>-1</v>
      </c>
      <c r="AJ40" s="4">
        <f t="shared" si="19"/>
        <v>1</v>
      </c>
      <c r="AK40" s="4">
        <f t="shared" si="20"/>
        <v>1</v>
      </c>
      <c r="AL40" s="4">
        <f t="shared" si="21"/>
        <v>1</v>
      </c>
      <c r="AM40" s="4">
        <f t="shared" si="22"/>
        <v>1</v>
      </c>
      <c r="AN40" s="12">
        <f t="shared" si="29"/>
        <v>0</v>
      </c>
      <c r="AO40" s="12">
        <f t="shared" si="30"/>
        <v>0</v>
      </c>
      <c r="AP40" s="12">
        <f t="shared" si="31"/>
        <v>0</v>
      </c>
      <c r="AQ40" s="12">
        <f t="shared" si="32"/>
        <v>0</v>
      </c>
      <c r="AR40" s="12">
        <f t="shared" si="33"/>
        <v>1</v>
      </c>
      <c r="AS40" s="12">
        <f t="shared" si="34"/>
        <v>1</v>
      </c>
      <c r="AT40" s="12">
        <f t="shared" si="35"/>
        <v>1</v>
      </c>
      <c r="AU40" s="12">
        <f t="shared" si="36"/>
        <v>1</v>
      </c>
      <c r="AV40" s="12">
        <f t="shared" si="37"/>
        <v>1</v>
      </c>
      <c r="AW40" s="12">
        <f t="shared" si="38"/>
        <v>1</v>
      </c>
      <c r="AX40" s="12">
        <f t="shared" si="39"/>
        <v>1</v>
      </c>
      <c r="AY40" s="12">
        <f t="shared" si="40"/>
        <v>1</v>
      </c>
    </row>
    <row r="41" spans="1:51" x14ac:dyDescent="0.35">
      <c r="A41" s="2">
        <v>1971</v>
      </c>
      <c r="B41" s="50">
        <f>IF('Input field'!B41="","",'Input field'!B41)</f>
        <v>0.73136709467092953</v>
      </c>
      <c r="C41" s="50">
        <f>IF('Input field'!C41="","",'Input field'!C41)</f>
        <v>0.63466369299865066</v>
      </c>
      <c r="D41" s="50">
        <f>IF('Input field'!D41="","",'Input field'!D41)</f>
        <v>0.84702851745070817</v>
      </c>
      <c r="E41" s="50">
        <f>IF('Input field'!E41="","",'Input field'!E41)</f>
        <v>0.87285443090482706</v>
      </c>
      <c r="F41" s="9">
        <f t="shared" si="2"/>
        <v>0.77147843400627891</v>
      </c>
      <c r="G41" s="52">
        <f>IF('Input field'!G41="","",'Input field'!G41)</f>
        <v>4.0283333333333333</v>
      </c>
      <c r="I41">
        <f t="shared" si="41"/>
        <v>-1</v>
      </c>
      <c r="J41">
        <f t="shared" si="42"/>
        <v>-1</v>
      </c>
      <c r="K41">
        <f t="shared" si="43"/>
        <v>-1</v>
      </c>
      <c r="L41">
        <f t="shared" si="24"/>
        <v>-1</v>
      </c>
      <c r="M41">
        <f t="shared" si="25"/>
        <v>-1</v>
      </c>
      <c r="N41" s="12">
        <f t="shared" si="26"/>
        <v>-1</v>
      </c>
      <c r="O41"/>
      <c r="P41">
        <f t="shared" si="4"/>
        <v>1</v>
      </c>
      <c r="Q41">
        <f t="shared" si="5"/>
        <v>1</v>
      </c>
      <c r="R41">
        <f t="shared" si="6"/>
        <v>1</v>
      </c>
      <c r="S41">
        <f t="shared" si="7"/>
        <v>1</v>
      </c>
      <c r="T41">
        <f t="shared" si="8"/>
        <v>1</v>
      </c>
      <c r="U41">
        <f t="shared" si="9"/>
        <v>1</v>
      </c>
      <c r="V41" s="12">
        <f t="shared" si="10"/>
        <v>1</v>
      </c>
      <c r="W41" s="12">
        <f t="shared" si="27"/>
        <v>0</v>
      </c>
      <c r="X41" s="12">
        <f t="shared" si="28"/>
        <v>0</v>
      </c>
      <c r="Z41" s="5">
        <f t="shared" si="11"/>
        <v>0.78484888045139523</v>
      </c>
      <c r="AA41" s="5">
        <f t="shared" si="12"/>
        <v>0.81708334767548829</v>
      </c>
      <c r="AB41" s="5">
        <f t="shared" si="13"/>
        <v>0.74629507285813579</v>
      </c>
      <c r="AC41" s="5">
        <f t="shared" si="14"/>
        <v>0.73768643504009612</v>
      </c>
      <c r="AE41" s="4">
        <f t="shared" si="44"/>
        <v>-1</v>
      </c>
      <c r="AF41" s="4">
        <f t="shared" si="45"/>
        <v>-1</v>
      </c>
      <c r="AG41" s="4">
        <f t="shared" si="46"/>
        <v>-1</v>
      </c>
      <c r="AH41" s="4">
        <f t="shared" si="47"/>
        <v>-1</v>
      </c>
      <c r="AJ41" s="4">
        <f t="shared" si="19"/>
        <v>1</v>
      </c>
      <c r="AK41" s="4">
        <f t="shared" si="20"/>
        <v>1</v>
      </c>
      <c r="AL41" s="4">
        <f t="shared" si="21"/>
        <v>1</v>
      </c>
      <c r="AM41" s="4">
        <f t="shared" si="22"/>
        <v>1</v>
      </c>
      <c r="AN41" s="12">
        <f t="shared" si="29"/>
        <v>1</v>
      </c>
      <c r="AO41" s="12">
        <f t="shared" si="30"/>
        <v>1</v>
      </c>
      <c r="AP41" s="12">
        <f t="shared" si="31"/>
        <v>1</v>
      </c>
      <c r="AQ41" s="12">
        <f t="shared" si="32"/>
        <v>1</v>
      </c>
      <c r="AR41" s="12">
        <f t="shared" si="33"/>
        <v>0</v>
      </c>
      <c r="AS41" s="12">
        <f t="shared" si="34"/>
        <v>0</v>
      </c>
      <c r="AT41" s="12">
        <f t="shared" si="35"/>
        <v>0</v>
      </c>
      <c r="AU41" s="12">
        <f t="shared" si="36"/>
        <v>0</v>
      </c>
      <c r="AV41" s="12">
        <f t="shared" si="37"/>
        <v>0</v>
      </c>
      <c r="AW41" s="12">
        <f t="shared" si="38"/>
        <v>0</v>
      </c>
      <c r="AX41" s="12">
        <f t="shared" si="39"/>
        <v>0</v>
      </c>
      <c r="AY41" s="12">
        <f t="shared" si="40"/>
        <v>0</v>
      </c>
    </row>
    <row r="42" spans="1:51" x14ac:dyDescent="0.35">
      <c r="A42" s="2">
        <v>1970</v>
      </c>
      <c r="B42" s="50">
        <f>IF('Input field'!B42="","",'Input field'!B42)</f>
        <v>0.81231138096143729</v>
      </c>
      <c r="C42" s="50">
        <f>IF('Input field'!C42="","",'Input field'!C42)</f>
        <v>0.65949700009954881</v>
      </c>
      <c r="D42" s="50">
        <f>IF('Input field'!D42="","",'Input field'!D42)</f>
        <v>0.88095257114087677</v>
      </c>
      <c r="E42" s="50">
        <f>IF('Input field'!E42="","",'Input field'!E42)</f>
        <v>0.89959857542847665</v>
      </c>
      <c r="F42" s="9">
        <f t="shared" si="2"/>
        <v>0.81308988190758491</v>
      </c>
      <c r="G42" s="52">
        <f>IF('Input field'!G42="","",'Input field'!G42)</f>
        <v>4.805000166666666</v>
      </c>
      <c r="I42">
        <f t="shared" si="41"/>
        <v>1</v>
      </c>
      <c r="J42">
        <f t="shared" si="42"/>
        <v>1</v>
      </c>
      <c r="K42">
        <f t="shared" si="43"/>
        <v>1</v>
      </c>
      <c r="L42">
        <f t="shared" si="24"/>
        <v>1</v>
      </c>
      <c r="M42">
        <f t="shared" si="25"/>
        <v>1</v>
      </c>
      <c r="N42" s="12">
        <f t="shared" si="26"/>
        <v>1</v>
      </c>
      <c r="O42"/>
      <c r="P42">
        <f t="shared" si="4"/>
        <v>1</v>
      </c>
      <c r="Q42">
        <f t="shared" si="5"/>
        <v>1</v>
      </c>
      <c r="R42">
        <f t="shared" si="6"/>
        <v>1</v>
      </c>
      <c r="S42">
        <f t="shared" si="7"/>
        <v>1</v>
      </c>
      <c r="T42">
        <f t="shared" si="8"/>
        <v>1</v>
      </c>
      <c r="U42">
        <f t="shared" si="9"/>
        <v>1</v>
      </c>
      <c r="V42" s="12">
        <f t="shared" si="10"/>
        <v>1</v>
      </c>
      <c r="W42" s="12">
        <f t="shared" si="27"/>
        <v>0</v>
      </c>
      <c r="X42" s="12">
        <f t="shared" si="28"/>
        <v>0</v>
      </c>
      <c r="Z42" s="5">
        <f t="shared" si="11"/>
        <v>0.81334938222296749</v>
      </c>
      <c r="AA42" s="5">
        <f t="shared" si="12"/>
        <v>0.86428750917693031</v>
      </c>
      <c r="AB42" s="5">
        <f t="shared" si="13"/>
        <v>0.79046898549648759</v>
      </c>
      <c r="AC42" s="5">
        <f t="shared" si="14"/>
        <v>0.78425365073395437</v>
      </c>
      <c r="AE42" s="4">
        <f t="shared" si="44"/>
        <v>1</v>
      </c>
      <c r="AF42" s="4">
        <f t="shared" si="45"/>
        <v>1</v>
      </c>
      <c r="AG42" s="4">
        <f t="shared" si="46"/>
        <v>1</v>
      </c>
      <c r="AH42" s="4">
        <f t="shared" si="47"/>
        <v>1</v>
      </c>
      <c r="AJ42" s="4">
        <f t="shared" si="19"/>
        <v>1</v>
      </c>
      <c r="AK42" s="4">
        <f t="shared" si="20"/>
        <v>1</v>
      </c>
      <c r="AL42" s="4">
        <f t="shared" si="21"/>
        <v>1</v>
      </c>
      <c r="AM42" s="4">
        <f t="shared" si="22"/>
        <v>1</v>
      </c>
      <c r="AN42" s="12">
        <f t="shared" si="29"/>
        <v>1</v>
      </c>
      <c r="AO42" s="12">
        <f t="shared" si="30"/>
        <v>1</v>
      </c>
      <c r="AP42" s="12">
        <f t="shared" si="31"/>
        <v>1</v>
      </c>
      <c r="AQ42" s="12">
        <f t="shared" si="32"/>
        <v>1</v>
      </c>
      <c r="AR42" s="12">
        <f t="shared" si="33"/>
        <v>0</v>
      </c>
      <c r="AS42" s="12">
        <f t="shared" si="34"/>
        <v>0</v>
      </c>
      <c r="AT42" s="12">
        <f t="shared" si="35"/>
        <v>0</v>
      </c>
      <c r="AU42" s="12">
        <f t="shared" si="36"/>
        <v>0</v>
      </c>
      <c r="AV42" s="12">
        <f t="shared" si="37"/>
        <v>0</v>
      </c>
      <c r="AW42" s="12">
        <f t="shared" si="38"/>
        <v>0</v>
      </c>
      <c r="AX42" s="12">
        <f t="shared" si="39"/>
        <v>0</v>
      </c>
      <c r="AY42" s="12">
        <f t="shared" si="40"/>
        <v>0</v>
      </c>
    </row>
    <row r="43" spans="1:51" x14ac:dyDescent="0.35">
      <c r="A43" s="2">
        <v>1969</v>
      </c>
      <c r="B43" s="50">
        <f>IF('Input field'!B43="","",'Input field'!B43)</f>
        <v>0.80519654426752452</v>
      </c>
      <c r="C43" s="50">
        <f>IF('Input field'!C43="","",'Input field'!C43)</f>
        <v>0.72520655752333307</v>
      </c>
      <c r="D43" s="50">
        <f>IF('Input field'!D43="","",'Input field'!D43)</f>
        <v>1.1311510907327718</v>
      </c>
      <c r="E43" s="50">
        <f>IF('Input field'!E43="","",'Input field'!E43)</f>
        <v>0.89292455506639035</v>
      </c>
      <c r="F43" s="9">
        <f t="shared" si="2"/>
        <v>0.88861968689750503</v>
      </c>
      <c r="G43" s="52">
        <f>IF('Input field'!G43="","",'Input field'!G43)</f>
        <v>3.3450000166666665</v>
      </c>
      <c r="I43">
        <f t="shared" si="41"/>
        <v>-1</v>
      </c>
      <c r="J43">
        <f t="shared" si="42"/>
        <v>1</v>
      </c>
      <c r="K43">
        <f t="shared" si="43"/>
        <v>1</v>
      </c>
      <c r="L43">
        <f t="shared" si="24"/>
        <v>-1</v>
      </c>
      <c r="M43">
        <f t="shared" si="25"/>
        <v>1</v>
      </c>
      <c r="N43" s="12">
        <f t="shared" si="26"/>
        <v>-1</v>
      </c>
      <c r="O43"/>
      <c r="P43">
        <f t="shared" si="4"/>
        <v>0</v>
      </c>
      <c r="Q43">
        <f t="shared" si="5"/>
        <v>0</v>
      </c>
      <c r="R43">
        <f t="shared" si="6"/>
        <v>1</v>
      </c>
      <c r="S43">
        <f t="shared" si="7"/>
        <v>1</v>
      </c>
      <c r="T43">
        <f t="shared" si="8"/>
        <v>0</v>
      </c>
      <c r="U43">
        <f t="shared" si="9"/>
        <v>0</v>
      </c>
      <c r="V43" s="12">
        <f t="shared" si="10"/>
        <v>0</v>
      </c>
      <c r="W43" s="12">
        <f t="shared" si="27"/>
        <v>1</v>
      </c>
      <c r="X43" s="12">
        <f t="shared" si="28"/>
        <v>0</v>
      </c>
      <c r="Z43" s="5">
        <f t="shared" si="11"/>
        <v>0.91642740110749843</v>
      </c>
      <c r="AA43" s="5">
        <f t="shared" si="12"/>
        <v>0.94309073002222898</v>
      </c>
      <c r="AB43" s="5">
        <f t="shared" si="13"/>
        <v>0.80777588561908276</v>
      </c>
      <c r="AC43" s="5">
        <f t="shared" si="14"/>
        <v>0.88718473084120986</v>
      </c>
      <c r="AE43" s="4">
        <f t="shared" si="44"/>
        <v>1</v>
      </c>
      <c r="AF43" s="4">
        <f t="shared" si="45"/>
        <v>1</v>
      </c>
      <c r="AG43" s="4">
        <f t="shared" si="46"/>
        <v>1</v>
      </c>
      <c r="AH43" s="4">
        <f t="shared" si="47"/>
        <v>1</v>
      </c>
      <c r="AJ43" s="4">
        <f t="shared" si="19"/>
        <v>0</v>
      </c>
      <c r="AK43" s="4">
        <f t="shared" si="20"/>
        <v>1</v>
      </c>
      <c r="AL43" s="4">
        <f t="shared" si="21"/>
        <v>1</v>
      </c>
      <c r="AM43" s="4">
        <f t="shared" si="22"/>
        <v>0</v>
      </c>
      <c r="AN43" s="12">
        <f t="shared" si="29"/>
        <v>0</v>
      </c>
      <c r="AO43" s="12">
        <f t="shared" si="30"/>
        <v>0</v>
      </c>
      <c r="AP43" s="12">
        <f t="shared" si="31"/>
        <v>0</v>
      </c>
      <c r="AQ43" s="12">
        <f t="shared" si="32"/>
        <v>0</v>
      </c>
      <c r="AR43" s="12">
        <f t="shared" si="33"/>
        <v>1</v>
      </c>
      <c r="AS43" s="12">
        <f t="shared" si="34"/>
        <v>1</v>
      </c>
      <c r="AT43" s="12">
        <f t="shared" si="35"/>
        <v>1</v>
      </c>
      <c r="AU43" s="12">
        <f t="shared" si="36"/>
        <v>1</v>
      </c>
      <c r="AV43" s="12">
        <f t="shared" si="37"/>
        <v>0</v>
      </c>
      <c r="AW43" s="12">
        <f t="shared" si="38"/>
        <v>0</v>
      </c>
      <c r="AX43" s="12">
        <f t="shared" si="39"/>
        <v>0</v>
      </c>
      <c r="AY43" s="12">
        <f t="shared" si="40"/>
        <v>0</v>
      </c>
    </row>
    <row r="44" spans="1:51" x14ac:dyDescent="0.35">
      <c r="A44" s="2">
        <v>1968</v>
      </c>
      <c r="B44" s="50">
        <f>IF('Input field'!B44="","",'Input field'!B44)</f>
        <v>0.93219690713089665</v>
      </c>
      <c r="C44" s="50">
        <f>IF('Input field'!C44="","",'Input field'!C44)</f>
        <v>0.94796119297389092</v>
      </c>
      <c r="D44" s="50">
        <f>IF('Input field'!D44="","",'Input field'!D44)</f>
        <v>1.3463897773274711</v>
      </c>
      <c r="E44" s="50">
        <f>IF('Input field'!E44="","",'Input field'!E44)</f>
        <v>1.1180880256385382</v>
      </c>
      <c r="F44" s="9">
        <f t="shared" si="2"/>
        <v>1.0861589757676993</v>
      </c>
      <c r="G44" s="52">
        <f>IF('Input field'!G44="","",'Input field'!G44)</f>
        <v>3.2099999833333333</v>
      </c>
      <c r="I44">
        <f t="shared" si="41"/>
        <v>1</v>
      </c>
      <c r="J44">
        <f t="shared" si="42"/>
        <v>1</v>
      </c>
      <c r="K44">
        <f t="shared" si="43"/>
        <v>1</v>
      </c>
      <c r="L44">
        <f t="shared" si="24"/>
        <v>1</v>
      </c>
      <c r="M44">
        <f t="shared" si="25"/>
        <v>1</v>
      </c>
      <c r="N44" s="12">
        <f t="shared" si="26"/>
        <v>-1</v>
      </c>
      <c r="O44"/>
      <c r="P44">
        <f t="shared" si="4"/>
        <v>1</v>
      </c>
      <c r="Q44">
        <f t="shared" si="5"/>
        <v>1</v>
      </c>
      <c r="R44">
        <f t="shared" si="6"/>
        <v>1</v>
      </c>
      <c r="S44">
        <f t="shared" si="7"/>
        <v>1</v>
      </c>
      <c r="T44">
        <f t="shared" si="8"/>
        <v>1</v>
      </c>
      <c r="U44">
        <f t="shared" si="9"/>
        <v>1</v>
      </c>
      <c r="V44" s="12">
        <f t="shared" si="10"/>
        <v>0</v>
      </c>
      <c r="W44" s="12">
        <f t="shared" si="27"/>
        <v>0</v>
      </c>
      <c r="X44" s="12">
        <f t="shared" si="28"/>
        <v>0</v>
      </c>
      <c r="Z44" s="5">
        <f t="shared" si="11"/>
        <v>1.1374796653133001</v>
      </c>
      <c r="AA44" s="5">
        <f t="shared" si="12"/>
        <v>1.1322249033656353</v>
      </c>
      <c r="AB44" s="5">
        <f t="shared" si="13"/>
        <v>0.99941537524777535</v>
      </c>
      <c r="AC44" s="5">
        <f t="shared" si="14"/>
        <v>1.0755159591440862</v>
      </c>
      <c r="AE44" s="4">
        <f t="shared" si="44"/>
        <v>1</v>
      </c>
      <c r="AF44" s="4">
        <f t="shared" si="45"/>
        <v>1</v>
      </c>
      <c r="AG44" s="4">
        <f t="shared" si="46"/>
        <v>1</v>
      </c>
      <c r="AH44" s="4">
        <f t="shared" si="47"/>
        <v>1</v>
      </c>
      <c r="AJ44" s="4">
        <f t="shared" si="19"/>
        <v>1</v>
      </c>
      <c r="AK44" s="4">
        <f t="shared" si="20"/>
        <v>1</v>
      </c>
      <c r="AL44" s="4">
        <f t="shared" si="21"/>
        <v>1</v>
      </c>
      <c r="AM44" s="4">
        <f t="shared" si="22"/>
        <v>1</v>
      </c>
      <c r="AN44" s="12">
        <f t="shared" si="29"/>
        <v>0</v>
      </c>
      <c r="AO44" s="12">
        <f t="shared" si="30"/>
        <v>0</v>
      </c>
      <c r="AP44" s="12">
        <f t="shared" si="31"/>
        <v>0</v>
      </c>
      <c r="AQ44" s="12">
        <f t="shared" si="32"/>
        <v>0</v>
      </c>
      <c r="AR44" s="12">
        <f t="shared" si="33"/>
        <v>0</v>
      </c>
      <c r="AS44" s="12">
        <f t="shared" si="34"/>
        <v>0</v>
      </c>
      <c r="AT44" s="12">
        <f t="shared" si="35"/>
        <v>0</v>
      </c>
      <c r="AU44" s="12">
        <f t="shared" si="36"/>
        <v>0</v>
      </c>
      <c r="AV44" s="12">
        <f t="shared" si="37"/>
        <v>0</v>
      </c>
      <c r="AW44" s="12">
        <f t="shared" si="38"/>
        <v>0</v>
      </c>
      <c r="AX44" s="12">
        <f t="shared" si="39"/>
        <v>0</v>
      </c>
      <c r="AY44" s="12">
        <f t="shared" si="40"/>
        <v>0</v>
      </c>
    </row>
    <row r="45" spans="1:51" x14ac:dyDescent="0.35">
      <c r="A45" s="2">
        <v>1967</v>
      </c>
      <c r="B45" s="50">
        <f>IF('Input field'!B45="","",'Input field'!B45)</f>
        <v>0.90896599582345217</v>
      </c>
      <c r="C45" s="50">
        <f>IF('Input field'!C45="","",'Input field'!C45)</f>
        <v>1.1867555386858246</v>
      </c>
      <c r="D45" s="50">
        <f>IF('Input field'!D45="","",'Input field'!D45)</f>
        <v>1.4749301456842243</v>
      </c>
      <c r="E45" s="50">
        <f>IF('Input field'!E45="","",'Input field'!E45)</f>
        <v>1.4112995663836507</v>
      </c>
      <c r="F45" s="9">
        <f t="shared" si="2"/>
        <v>1.245487811644288</v>
      </c>
      <c r="G45" s="52">
        <f>IF('Input field'!G45="","",'Input field'!G45)</f>
        <v>2.9108333000000002</v>
      </c>
      <c r="I45">
        <f t="shared" si="41"/>
        <v>-1</v>
      </c>
      <c r="J45">
        <f t="shared" si="42"/>
        <v>1</v>
      </c>
      <c r="K45">
        <f t="shared" si="43"/>
        <v>1</v>
      </c>
      <c r="L45">
        <f t="shared" si="24"/>
        <v>1</v>
      </c>
      <c r="M45">
        <f t="shared" si="25"/>
        <v>1</v>
      </c>
      <c r="N45" s="12">
        <f t="shared" si="26"/>
        <v>-1</v>
      </c>
      <c r="O45"/>
      <c r="P45">
        <f t="shared" si="4"/>
        <v>0</v>
      </c>
      <c r="Q45">
        <f t="shared" si="5"/>
        <v>0</v>
      </c>
      <c r="R45">
        <f t="shared" si="6"/>
        <v>0</v>
      </c>
      <c r="S45">
        <f t="shared" si="7"/>
        <v>1</v>
      </c>
      <c r="T45">
        <f t="shared" si="8"/>
        <v>1</v>
      </c>
      <c r="U45">
        <f t="shared" si="9"/>
        <v>1</v>
      </c>
      <c r="V45" s="12">
        <f t="shared" si="10"/>
        <v>0</v>
      </c>
      <c r="W45" s="12">
        <f t="shared" si="27"/>
        <v>0</v>
      </c>
      <c r="X45" s="12">
        <f t="shared" si="28"/>
        <v>0</v>
      </c>
      <c r="Z45" s="5">
        <f t="shared" si="11"/>
        <v>1.3576617502512331</v>
      </c>
      <c r="AA45" s="5">
        <f t="shared" si="12"/>
        <v>1.2650652359637757</v>
      </c>
      <c r="AB45" s="5">
        <f t="shared" si="13"/>
        <v>1.1690070336309759</v>
      </c>
      <c r="AC45" s="5">
        <f t="shared" si="14"/>
        <v>1.190217226731167</v>
      </c>
      <c r="AE45" s="4">
        <f t="shared" si="44"/>
        <v>1</v>
      </c>
      <c r="AF45" s="4">
        <f t="shared" si="45"/>
        <v>1</v>
      </c>
      <c r="AG45" s="4">
        <f t="shared" si="46"/>
        <v>1</v>
      </c>
      <c r="AH45" s="4">
        <f t="shared" si="47"/>
        <v>1</v>
      </c>
      <c r="AJ45" s="4">
        <f t="shared" si="19"/>
        <v>0</v>
      </c>
      <c r="AK45" s="4">
        <f t="shared" si="20"/>
        <v>1</v>
      </c>
      <c r="AL45" s="4">
        <f t="shared" si="21"/>
        <v>1</v>
      </c>
      <c r="AM45" s="4">
        <f t="shared" si="22"/>
        <v>1</v>
      </c>
      <c r="AN45" s="12">
        <f t="shared" si="29"/>
        <v>0</v>
      </c>
      <c r="AO45" s="12">
        <f t="shared" si="30"/>
        <v>0</v>
      </c>
      <c r="AP45" s="12">
        <f t="shared" si="31"/>
        <v>0</v>
      </c>
      <c r="AQ45" s="12">
        <f t="shared" si="32"/>
        <v>0</v>
      </c>
      <c r="AR45" s="12">
        <f t="shared" si="33"/>
        <v>0</v>
      </c>
      <c r="AS45" s="12">
        <f t="shared" si="34"/>
        <v>0</v>
      </c>
      <c r="AT45" s="12">
        <f t="shared" si="35"/>
        <v>0</v>
      </c>
      <c r="AU45" s="12">
        <f t="shared" si="36"/>
        <v>0</v>
      </c>
      <c r="AV45" s="12">
        <f t="shared" si="37"/>
        <v>0</v>
      </c>
      <c r="AW45" s="12">
        <f t="shared" si="38"/>
        <v>0</v>
      </c>
      <c r="AX45" s="12">
        <f t="shared" si="39"/>
        <v>0</v>
      </c>
      <c r="AY45" s="12">
        <f t="shared" si="40"/>
        <v>0</v>
      </c>
    </row>
    <row r="46" spans="1:51" x14ac:dyDescent="0.35">
      <c r="A46" s="2">
        <v>1966</v>
      </c>
      <c r="B46" s="50">
        <f>IF('Input field'!B46="","",'Input field'!B46)</f>
        <v>0.98459944633814656</v>
      </c>
      <c r="C46" s="50">
        <f>IF('Input field'!C46="","",'Input field'!C46)</f>
        <v>1.3005275912394707</v>
      </c>
      <c r="D46" s="50">
        <f>IF('Input field'!D46="","",'Input field'!D46)</f>
        <v>1.4508546975215078</v>
      </c>
      <c r="E46" s="50">
        <f>IF('Input field'!E46="","",'Input field'!E46)</f>
        <v>1.2203578704726987</v>
      </c>
      <c r="F46" s="9">
        <f t="shared" si="2"/>
        <v>1.2390849013929559</v>
      </c>
      <c r="G46" s="52">
        <f>IF('Input field'!G46="","",'Input field'!G46)</f>
        <v>2.3333334566666668</v>
      </c>
      <c r="I46">
        <f t="shared" si="41"/>
        <v>1</v>
      </c>
      <c r="J46">
        <f t="shared" si="42"/>
        <v>1</v>
      </c>
      <c r="K46">
        <f t="shared" si="43"/>
        <v>-1</v>
      </c>
      <c r="L46">
        <f t="shared" si="24"/>
        <v>-1</v>
      </c>
      <c r="M46">
        <f t="shared" si="25"/>
        <v>-1</v>
      </c>
      <c r="N46" s="12">
        <f t="shared" si="26"/>
        <v>-1</v>
      </c>
      <c r="O46"/>
      <c r="P46">
        <f t="shared" si="4"/>
        <v>1</v>
      </c>
      <c r="Q46">
        <f t="shared" si="5"/>
        <v>0</v>
      </c>
      <c r="R46">
        <f t="shared" si="6"/>
        <v>0</v>
      </c>
      <c r="S46">
        <f t="shared" si="7"/>
        <v>0</v>
      </c>
      <c r="T46">
        <f t="shared" si="8"/>
        <v>0</v>
      </c>
      <c r="U46">
        <f t="shared" si="9"/>
        <v>1</v>
      </c>
      <c r="V46" s="12">
        <f t="shared" si="10"/>
        <v>1</v>
      </c>
      <c r="W46" s="12">
        <f t="shared" si="27"/>
        <v>1</v>
      </c>
      <c r="X46" s="12">
        <f t="shared" si="28"/>
        <v>0</v>
      </c>
      <c r="Z46" s="5">
        <f t="shared" si="11"/>
        <v>1.3239133864112256</v>
      </c>
      <c r="AA46" s="5">
        <f t="shared" si="12"/>
        <v>1.2186040047774511</v>
      </c>
      <c r="AB46" s="5">
        <f t="shared" si="13"/>
        <v>1.1684949693501052</v>
      </c>
      <c r="AC46" s="5">
        <f t="shared" si="14"/>
        <v>1.2453272450330417</v>
      </c>
      <c r="AE46" s="4">
        <f t="shared" si="44"/>
        <v>-1</v>
      </c>
      <c r="AF46" s="4">
        <f t="shared" si="45"/>
        <v>-1</v>
      </c>
      <c r="AG46" s="4">
        <f t="shared" si="46"/>
        <v>-1</v>
      </c>
      <c r="AH46" s="4">
        <f t="shared" si="47"/>
        <v>1</v>
      </c>
      <c r="AJ46" s="4">
        <f t="shared" si="19"/>
        <v>0</v>
      </c>
      <c r="AK46" s="4">
        <f t="shared" si="20"/>
        <v>0</v>
      </c>
      <c r="AL46" s="4">
        <f t="shared" si="21"/>
        <v>1</v>
      </c>
      <c r="AM46" s="4">
        <f t="shared" si="22"/>
        <v>0</v>
      </c>
      <c r="AN46" s="12">
        <f t="shared" si="29"/>
        <v>1</v>
      </c>
      <c r="AO46" s="12">
        <f t="shared" si="30"/>
        <v>1</v>
      </c>
      <c r="AP46" s="12">
        <f t="shared" si="31"/>
        <v>1</v>
      </c>
      <c r="AQ46" s="12">
        <f t="shared" si="32"/>
        <v>0</v>
      </c>
      <c r="AR46" s="12">
        <f t="shared" si="33"/>
        <v>1</v>
      </c>
      <c r="AS46" s="12">
        <f t="shared" si="34"/>
        <v>1</v>
      </c>
      <c r="AT46" s="12">
        <f t="shared" si="35"/>
        <v>1</v>
      </c>
      <c r="AU46" s="12">
        <f t="shared" si="36"/>
        <v>0</v>
      </c>
      <c r="AV46" s="12">
        <f t="shared" si="37"/>
        <v>0</v>
      </c>
      <c r="AW46" s="12">
        <f t="shared" si="38"/>
        <v>0</v>
      </c>
      <c r="AX46" s="12">
        <f t="shared" si="39"/>
        <v>0</v>
      </c>
      <c r="AY46" s="12">
        <f t="shared" si="40"/>
        <v>1</v>
      </c>
    </row>
    <row r="47" spans="1:51" x14ac:dyDescent="0.35">
      <c r="A47" s="2">
        <v>1965</v>
      </c>
      <c r="B47" s="50">
        <f>IF('Input field'!B47="","",'Input field'!B47)</f>
        <v>0.87669962433478787</v>
      </c>
      <c r="C47" s="50">
        <f>IF('Input field'!C47="","",'Input field'!C47)</f>
        <v>1.3655513148708542</v>
      </c>
      <c r="D47" s="50">
        <f>IF('Input field'!D47="","",'Input field'!D47)</f>
        <v>1.388261272862974</v>
      </c>
      <c r="E47" s="50">
        <f>IF('Input field'!E47="","",'Input field'!E47)</f>
        <v>1.1358357034397502</v>
      </c>
      <c r="F47" s="9">
        <f t="shared" si="2"/>
        <v>1.1915869788770914</v>
      </c>
      <c r="G47" s="52">
        <f>IF('Input field'!G47="","",'Input field'!G47)</f>
        <v>2.9725000166666669</v>
      </c>
      <c r="I47">
        <f t="shared" si="41"/>
        <v>-1</v>
      </c>
      <c r="J47">
        <f t="shared" si="42"/>
        <v>1</v>
      </c>
      <c r="K47">
        <f t="shared" si="43"/>
        <v>-1</v>
      </c>
      <c r="L47">
        <f t="shared" si="24"/>
        <v>-1</v>
      </c>
      <c r="M47">
        <f t="shared" si="25"/>
        <v>-1</v>
      </c>
      <c r="N47" s="12">
        <f t="shared" si="26"/>
        <v>1</v>
      </c>
      <c r="O47"/>
      <c r="P47">
        <f t="shared" si="4"/>
        <v>0</v>
      </c>
      <c r="Q47">
        <f t="shared" si="5"/>
        <v>1</v>
      </c>
      <c r="R47">
        <f t="shared" si="6"/>
        <v>1</v>
      </c>
      <c r="S47">
        <f t="shared" si="7"/>
        <v>0</v>
      </c>
      <c r="T47">
        <f t="shared" si="8"/>
        <v>0</v>
      </c>
      <c r="U47">
        <f t="shared" si="9"/>
        <v>1</v>
      </c>
      <c r="V47" s="12">
        <f t="shared" si="10"/>
        <v>0</v>
      </c>
      <c r="W47" s="12">
        <f t="shared" si="27"/>
        <v>1</v>
      </c>
      <c r="X47" s="12">
        <f t="shared" si="28"/>
        <v>0</v>
      </c>
      <c r="Z47" s="5">
        <f t="shared" si="11"/>
        <v>1.2965494303911929</v>
      </c>
      <c r="AA47" s="5">
        <f t="shared" si="12"/>
        <v>1.1335988668791706</v>
      </c>
      <c r="AB47" s="5">
        <f t="shared" si="13"/>
        <v>1.1260288808817973</v>
      </c>
      <c r="AC47" s="5">
        <f t="shared" si="14"/>
        <v>1.2101707373562054</v>
      </c>
      <c r="AE47" s="4">
        <f t="shared" si="44"/>
        <v>-1</v>
      </c>
      <c r="AF47" s="4">
        <f t="shared" si="45"/>
        <v>-1</v>
      </c>
      <c r="AG47" s="4">
        <f t="shared" si="46"/>
        <v>-1</v>
      </c>
      <c r="AH47" s="4">
        <f t="shared" si="47"/>
        <v>-1</v>
      </c>
      <c r="AJ47" s="4">
        <f t="shared" si="19"/>
        <v>1</v>
      </c>
      <c r="AK47" s="4">
        <f t="shared" si="20"/>
        <v>0</v>
      </c>
      <c r="AL47" s="4">
        <f t="shared" si="21"/>
        <v>1</v>
      </c>
      <c r="AM47" s="4">
        <f t="shared" si="22"/>
        <v>1</v>
      </c>
      <c r="AN47" s="12">
        <f t="shared" si="29"/>
        <v>0</v>
      </c>
      <c r="AO47" s="12">
        <f t="shared" si="30"/>
        <v>0</v>
      </c>
      <c r="AP47" s="12">
        <f t="shared" si="31"/>
        <v>0</v>
      </c>
      <c r="AQ47" s="12">
        <f t="shared" si="32"/>
        <v>0</v>
      </c>
      <c r="AR47" s="12">
        <f t="shared" si="33"/>
        <v>1</v>
      </c>
      <c r="AS47" s="12">
        <f t="shared" si="34"/>
        <v>1</v>
      </c>
      <c r="AT47" s="12">
        <f t="shared" si="35"/>
        <v>1</v>
      </c>
      <c r="AU47" s="12">
        <f t="shared" si="36"/>
        <v>1</v>
      </c>
      <c r="AV47" s="12">
        <f t="shared" si="37"/>
        <v>0</v>
      </c>
      <c r="AW47" s="12">
        <f t="shared" si="38"/>
        <v>0</v>
      </c>
      <c r="AX47" s="12">
        <f t="shared" si="39"/>
        <v>0</v>
      </c>
      <c r="AY47" s="12">
        <f t="shared" si="40"/>
        <v>0</v>
      </c>
    </row>
    <row r="48" spans="1:51" x14ac:dyDescent="0.35">
      <c r="A48" s="2">
        <v>1964</v>
      </c>
      <c r="B48" s="50">
        <f>IF('Input field'!B48="","",'Input field'!B48)</f>
        <v>0.83547470252018197</v>
      </c>
      <c r="C48" s="50">
        <f>IF('Input field'!C48="","",'Input field'!C48)</f>
        <v>1.1664367257427282</v>
      </c>
      <c r="D48" s="50">
        <f>IF('Input field'!D48="","",'Input field'!D48)</f>
        <v>1.2446443755490435</v>
      </c>
      <c r="E48" s="50">
        <f>IF('Input field'!E48="","",'Input field'!E48)</f>
        <v>1.1634303662170389</v>
      </c>
      <c r="F48" s="9">
        <f t="shared" si="2"/>
        <v>1.1024965425072482</v>
      </c>
      <c r="G48" s="52">
        <f>IF('Input field'!G48="","",'Input field'!G48)</f>
        <v>4.0341666666666667</v>
      </c>
      <c r="I48">
        <f t="shared" si="41"/>
        <v>-1</v>
      </c>
      <c r="J48">
        <f t="shared" si="42"/>
        <v>-1</v>
      </c>
      <c r="K48">
        <f t="shared" si="43"/>
        <v>-1</v>
      </c>
      <c r="L48">
        <f t="shared" si="24"/>
        <v>1</v>
      </c>
      <c r="M48">
        <f t="shared" si="25"/>
        <v>-1</v>
      </c>
      <c r="N48" s="12">
        <f t="shared" si="26"/>
        <v>1</v>
      </c>
      <c r="O48"/>
      <c r="P48">
        <f t="shared" si="4"/>
        <v>1</v>
      </c>
      <c r="Q48">
        <f t="shared" si="5"/>
        <v>1</v>
      </c>
      <c r="R48">
        <f t="shared" si="6"/>
        <v>0</v>
      </c>
      <c r="S48">
        <f t="shared" si="7"/>
        <v>1</v>
      </c>
      <c r="T48">
        <f t="shared" si="8"/>
        <v>0</v>
      </c>
      <c r="U48">
        <f t="shared" si="9"/>
        <v>0</v>
      </c>
      <c r="V48" s="12">
        <f t="shared" si="10"/>
        <v>0</v>
      </c>
      <c r="W48" s="12">
        <f t="shared" si="27"/>
        <v>0</v>
      </c>
      <c r="X48" s="12">
        <f t="shared" si="28"/>
        <v>1</v>
      </c>
      <c r="Z48" s="5">
        <f t="shared" si="11"/>
        <v>1.1915038225029368</v>
      </c>
      <c r="AA48" s="5">
        <f t="shared" si="12"/>
        <v>1.0811831480954215</v>
      </c>
      <c r="AB48" s="5">
        <f t="shared" si="13"/>
        <v>1.0551139314933164</v>
      </c>
      <c r="AC48" s="5">
        <f t="shared" si="14"/>
        <v>1.0821852679373178</v>
      </c>
      <c r="AE48" s="4">
        <f t="shared" si="44"/>
        <v>-1</v>
      </c>
      <c r="AF48" s="4">
        <f t="shared" si="45"/>
        <v>-1</v>
      </c>
      <c r="AG48" s="4">
        <f t="shared" si="46"/>
        <v>-1</v>
      </c>
      <c r="AH48" s="4">
        <f t="shared" si="47"/>
        <v>-1</v>
      </c>
      <c r="AJ48" s="4">
        <f t="shared" si="19"/>
        <v>1</v>
      </c>
      <c r="AK48" s="4">
        <f t="shared" si="20"/>
        <v>1</v>
      </c>
      <c r="AL48" s="4">
        <f t="shared" si="21"/>
        <v>1</v>
      </c>
      <c r="AM48" s="4">
        <f t="shared" si="22"/>
        <v>0</v>
      </c>
      <c r="AN48" s="12">
        <f t="shared" si="29"/>
        <v>0</v>
      </c>
      <c r="AO48" s="12">
        <f t="shared" si="30"/>
        <v>0</v>
      </c>
      <c r="AP48" s="12">
        <f t="shared" si="31"/>
        <v>0</v>
      </c>
      <c r="AQ48" s="12">
        <f t="shared" si="32"/>
        <v>0</v>
      </c>
      <c r="AR48" s="12">
        <f t="shared" si="33"/>
        <v>0</v>
      </c>
      <c r="AS48" s="12">
        <f t="shared" si="34"/>
        <v>0</v>
      </c>
      <c r="AT48" s="12">
        <f t="shared" si="35"/>
        <v>0</v>
      </c>
      <c r="AU48" s="12">
        <f t="shared" si="36"/>
        <v>0</v>
      </c>
      <c r="AV48" s="12">
        <f t="shared" si="37"/>
        <v>1</v>
      </c>
      <c r="AW48" s="12">
        <f t="shared" si="38"/>
        <v>1</v>
      </c>
      <c r="AX48" s="12">
        <f t="shared" si="39"/>
        <v>1</v>
      </c>
      <c r="AY48" s="12">
        <f t="shared" si="40"/>
        <v>1</v>
      </c>
    </row>
    <row r="49" spans="1:51" x14ac:dyDescent="0.35">
      <c r="A49" s="2">
        <v>1963</v>
      </c>
      <c r="B49" s="50">
        <f>IF('Input field'!B49="","",'Input field'!B49)</f>
        <v>0.8994951280870227</v>
      </c>
      <c r="C49" s="50">
        <f>IF('Input field'!C49="","",'Input field'!C49)</f>
        <v>0.83683128783366589</v>
      </c>
      <c r="D49" s="50">
        <f>IF('Input field'!D49="","",'Input field'!D49)</f>
        <v>1.049779759842032</v>
      </c>
      <c r="E49" s="50">
        <f>IF('Input field'!E49="","",'Input field'!E49)</f>
        <v>1.0402154624676458</v>
      </c>
      <c r="F49" s="9">
        <f t="shared" si="2"/>
        <v>0.9565804095575916</v>
      </c>
      <c r="G49" s="52">
        <f>IF('Input field'!G49="","",'Input field'!G49)</f>
        <v>2.85</v>
      </c>
      <c r="I49">
        <f t="shared" si="41"/>
        <v>1</v>
      </c>
      <c r="J49">
        <f t="shared" si="42"/>
        <v>-1</v>
      </c>
      <c r="K49">
        <f t="shared" si="43"/>
        <v>-1</v>
      </c>
      <c r="L49">
        <f t="shared" si="24"/>
        <v>-1</v>
      </c>
      <c r="M49">
        <f t="shared" si="25"/>
        <v>-1</v>
      </c>
      <c r="N49" s="12">
        <f t="shared" si="26"/>
        <v>-1</v>
      </c>
      <c r="O49"/>
      <c r="P49">
        <f t="shared" si="4"/>
        <v>0</v>
      </c>
      <c r="Q49">
        <f t="shared" si="5"/>
        <v>0</v>
      </c>
      <c r="R49">
        <f t="shared" si="6"/>
        <v>0</v>
      </c>
      <c r="S49">
        <f t="shared" si="7"/>
        <v>1</v>
      </c>
      <c r="T49">
        <f t="shared" si="8"/>
        <v>1</v>
      </c>
      <c r="U49">
        <f t="shared" si="9"/>
        <v>1</v>
      </c>
      <c r="V49" s="12">
        <f t="shared" si="10"/>
        <v>1</v>
      </c>
      <c r="W49" s="12">
        <f t="shared" si="27"/>
        <v>0</v>
      </c>
      <c r="X49" s="12">
        <f t="shared" si="28"/>
        <v>0</v>
      </c>
      <c r="Z49" s="5">
        <f t="shared" si="11"/>
        <v>0.97560883671444787</v>
      </c>
      <c r="AA49" s="5">
        <f t="shared" si="12"/>
        <v>0.9964967834655668</v>
      </c>
      <c r="AB49" s="5">
        <f t="shared" si="13"/>
        <v>0.92551395946277815</v>
      </c>
      <c r="AC49" s="5">
        <f t="shared" si="14"/>
        <v>0.92870205858757349</v>
      </c>
      <c r="AE49" s="4">
        <f t="shared" si="44"/>
        <v>-1</v>
      </c>
      <c r="AF49" s="4">
        <f t="shared" si="45"/>
        <v>-1</v>
      </c>
      <c r="AG49" s="4">
        <f t="shared" si="46"/>
        <v>-1</v>
      </c>
      <c r="AH49" s="4">
        <f t="shared" si="47"/>
        <v>-1</v>
      </c>
      <c r="AJ49" s="4">
        <f t="shared" si="19"/>
        <v>0</v>
      </c>
      <c r="AK49" s="4">
        <f t="shared" si="20"/>
        <v>1</v>
      </c>
      <c r="AL49" s="4">
        <f t="shared" si="21"/>
        <v>1</v>
      </c>
      <c r="AM49" s="4">
        <f t="shared" si="22"/>
        <v>1</v>
      </c>
      <c r="AN49" s="12">
        <f t="shared" si="29"/>
        <v>1</v>
      </c>
      <c r="AO49" s="12">
        <f t="shared" si="30"/>
        <v>1</v>
      </c>
      <c r="AP49" s="12">
        <f t="shared" si="31"/>
        <v>1</v>
      </c>
      <c r="AQ49" s="12">
        <f t="shared" si="32"/>
        <v>1</v>
      </c>
      <c r="AR49" s="12">
        <f t="shared" si="33"/>
        <v>0</v>
      </c>
      <c r="AS49" s="12">
        <f t="shared" si="34"/>
        <v>0</v>
      </c>
      <c r="AT49" s="12">
        <f t="shared" si="35"/>
        <v>0</v>
      </c>
      <c r="AU49" s="12">
        <f t="shared" si="36"/>
        <v>0</v>
      </c>
      <c r="AV49" s="12">
        <f t="shared" si="37"/>
        <v>0</v>
      </c>
      <c r="AW49" s="12">
        <f t="shared" si="38"/>
        <v>0</v>
      </c>
      <c r="AX49" s="12">
        <f t="shared" si="39"/>
        <v>0</v>
      </c>
      <c r="AY49" s="12">
        <f t="shared" si="40"/>
        <v>0</v>
      </c>
    </row>
    <row r="50" spans="1:51" x14ac:dyDescent="0.35">
      <c r="A50" s="2">
        <v>1962</v>
      </c>
      <c r="B50" s="50">
        <f>IF('Input field'!B50="","",'Input field'!B50)</f>
        <v>0.78566448778655018</v>
      </c>
      <c r="C50" s="50">
        <f>IF('Input field'!C50="","",'Input field'!C50)</f>
        <v>0.54621923043681586</v>
      </c>
      <c r="D50" s="50">
        <f>IF('Input field'!D50="","",'Input field'!D50)</f>
        <v>0.86001449682094422</v>
      </c>
      <c r="E50" s="50">
        <f>IF('Input field'!E50="","",'Input field'!E50)</f>
        <v>0.89262043016151649</v>
      </c>
      <c r="F50" s="9">
        <f t="shared" si="2"/>
        <v>0.77112966130145677</v>
      </c>
      <c r="G50" s="52">
        <f>IF('Input field'!G50="","",'Input field'!G50)</f>
        <v>4.8033333333333337</v>
      </c>
      <c r="I50">
        <f t="shared" si="41"/>
        <v>-1</v>
      </c>
      <c r="J50">
        <f t="shared" si="42"/>
        <v>-1</v>
      </c>
      <c r="K50">
        <f t="shared" si="43"/>
        <v>-1</v>
      </c>
      <c r="L50">
        <f t="shared" si="24"/>
        <v>-1</v>
      </c>
      <c r="M50">
        <f t="shared" si="25"/>
        <v>-1</v>
      </c>
      <c r="N50" s="12">
        <f t="shared" si="26"/>
        <v>1</v>
      </c>
      <c r="O50"/>
      <c r="P50">
        <f t="shared" si="4"/>
        <v>1</v>
      </c>
      <c r="Q50">
        <f t="shared" si="5"/>
        <v>1</v>
      </c>
      <c r="R50">
        <f t="shared" si="6"/>
        <v>1</v>
      </c>
      <c r="S50">
        <f t="shared" si="7"/>
        <v>1</v>
      </c>
      <c r="T50">
        <f t="shared" si="8"/>
        <v>1</v>
      </c>
      <c r="U50">
        <f t="shared" si="9"/>
        <v>1</v>
      </c>
      <c r="V50" s="12">
        <f t="shared" si="10"/>
        <v>0</v>
      </c>
      <c r="W50" s="12">
        <f t="shared" si="27"/>
        <v>1</v>
      </c>
      <c r="X50" s="12">
        <f t="shared" si="28"/>
        <v>1</v>
      </c>
      <c r="Z50" s="5">
        <f t="shared" si="11"/>
        <v>0.76628471913975893</v>
      </c>
      <c r="AA50" s="5">
        <f t="shared" si="12"/>
        <v>0.84609980492300363</v>
      </c>
      <c r="AB50" s="5">
        <f t="shared" si="13"/>
        <v>0.74150138279496092</v>
      </c>
      <c r="AC50" s="5">
        <f t="shared" si="14"/>
        <v>0.73063273834810349</v>
      </c>
      <c r="AE50" s="4">
        <f t="shared" si="44"/>
        <v>-1</v>
      </c>
      <c r="AF50" s="4">
        <f t="shared" si="45"/>
        <v>-1</v>
      </c>
      <c r="AG50" s="4">
        <f t="shared" si="46"/>
        <v>-1</v>
      </c>
      <c r="AH50" s="4">
        <f t="shared" si="47"/>
        <v>-1</v>
      </c>
      <c r="AJ50" s="4">
        <f t="shared" si="19"/>
        <v>1</v>
      </c>
      <c r="AK50" s="4">
        <f t="shared" si="20"/>
        <v>1</v>
      </c>
      <c r="AL50" s="4">
        <f t="shared" si="21"/>
        <v>1</v>
      </c>
      <c r="AM50" s="4">
        <f t="shared" si="22"/>
        <v>1</v>
      </c>
      <c r="AN50" s="12">
        <f t="shared" si="29"/>
        <v>0</v>
      </c>
      <c r="AO50" s="12">
        <f t="shared" si="30"/>
        <v>0</v>
      </c>
      <c r="AP50" s="12">
        <f t="shared" si="31"/>
        <v>0</v>
      </c>
      <c r="AQ50" s="12">
        <f t="shared" si="32"/>
        <v>0</v>
      </c>
      <c r="AR50" s="12">
        <f t="shared" si="33"/>
        <v>1</v>
      </c>
      <c r="AS50" s="12">
        <f t="shared" si="34"/>
        <v>1</v>
      </c>
      <c r="AT50" s="12">
        <f t="shared" si="35"/>
        <v>1</v>
      </c>
      <c r="AU50" s="12">
        <f t="shared" si="36"/>
        <v>1</v>
      </c>
      <c r="AV50" s="12">
        <f t="shared" si="37"/>
        <v>1</v>
      </c>
      <c r="AW50" s="12">
        <f t="shared" si="38"/>
        <v>1</v>
      </c>
      <c r="AX50" s="12">
        <f t="shared" si="39"/>
        <v>1</v>
      </c>
      <c r="AY50" s="12">
        <f t="shared" si="40"/>
        <v>1</v>
      </c>
    </row>
    <row r="51" spans="1:51" x14ac:dyDescent="0.35">
      <c r="A51" s="2">
        <v>1961</v>
      </c>
      <c r="B51" s="50">
        <f>IF('Input field'!B51="","",'Input field'!B51)</f>
        <v>0.77878592195681728</v>
      </c>
      <c r="C51" s="50">
        <f>IF('Input field'!C51="","",'Input field'!C51)</f>
        <v>0.67499250289080215</v>
      </c>
      <c r="D51" s="50">
        <f>IF('Input field'!D51="","",'Input field'!D51)</f>
        <v>0.88009018578932352</v>
      </c>
      <c r="E51" s="50">
        <f>IF('Input field'!E51="","",'Input field'!E51)</f>
        <v>0.85470126755404097</v>
      </c>
      <c r="F51" s="9">
        <f t="shared" si="2"/>
        <v>0.79714246954774604</v>
      </c>
      <c r="G51" s="52">
        <f>IF('Input field'!G51="","",'Input field'!G51)</f>
        <v>4.2124999999999995</v>
      </c>
      <c r="I51">
        <f t="shared" si="41"/>
        <v>-1</v>
      </c>
      <c r="J51">
        <f t="shared" si="42"/>
        <v>1</v>
      </c>
      <c r="K51">
        <f t="shared" si="43"/>
        <v>1</v>
      </c>
      <c r="L51">
        <f t="shared" si="24"/>
        <v>-1</v>
      </c>
      <c r="M51">
        <f t="shared" si="25"/>
        <v>1</v>
      </c>
      <c r="N51" s="12">
        <f t="shared" si="26"/>
        <v>-1</v>
      </c>
      <c r="O51"/>
      <c r="P51">
        <f t="shared" si="4"/>
        <v>0</v>
      </c>
      <c r="Q51">
        <f t="shared" si="5"/>
        <v>0</v>
      </c>
      <c r="R51">
        <f t="shared" si="6"/>
        <v>1</v>
      </c>
      <c r="S51">
        <f t="shared" si="7"/>
        <v>1</v>
      </c>
      <c r="T51">
        <f t="shared" si="8"/>
        <v>0</v>
      </c>
      <c r="U51">
        <f t="shared" si="9"/>
        <v>0</v>
      </c>
      <c r="V51" s="12">
        <f t="shared" si="10"/>
        <v>0</v>
      </c>
      <c r="W51" s="12">
        <f t="shared" si="27"/>
        <v>1</v>
      </c>
      <c r="X51" s="12">
        <f t="shared" si="28"/>
        <v>1</v>
      </c>
      <c r="Z51" s="5">
        <f t="shared" si="11"/>
        <v>0.80326131874472217</v>
      </c>
      <c r="AA51" s="5">
        <f t="shared" si="12"/>
        <v>0.83785912510006055</v>
      </c>
      <c r="AB51" s="5">
        <f t="shared" si="13"/>
        <v>0.76949323080055354</v>
      </c>
      <c r="AC51" s="5">
        <f t="shared" si="14"/>
        <v>0.77795620354564765</v>
      </c>
      <c r="AE51" s="4">
        <f t="shared" si="44"/>
        <v>1</v>
      </c>
      <c r="AF51" s="4">
        <f t="shared" si="45"/>
        <v>-1</v>
      </c>
      <c r="AG51" s="4">
        <f t="shared" si="46"/>
        <v>1</v>
      </c>
      <c r="AH51" s="4">
        <f t="shared" si="47"/>
        <v>1</v>
      </c>
      <c r="AJ51" s="4">
        <f t="shared" si="19"/>
        <v>0</v>
      </c>
      <c r="AK51" s="4">
        <f t="shared" si="20"/>
        <v>0</v>
      </c>
      <c r="AL51" s="4">
        <f t="shared" si="21"/>
        <v>1</v>
      </c>
      <c r="AM51" s="4">
        <f t="shared" si="22"/>
        <v>0</v>
      </c>
      <c r="AN51" s="12">
        <f t="shared" si="29"/>
        <v>0</v>
      </c>
      <c r="AO51" s="12">
        <f t="shared" si="30"/>
        <v>1</v>
      </c>
      <c r="AP51" s="12">
        <f t="shared" si="31"/>
        <v>0</v>
      </c>
      <c r="AQ51" s="12">
        <f t="shared" si="32"/>
        <v>0</v>
      </c>
      <c r="AR51" s="12">
        <f t="shared" si="33"/>
        <v>1</v>
      </c>
      <c r="AS51" s="12">
        <f t="shared" si="34"/>
        <v>0</v>
      </c>
      <c r="AT51" s="12">
        <f t="shared" si="35"/>
        <v>1</v>
      </c>
      <c r="AU51" s="12">
        <f t="shared" si="36"/>
        <v>1</v>
      </c>
      <c r="AV51" s="12">
        <f t="shared" si="37"/>
        <v>1</v>
      </c>
      <c r="AW51" s="12">
        <f t="shared" si="38"/>
        <v>0</v>
      </c>
      <c r="AX51" s="12">
        <f t="shared" si="39"/>
        <v>1</v>
      </c>
      <c r="AY51" s="12">
        <f t="shared" si="40"/>
        <v>1</v>
      </c>
    </row>
    <row r="52" spans="1:51" x14ac:dyDescent="0.35">
      <c r="A52" s="2">
        <v>1960</v>
      </c>
      <c r="B52" s="50">
        <f>IF('Input field'!B52="","",'Input field'!B52)</f>
        <v>0.78959730529911132</v>
      </c>
      <c r="C52" s="50">
        <f>IF('Input field'!C52="","",'Input field'!C52)</f>
        <v>0.82314369315848301</v>
      </c>
      <c r="D52" s="50">
        <f>IF('Input field'!D52="","",'Input field'!D52)</f>
        <v>0.99623186775542205</v>
      </c>
      <c r="E52" s="50">
        <f>IF('Input field'!E52="","",'Input field'!E52)</f>
        <v>0.94978413809825069</v>
      </c>
      <c r="F52" s="9">
        <f t="shared" si="2"/>
        <v>0.88968925107781682</v>
      </c>
      <c r="G52" s="52">
        <f>IF('Input field'!G52="","",'Input field'!G52)</f>
        <v>4.47</v>
      </c>
      <c r="I52">
        <f t="shared" si="41"/>
        <v>1</v>
      </c>
      <c r="J52">
        <f t="shared" si="42"/>
        <v>1</v>
      </c>
      <c r="K52">
        <f t="shared" si="43"/>
        <v>1</v>
      </c>
      <c r="L52">
        <f t="shared" si="24"/>
        <v>1</v>
      </c>
      <c r="M52">
        <f t="shared" si="25"/>
        <v>1</v>
      </c>
      <c r="N52" s="12">
        <f t="shared" si="26"/>
        <v>1</v>
      </c>
      <c r="O52"/>
      <c r="P52">
        <f t="shared" si="4"/>
        <v>1</v>
      </c>
      <c r="Q52">
        <f t="shared" si="5"/>
        <v>1</v>
      </c>
      <c r="R52">
        <f t="shared" si="6"/>
        <v>1</v>
      </c>
      <c r="S52">
        <f t="shared" si="7"/>
        <v>1</v>
      </c>
      <c r="T52">
        <f t="shared" si="8"/>
        <v>1</v>
      </c>
      <c r="U52">
        <f t="shared" si="9"/>
        <v>1</v>
      </c>
      <c r="V52" s="12">
        <f t="shared" si="10"/>
        <v>1</v>
      </c>
      <c r="W52" s="12">
        <f t="shared" si="27"/>
        <v>0</v>
      </c>
      <c r="X52" s="12">
        <f t="shared" si="28"/>
        <v>1</v>
      </c>
      <c r="Z52" s="5">
        <f t="shared" si="11"/>
        <v>0.92305323300405195</v>
      </c>
      <c r="AA52" s="5">
        <f t="shared" si="12"/>
        <v>0.91187110371759472</v>
      </c>
      <c r="AB52" s="5">
        <f t="shared" si="13"/>
        <v>0.85417504551861512</v>
      </c>
      <c r="AC52" s="5">
        <f t="shared" si="14"/>
        <v>0.8696576220710055</v>
      </c>
      <c r="AE52" s="4">
        <f t="shared" si="44"/>
        <v>1</v>
      </c>
      <c r="AF52" s="4">
        <f t="shared" si="45"/>
        <v>1</v>
      </c>
      <c r="AG52" s="4">
        <f t="shared" si="46"/>
        <v>1</v>
      </c>
      <c r="AH52" s="4">
        <f t="shared" si="47"/>
        <v>1</v>
      </c>
      <c r="AJ52" s="4">
        <f t="shared" si="19"/>
        <v>1</v>
      </c>
      <c r="AK52" s="4">
        <f t="shared" si="20"/>
        <v>1</v>
      </c>
      <c r="AL52" s="4">
        <f t="shared" si="21"/>
        <v>1</v>
      </c>
      <c r="AM52" s="4">
        <f t="shared" si="22"/>
        <v>1</v>
      </c>
      <c r="AN52" s="12">
        <f t="shared" si="29"/>
        <v>1</v>
      </c>
      <c r="AO52" s="12">
        <f t="shared" si="30"/>
        <v>1</v>
      </c>
      <c r="AP52" s="12">
        <f t="shared" si="31"/>
        <v>1</v>
      </c>
      <c r="AQ52" s="12">
        <f t="shared" si="32"/>
        <v>1</v>
      </c>
      <c r="AR52" s="12">
        <f t="shared" si="33"/>
        <v>0</v>
      </c>
      <c r="AS52" s="12">
        <f t="shared" si="34"/>
        <v>0</v>
      </c>
      <c r="AT52" s="12">
        <f t="shared" si="35"/>
        <v>0</v>
      </c>
      <c r="AU52" s="12">
        <f t="shared" si="36"/>
        <v>0</v>
      </c>
      <c r="AV52" s="12">
        <f t="shared" si="37"/>
        <v>1</v>
      </c>
      <c r="AW52" s="12">
        <f t="shared" si="38"/>
        <v>1</v>
      </c>
      <c r="AX52" s="12">
        <f t="shared" si="39"/>
        <v>1</v>
      </c>
      <c r="AY52" s="12">
        <f t="shared" si="40"/>
        <v>1</v>
      </c>
    </row>
    <row r="53" spans="1:51" x14ac:dyDescent="0.35">
      <c r="A53" s="2">
        <v>1959</v>
      </c>
      <c r="B53" s="50">
        <f>IF('Input field'!B53="","",'Input field'!B53)</f>
        <v>0.74392959988393936</v>
      </c>
      <c r="C53" s="50">
        <f>IF('Input field'!C53="","",'Input field'!C53)</f>
        <v>0.7482335792371253</v>
      </c>
      <c r="D53" s="50">
        <f>IF('Input field'!D53="","",'Input field'!D53)</f>
        <v>1.0207126660062145</v>
      </c>
      <c r="E53" s="50">
        <f>IF('Input field'!E53="","",'Input field'!E53)</f>
        <v>0.96579489636112992</v>
      </c>
      <c r="F53" s="9">
        <f t="shared" si="2"/>
        <v>0.86966768537210237</v>
      </c>
      <c r="G53" s="52">
        <f>IF('Input field'!G53="","",'Input field'!G53)</f>
        <v>4.7608334999999995</v>
      </c>
      <c r="I53">
        <f t="shared" si="41"/>
        <v>-1</v>
      </c>
      <c r="J53">
        <f t="shared" si="42"/>
        <v>-1</v>
      </c>
      <c r="K53">
        <f t="shared" si="43"/>
        <v>1</v>
      </c>
      <c r="L53">
        <f t="shared" si="24"/>
        <v>1</v>
      </c>
      <c r="M53">
        <f t="shared" si="25"/>
        <v>-1</v>
      </c>
      <c r="N53" s="12">
        <f t="shared" si="26"/>
        <v>1</v>
      </c>
      <c r="O53"/>
      <c r="P53">
        <f t="shared" si="4"/>
        <v>1</v>
      </c>
      <c r="Q53">
        <f t="shared" si="5"/>
        <v>0</v>
      </c>
      <c r="R53">
        <f t="shared" si="6"/>
        <v>0</v>
      </c>
      <c r="S53">
        <f t="shared" si="7"/>
        <v>0</v>
      </c>
      <c r="T53">
        <f t="shared" si="8"/>
        <v>0</v>
      </c>
      <c r="U53">
        <f t="shared" si="9"/>
        <v>1</v>
      </c>
      <c r="V53" s="12">
        <f t="shared" si="10"/>
        <v>0</v>
      </c>
      <c r="W53" s="12">
        <f t="shared" si="27"/>
        <v>0</v>
      </c>
      <c r="X53" s="12">
        <f t="shared" si="28"/>
        <v>0</v>
      </c>
      <c r="Z53" s="5">
        <f t="shared" si="11"/>
        <v>0.91158038053482315</v>
      </c>
      <c r="AA53" s="5">
        <f t="shared" si="12"/>
        <v>0.91014572075042788</v>
      </c>
      <c r="AB53" s="5">
        <f t="shared" si="13"/>
        <v>0.8193193584940649</v>
      </c>
      <c r="AC53" s="5">
        <f t="shared" si="14"/>
        <v>0.83762528170909312</v>
      </c>
      <c r="AE53" s="4">
        <f t="shared" si="44"/>
        <v>-1</v>
      </c>
      <c r="AF53" s="4">
        <f t="shared" si="45"/>
        <v>-1</v>
      </c>
      <c r="AG53" s="4">
        <f t="shared" si="46"/>
        <v>-1</v>
      </c>
      <c r="AH53" s="4">
        <f t="shared" si="47"/>
        <v>-1</v>
      </c>
      <c r="AJ53" s="4">
        <f t="shared" si="19"/>
        <v>1</v>
      </c>
      <c r="AK53" s="4">
        <f t="shared" si="20"/>
        <v>1</v>
      </c>
      <c r="AL53" s="4">
        <f t="shared" si="21"/>
        <v>0</v>
      </c>
      <c r="AM53" s="4">
        <f t="shared" si="22"/>
        <v>0</v>
      </c>
      <c r="AN53" s="12">
        <f t="shared" si="29"/>
        <v>0</v>
      </c>
      <c r="AO53" s="12">
        <f t="shared" si="30"/>
        <v>0</v>
      </c>
      <c r="AP53" s="12">
        <f t="shared" si="31"/>
        <v>0</v>
      </c>
      <c r="AQ53" s="12">
        <f t="shared" si="32"/>
        <v>0</v>
      </c>
      <c r="AR53" s="12">
        <f t="shared" si="33"/>
        <v>0</v>
      </c>
      <c r="AS53" s="12">
        <f t="shared" si="34"/>
        <v>0</v>
      </c>
      <c r="AT53" s="12">
        <f t="shared" si="35"/>
        <v>0</v>
      </c>
      <c r="AU53" s="12">
        <f t="shared" si="36"/>
        <v>0</v>
      </c>
      <c r="AV53" s="12">
        <f t="shared" si="37"/>
        <v>0</v>
      </c>
      <c r="AW53" s="12">
        <f t="shared" si="38"/>
        <v>0</v>
      </c>
      <c r="AX53" s="12">
        <f t="shared" si="39"/>
        <v>0</v>
      </c>
      <c r="AY53" s="12">
        <f t="shared" si="40"/>
        <v>0</v>
      </c>
    </row>
    <row r="54" spans="1:51" x14ac:dyDescent="0.35">
      <c r="A54" s="2">
        <v>1958</v>
      </c>
      <c r="B54" s="50">
        <f>IF('Input field'!B54="","",'Input field'!B54)</f>
        <v>0.74750011971701091</v>
      </c>
      <c r="C54" s="50">
        <f>IF('Input field'!C54="","",'Input field'!C54)</f>
        <v>0.60159688269914957</v>
      </c>
      <c r="D54" s="50">
        <f>IF('Input field'!D54="","",'Input field'!D54)</f>
        <v>0.93649293999988736</v>
      </c>
      <c r="E54" s="50">
        <f>IF('Input field'!E54="","",'Input field'!E54)</f>
        <v>0.95912820651831299</v>
      </c>
      <c r="F54" s="9">
        <f t="shared" si="2"/>
        <v>0.81117953723359026</v>
      </c>
      <c r="G54" s="52">
        <f>IF('Input field'!G54="","",'Input field'!G54)</f>
        <v>5.5725000000000007</v>
      </c>
      <c r="I54">
        <f t="shared" si="41"/>
        <v>1</v>
      </c>
      <c r="J54">
        <f t="shared" si="42"/>
        <v>-1</v>
      </c>
      <c r="K54">
        <f t="shared" si="43"/>
        <v>-1</v>
      </c>
      <c r="L54">
        <f t="shared" si="24"/>
        <v>-1</v>
      </c>
      <c r="M54">
        <f t="shared" si="25"/>
        <v>-1</v>
      </c>
      <c r="N54" s="12">
        <f t="shared" si="26"/>
        <v>1</v>
      </c>
      <c r="O54"/>
      <c r="P54">
        <f t="shared" si="4"/>
        <v>0</v>
      </c>
      <c r="Q54">
        <f t="shared" si="5"/>
        <v>0</v>
      </c>
      <c r="R54">
        <f t="shared" si="6"/>
        <v>0</v>
      </c>
      <c r="S54">
        <f t="shared" si="7"/>
        <v>1</v>
      </c>
      <c r="T54">
        <f t="shared" si="8"/>
        <v>1</v>
      </c>
      <c r="U54">
        <f t="shared" si="9"/>
        <v>1</v>
      </c>
      <c r="V54" s="12">
        <f t="shared" si="10"/>
        <v>0</v>
      </c>
      <c r="W54" s="12">
        <f t="shared" si="27"/>
        <v>0</v>
      </c>
      <c r="X54" s="12">
        <f t="shared" si="28"/>
        <v>1</v>
      </c>
      <c r="Z54" s="5">
        <f t="shared" si="11"/>
        <v>0.83240600973911671</v>
      </c>
      <c r="AA54" s="5">
        <f t="shared" si="12"/>
        <v>0.88104042207840372</v>
      </c>
      <c r="AB54" s="5">
        <f t="shared" si="13"/>
        <v>0.76940840297815782</v>
      </c>
      <c r="AC54" s="5">
        <f t="shared" si="14"/>
        <v>0.76186331413868269</v>
      </c>
      <c r="AE54" s="4">
        <f t="shared" si="44"/>
        <v>-1</v>
      </c>
      <c r="AF54" s="4">
        <f t="shared" si="45"/>
        <v>-1</v>
      </c>
      <c r="AG54" s="4">
        <f t="shared" si="46"/>
        <v>-1</v>
      </c>
      <c r="AH54" s="4">
        <f t="shared" si="47"/>
        <v>-1</v>
      </c>
      <c r="AJ54" s="4">
        <f t="shared" si="19"/>
        <v>0</v>
      </c>
      <c r="AK54" s="4">
        <f t="shared" si="20"/>
        <v>1</v>
      </c>
      <c r="AL54" s="4">
        <f t="shared" si="21"/>
        <v>1</v>
      </c>
      <c r="AM54" s="4">
        <f t="shared" si="22"/>
        <v>1</v>
      </c>
      <c r="AN54" s="12">
        <f t="shared" si="29"/>
        <v>0</v>
      </c>
      <c r="AO54" s="12">
        <f t="shared" si="30"/>
        <v>0</v>
      </c>
      <c r="AP54" s="12">
        <f t="shared" si="31"/>
        <v>0</v>
      </c>
      <c r="AQ54" s="12">
        <f t="shared" si="32"/>
        <v>0</v>
      </c>
      <c r="AR54" s="12">
        <f t="shared" si="33"/>
        <v>0</v>
      </c>
      <c r="AS54" s="12">
        <f t="shared" si="34"/>
        <v>0</v>
      </c>
      <c r="AT54" s="12">
        <f t="shared" si="35"/>
        <v>0</v>
      </c>
      <c r="AU54" s="12">
        <f t="shared" si="36"/>
        <v>0</v>
      </c>
      <c r="AV54" s="12">
        <f t="shared" si="37"/>
        <v>1</v>
      </c>
      <c r="AW54" s="12">
        <f t="shared" si="38"/>
        <v>1</v>
      </c>
      <c r="AX54" s="12">
        <f t="shared" si="39"/>
        <v>1</v>
      </c>
      <c r="AY54" s="12">
        <f t="shared" si="40"/>
        <v>1</v>
      </c>
    </row>
    <row r="55" spans="1:51" x14ac:dyDescent="0.35">
      <c r="A55" s="2">
        <v>1957</v>
      </c>
      <c r="B55" s="50">
        <f>IF('Input field'!B55="","",'Input field'!B55)</f>
        <v>0.76611107547791379</v>
      </c>
      <c r="C55" s="50">
        <f>IF('Input field'!C55="","",'Input field'!C55)</f>
        <v>0.55070434206708962</v>
      </c>
      <c r="D55" s="50">
        <f>IF('Input field'!D55="","",'Input field'!D55)</f>
        <v>0.84556742820232689</v>
      </c>
      <c r="E55" s="50">
        <f>IF('Input field'!E55="","",'Input field'!E55)</f>
        <v>0.96750626942286255</v>
      </c>
      <c r="F55" s="9">
        <f t="shared" si="2"/>
        <v>0.78247227879254821</v>
      </c>
      <c r="G55" s="52">
        <f>IF('Input field'!G55="","",'Input field'!G55)</f>
        <v>4.9716666666666667</v>
      </c>
      <c r="I55">
        <f t="shared" si="41"/>
        <v>1</v>
      </c>
      <c r="J55">
        <f t="shared" si="42"/>
        <v>-1</v>
      </c>
      <c r="K55">
        <f t="shared" si="43"/>
        <v>-1</v>
      </c>
      <c r="L55">
        <f t="shared" si="24"/>
        <v>1</v>
      </c>
      <c r="M55">
        <f t="shared" si="25"/>
        <v>-1</v>
      </c>
      <c r="N55" s="12">
        <f t="shared" si="26"/>
        <v>-1</v>
      </c>
      <c r="O55"/>
      <c r="P55">
        <f t="shared" si="4"/>
        <v>0</v>
      </c>
      <c r="Q55">
        <f t="shared" si="5"/>
        <v>0</v>
      </c>
      <c r="R55">
        <f t="shared" si="6"/>
        <v>1</v>
      </c>
      <c r="S55">
        <f t="shared" si="7"/>
        <v>1</v>
      </c>
      <c r="T55">
        <f t="shared" si="8"/>
        <v>0</v>
      </c>
      <c r="U55">
        <f t="shared" si="9"/>
        <v>0</v>
      </c>
      <c r="V55" s="12">
        <f t="shared" si="10"/>
        <v>1</v>
      </c>
      <c r="W55" s="12">
        <f t="shared" si="27"/>
        <v>0</v>
      </c>
      <c r="X55" s="12">
        <f t="shared" si="28"/>
        <v>1</v>
      </c>
      <c r="Z55" s="5">
        <f t="shared" si="11"/>
        <v>0.78792601323075973</v>
      </c>
      <c r="AA55" s="5">
        <f t="shared" si="12"/>
        <v>0.85972825770103434</v>
      </c>
      <c r="AB55" s="5">
        <f t="shared" si="13"/>
        <v>0.76144056232262203</v>
      </c>
      <c r="AC55" s="5">
        <f t="shared" si="14"/>
        <v>0.72079428191577677</v>
      </c>
      <c r="AE55" s="4">
        <f t="shared" si="44"/>
        <v>-1</v>
      </c>
      <c r="AF55" s="4">
        <f t="shared" si="45"/>
        <v>-1</v>
      </c>
      <c r="AG55" s="4">
        <f t="shared" si="46"/>
        <v>-1</v>
      </c>
      <c r="AH55" s="4">
        <f t="shared" si="47"/>
        <v>-1</v>
      </c>
      <c r="AJ55" s="4">
        <f t="shared" si="19"/>
        <v>0</v>
      </c>
      <c r="AK55" s="4">
        <f t="shared" si="20"/>
        <v>1</v>
      </c>
      <c r="AL55" s="4">
        <f t="shared" si="21"/>
        <v>1</v>
      </c>
      <c r="AM55" s="4">
        <f t="shared" si="22"/>
        <v>0</v>
      </c>
      <c r="AN55" s="12">
        <f t="shared" si="29"/>
        <v>1</v>
      </c>
      <c r="AO55" s="12">
        <f t="shared" si="30"/>
        <v>1</v>
      </c>
      <c r="AP55" s="12">
        <f t="shared" si="31"/>
        <v>1</v>
      </c>
      <c r="AQ55" s="12">
        <f t="shared" si="32"/>
        <v>1</v>
      </c>
      <c r="AR55" s="12">
        <f t="shared" si="33"/>
        <v>0</v>
      </c>
      <c r="AS55" s="12">
        <f t="shared" si="34"/>
        <v>0</v>
      </c>
      <c r="AT55" s="12">
        <f t="shared" si="35"/>
        <v>0</v>
      </c>
      <c r="AU55" s="12">
        <f t="shared" si="36"/>
        <v>0</v>
      </c>
      <c r="AV55" s="12">
        <f t="shared" si="37"/>
        <v>1</v>
      </c>
      <c r="AW55" s="12">
        <f t="shared" si="38"/>
        <v>1</v>
      </c>
      <c r="AX55" s="12">
        <f t="shared" si="39"/>
        <v>1</v>
      </c>
      <c r="AY55" s="12">
        <f t="shared" si="40"/>
        <v>1</v>
      </c>
    </row>
    <row r="56" spans="1:51" x14ac:dyDescent="0.35">
      <c r="A56" s="2">
        <v>1956</v>
      </c>
      <c r="B56" s="50">
        <f>IF('Input field'!B56="","",'Input field'!B56)</f>
        <v>0.75602083406370457</v>
      </c>
      <c r="C56" s="50">
        <f>IF('Input field'!C56="","",'Input field'!C56)</f>
        <v>0.50900305422196102</v>
      </c>
      <c r="D56" s="50">
        <f>IF('Input field'!D56="","",'Input field'!D56)</f>
        <v>0.73982211426854882</v>
      </c>
      <c r="E56" s="50">
        <f>IF('Input field'!E56="","",'Input field'!E56)</f>
        <v>0.87146815069715455</v>
      </c>
      <c r="F56" s="9">
        <f t="shared" si="2"/>
        <v>0.71907853831284219</v>
      </c>
      <c r="G56" s="52">
        <f>IF('Input field'!G56="","",'Input field'!G56)</f>
        <v>4.498333333333334</v>
      </c>
      <c r="I56">
        <f t="shared" si="41"/>
        <v>-1</v>
      </c>
      <c r="J56">
        <f t="shared" si="42"/>
        <v>-1</v>
      </c>
      <c r="K56">
        <f t="shared" si="43"/>
        <v>-1</v>
      </c>
      <c r="L56">
        <f t="shared" si="24"/>
        <v>-1</v>
      </c>
      <c r="M56">
        <f t="shared" si="25"/>
        <v>-1</v>
      </c>
      <c r="N56" s="12">
        <f t="shared" si="26"/>
        <v>-1</v>
      </c>
      <c r="O56"/>
      <c r="P56">
        <f t="shared" si="4"/>
        <v>1</v>
      </c>
      <c r="Q56">
        <f t="shared" si="5"/>
        <v>1</v>
      </c>
      <c r="R56">
        <f t="shared" si="6"/>
        <v>1</v>
      </c>
      <c r="S56">
        <f t="shared" si="7"/>
        <v>1</v>
      </c>
      <c r="T56">
        <f t="shared" si="8"/>
        <v>1</v>
      </c>
      <c r="U56">
        <f t="shared" si="9"/>
        <v>1</v>
      </c>
      <c r="V56" s="12">
        <f t="shared" si="10"/>
        <v>1</v>
      </c>
      <c r="W56" s="12">
        <f t="shared" si="27"/>
        <v>1</v>
      </c>
      <c r="X56" s="12">
        <f t="shared" si="28"/>
        <v>0</v>
      </c>
      <c r="Z56" s="5">
        <f t="shared" si="11"/>
        <v>0.70676443972922154</v>
      </c>
      <c r="AA56" s="5">
        <f t="shared" si="12"/>
        <v>0.78910369967646921</v>
      </c>
      <c r="AB56" s="5">
        <f t="shared" si="13"/>
        <v>0.71216401299427334</v>
      </c>
      <c r="AC56" s="5">
        <f t="shared" si="14"/>
        <v>0.66828200085140477</v>
      </c>
      <c r="AE56" s="4">
        <f t="shared" si="44"/>
        <v>-1</v>
      </c>
      <c r="AF56" s="4">
        <f t="shared" si="45"/>
        <v>-1</v>
      </c>
      <c r="AG56" s="4">
        <f t="shared" si="46"/>
        <v>-1</v>
      </c>
      <c r="AH56" s="4">
        <f t="shared" si="47"/>
        <v>-1</v>
      </c>
      <c r="AJ56" s="4">
        <f t="shared" si="19"/>
        <v>1</v>
      </c>
      <c r="AK56" s="4">
        <f t="shared" si="20"/>
        <v>1</v>
      </c>
      <c r="AL56" s="4">
        <f t="shared" si="21"/>
        <v>1</v>
      </c>
      <c r="AM56" s="4">
        <f t="shared" si="22"/>
        <v>1</v>
      </c>
      <c r="AN56" s="12">
        <f t="shared" si="29"/>
        <v>1</v>
      </c>
      <c r="AO56" s="12">
        <f t="shared" si="30"/>
        <v>1</v>
      </c>
      <c r="AP56" s="12">
        <f t="shared" si="31"/>
        <v>1</v>
      </c>
      <c r="AQ56" s="12">
        <f t="shared" si="32"/>
        <v>1</v>
      </c>
      <c r="AR56" s="12">
        <f t="shared" si="33"/>
        <v>1</v>
      </c>
      <c r="AS56" s="12">
        <f t="shared" si="34"/>
        <v>1</v>
      </c>
      <c r="AT56" s="12">
        <f t="shared" si="35"/>
        <v>1</v>
      </c>
      <c r="AU56" s="12">
        <f t="shared" si="36"/>
        <v>1</v>
      </c>
      <c r="AV56" s="12">
        <f t="shared" si="37"/>
        <v>0</v>
      </c>
      <c r="AW56" s="12">
        <f t="shared" si="38"/>
        <v>0</v>
      </c>
      <c r="AX56" s="12">
        <f t="shared" si="39"/>
        <v>0</v>
      </c>
      <c r="AY56" s="12">
        <f t="shared" si="40"/>
        <v>0</v>
      </c>
    </row>
    <row r="57" spans="1:51" x14ac:dyDescent="0.35">
      <c r="A57" s="2">
        <v>1955</v>
      </c>
      <c r="B57" s="50">
        <f>IF('Input field'!B57="","",'Input field'!B57)</f>
        <v>0.81002185054109166</v>
      </c>
      <c r="C57" s="50">
        <f>IF('Input field'!C57="","",'Input field'!C57)</f>
        <v>0.54974787069482467</v>
      </c>
      <c r="D57" s="50">
        <f>IF('Input field'!D57="","",'Input field'!D57)</f>
        <v>0.79748149940580393</v>
      </c>
      <c r="E57" s="50">
        <f>IF('Input field'!E57="","",'Input field'!E57)</f>
        <v>0.85186393727090703</v>
      </c>
      <c r="F57" s="9">
        <f t="shared" si="2"/>
        <v>0.75227878947815685</v>
      </c>
      <c r="G57" s="52">
        <f>IF('Input field'!G57="","",'Input field'!G57)</f>
        <v>5.2075000000000005</v>
      </c>
      <c r="I57">
        <f t="shared" si="41"/>
        <v>1</v>
      </c>
      <c r="J57">
        <f t="shared" si="42"/>
        <v>1</v>
      </c>
      <c r="K57">
        <f t="shared" si="43"/>
        <v>1</v>
      </c>
      <c r="L57">
        <f t="shared" si="24"/>
        <v>-1</v>
      </c>
      <c r="M57">
        <f t="shared" si="25"/>
        <v>1</v>
      </c>
      <c r="N57" s="12">
        <f t="shared" si="26"/>
        <v>1</v>
      </c>
      <c r="O57"/>
      <c r="P57">
        <f t="shared" si="4"/>
        <v>1</v>
      </c>
      <c r="Q57">
        <f t="shared" si="5"/>
        <v>1</v>
      </c>
      <c r="R57">
        <f t="shared" si="6"/>
        <v>0</v>
      </c>
      <c r="S57">
        <f t="shared" si="7"/>
        <v>1</v>
      </c>
      <c r="T57">
        <f t="shared" si="8"/>
        <v>0</v>
      </c>
      <c r="U57">
        <f t="shared" si="9"/>
        <v>0</v>
      </c>
      <c r="V57" s="12">
        <f t="shared" si="10"/>
        <v>1</v>
      </c>
      <c r="W57" s="12">
        <f t="shared" si="27"/>
        <v>0</v>
      </c>
      <c r="X57" s="12">
        <f t="shared" si="28"/>
        <v>0</v>
      </c>
      <c r="Z57" s="5">
        <f t="shared" si="11"/>
        <v>0.73303110245717862</v>
      </c>
      <c r="AA57" s="5">
        <f t="shared" si="12"/>
        <v>0.81978909573926761</v>
      </c>
      <c r="AB57" s="5">
        <f t="shared" si="13"/>
        <v>0.73721121950227442</v>
      </c>
      <c r="AC57" s="5">
        <f t="shared" si="14"/>
        <v>0.71908374021390686</v>
      </c>
      <c r="AE57" s="4">
        <f t="shared" si="44"/>
        <v>1</v>
      </c>
      <c r="AF57" s="4">
        <f t="shared" si="45"/>
        <v>1</v>
      </c>
      <c r="AG57" s="4">
        <f t="shared" si="46"/>
        <v>1</v>
      </c>
      <c r="AH57" s="4">
        <f t="shared" si="47"/>
        <v>1</v>
      </c>
      <c r="AJ57" s="4">
        <f t="shared" si="19"/>
        <v>1</v>
      </c>
      <c r="AK57" s="4">
        <f t="shared" si="20"/>
        <v>1</v>
      </c>
      <c r="AL57" s="4">
        <f t="shared" si="21"/>
        <v>1</v>
      </c>
      <c r="AM57" s="4">
        <f t="shared" si="22"/>
        <v>0</v>
      </c>
      <c r="AN57" s="12">
        <f t="shared" si="29"/>
        <v>1</v>
      </c>
      <c r="AO57" s="12">
        <f t="shared" si="30"/>
        <v>1</v>
      </c>
      <c r="AP57" s="12">
        <f t="shared" si="31"/>
        <v>1</v>
      </c>
      <c r="AQ57" s="12">
        <f t="shared" si="32"/>
        <v>1</v>
      </c>
      <c r="AR57" s="12">
        <f t="shared" si="33"/>
        <v>0</v>
      </c>
      <c r="AS57" s="12">
        <f t="shared" si="34"/>
        <v>0</v>
      </c>
      <c r="AT57" s="12">
        <f t="shared" si="35"/>
        <v>0</v>
      </c>
      <c r="AU57" s="12">
        <f t="shared" si="36"/>
        <v>0</v>
      </c>
      <c r="AV57" s="12">
        <f t="shared" si="37"/>
        <v>0</v>
      </c>
      <c r="AW57" s="12">
        <f t="shared" si="38"/>
        <v>0</v>
      </c>
      <c r="AX57" s="12">
        <f t="shared" si="39"/>
        <v>0</v>
      </c>
      <c r="AY57" s="12">
        <f t="shared" si="40"/>
        <v>0</v>
      </c>
    </row>
    <row r="58" spans="1:51" x14ac:dyDescent="0.35">
      <c r="A58" s="2">
        <v>1954</v>
      </c>
      <c r="B58" s="50">
        <f>IF('Input field'!B58="","",'Input field'!B58)</f>
        <v>0.84168021076776545</v>
      </c>
      <c r="C58" s="50">
        <f>IF('Input field'!C58="","",'Input field'!C58)</f>
        <v>0.59674099984988582</v>
      </c>
      <c r="D58" s="50">
        <f>IF('Input field'!D58="","",'Input field'!D58)</f>
        <v>0.81494247795829522</v>
      </c>
      <c r="E58" s="50">
        <f>IF('Input field'!E58="","",'Input field'!E58)</f>
        <v>0.91851863878134965</v>
      </c>
      <c r="F58" s="9">
        <f t="shared" si="2"/>
        <v>0.79297058183932412</v>
      </c>
      <c r="G58" s="52">
        <f>IF('Input field'!G58="","",'Input field'!G58)</f>
        <v>4.3258335000000008</v>
      </c>
      <c r="I58">
        <f t="shared" si="41"/>
        <v>1</v>
      </c>
      <c r="J58">
        <f t="shared" si="42"/>
        <v>1</v>
      </c>
      <c r="K58">
        <f t="shared" si="43"/>
        <v>1</v>
      </c>
      <c r="L58">
        <f t="shared" si="24"/>
        <v>1</v>
      </c>
      <c r="M58">
        <f t="shared" si="25"/>
        <v>1</v>
      </c>
      <c r="N58" s="12">
        <f t="shared" si="26"/>
        <v>-1</v>
      </c>
      <c r="O58"/>
      <c r="P58">
        <f t="shared" si="4"/>
        <v>1</v>
      </c>
      <c r="Q58">
        <f t="shared" si="5"/>
        <v>1</v>
      </c>
      <c r="R58">
        <f t="shared" si="6"/>
        <v>1</v>
      </c>
      <c r="S58">
        <f t="shared" si="7"/>
        <v>1</v>
      </c>
      <c r="T58">
        <f t="shared" si="8"/>
        <v>1</v>
      </c>
      <c r="U58">
        <f t="shared" si="9"/>
        <v>1</v>
      </c>
      <c r="V58" s="12">
        <f t="shared" si="10"/>
        <v>0</v>
      </c>
      <c r="W58" s="12">
        <f t="shared" si="27"/>
        <v>1</v>
      </c>
      <c r="X58" s="12">
        <f t="shared" si="28"/>
        <v>1</v>
      </c>
      <c r="Z58" s="5">
        <f t="shared" si="11"/>
        <v>0.77673403886317693</v>
      </c>
      <c r="AA58" s="5">
        <f t="shared" si="12"/>
        <v>0.85838044250247014</v>
      </c>
      <c r="AB58" s="5">
        <f t="shared" si="13"/>
        <v>0.78564661646633371</v>
      </c>
      <c r="AC58" s="5">
        <f t="shared" si="14"/>
        <v>0.75112122952531557</v>
      </c>
      <c r="AE58" s="4">
        <f t="shared" si="44"/>
        <v>1</v>
      </c>
      <c r="AF58" s="4">
        <f t="shared" si="45"/>
        <v>1</v>
      </c>
      <c r="AG58" s="4">
        <f t="shared" si="46"/>
        <v>1</v>
      </c>
      <c r="AH58" s="4">
        <f t="shared" si="47"/>
        <v>1</v>
      </c>
      <c r="AJ58" s="4">
        <f t="shared" si="19"/>
        <v>1</v>
      </c>
      <c r="AK58" s="4">
        <f t="shared" si="20"/>
        <v>1</v>
      </c>
      <c r="AL58" s="4">
        <f t="shared" si="21"/>
        <v>1</v>
      </c>
      <c r="AM58" s="4">
        <f t="shared" si="22"/>
        <v>1</v>
      </c>
      <c r="AN58" s="12">
        <f t="shared" si="29"/>
        <v>0</v>
      </c>
      <c r="AO58" s="12">
        <f t="shared" si="30"/>
        <v>0</v>
      </c>
      <c r="AP58" s="12">
        <f t="shared" si="31"/>
        <v>0</v>
      </c>
      <c r="AQ58" s="12">
        <f t="shared" si="32"/>
        <v>0</v>
      </c>
      <c r="AR58" s="12">
        <f t="shared" si="33"/>
        <v>1</v>
      </c>
      <c r="AS58" s="12">
        <f t="shared" si="34"/>
        <v>1</v>
      </c>
      <c r="AT58" s="12">
        <f t="shared" si="35"/>
        <v>1</v>
      </c>
      <c r="AU58" s="12">
        <f t="shared" si="36"/>
        <v>1</v>
      </c>
      <c r="AV58" s="12">
        <f t="shared" si="37"/>
        <v>1</v>
      </c>
      <c r="AW58" s="12">
        <f t="shared" si="38"/>
        <v>1</v>
      </c>
      <c r="AX58" s="12">
        <f t="shared" si="39"/>
        <v>1</v>
      </c>
      <c r="AY58" s="12">
        <f t="shared" si="40"/>
        <v>1</v>
      </c>
    </row>
    <row r="59" spans="1:51" x14ac:dyDescent="0.35">
      <c r="A59" s="2">
        <v>1953</v>
      </c>
      <c r="B59" s="50">
        <f>IF('Input field'!B59="","",'Input field'!B59)</f>
        <v>0.85102372196016995</v>
      </c>
      <c r="C59" s="50">
        <f>IF('Input field'!C59="","",'Input field'!C59)</f>
        <v>0.50255449668727059</v>
      </c>
      <c r="D59" s="50">
        <f>IF('Input field'!D59="","",'Input field'!D59)</f>
        <v>0.71453361935570769</v>
      </c>
      <c r="E59" s="50">
        <f>IF('Input field'!E59="","",'Input field'!E59)</f>
        <v>0.89783420886562737</v>
      </c>
      <c r="F59" s="9">
        <f t="shared" si="2"/>
        <v>0.74148651171719393</v>
      </c>
      <c r="G59" s="52">
        <f>IF('Input field'!G59="","",'Input field'!G59)</f>
        <v>4.4983335000000002</v>
      </c>
      <c r="I59">
        <f t="shared" si="41"/>
        <v>1</v>
      </c>
      <c r="J59">
        <f t="shared" si="42"/>
        <v>-1</v>
      </c>
      <c r="K59">
        <f t="shared" si="43"/>
        <v>-1</v>
      </c>
      <c r="L59">
        <f t="shared" si="24"/>
        <v>-1</v>
      </c>
      <c r="M59">
        <f t="shared" si="25"/>
        <v>-1</v>
      </c>
      <c r="N59" s="12">
        <f t="shared" si="26"/>
        <v>1</v>
      </c>
      <c r="O59"/>
      <c r="P59">
        <f t="shared" si="4"/>
        <v>0</v>
      </c>
      <c r="Q59">
        <f t="shared" si="5"/>
        <v>0</v>
      </c>
      <c r="R59">
        <f t="shared" si="6"/>
        <v>0</v>
      </c>
      <c r="S59">
        <f t="shared" si="7"/>
        <v>1</v>
      </c>
      <c r="T59">
        <f t="shared" si="8"/>
        <v>1</v>
      </c>
      <c r="U59">
        <f t="shared" si="9"/>
        <v>1</v>
      </c>
      <c r="V59" s="12">
        <f t="shared" si="10"/>
        <v>0</v>
      </c>
      <c r="W59" s="12">
        <f t="shared" si="27"/>
        <v>1</v>
      </c>
      <c r="X59" s="12">
        <f t="shared" si="28"/>
        <v>0</v>
      </c>
      <c r="Z59" s="5">
        <f t="shared" si="11"/>
        <v>0.70497410830286855</v>
      </c>
      <c r="AA59" s="5">
        <f t="shared" si="12"/>
        <v>0.8211305167271683</v>
      </c>
      <c r="AB59" s="5">
        <f t="shared" si="13"/>
        <v>0.7504708091710226</v>
      </c>
      <c r="AC59" s="5">
        <f t="shared" si="14"/>
        <v>0.68937061266771604</v>
      </c>
      <c r="AE59" s="4">
        <f t="shared" si="44"/>
        <v>-1</v>
      </c>
      <c r="AF59" s="4">
        <f t="shared" si="45"/>
        <v>-1</v>
      </c>
      <c r="AG59" s="4">
        <f t="shared" si="46"/>
        <v>-1</v>
      </c>
      <c r="AH59" s="4">
        <f t="shared" si="47"/>
        <v>-1</v>
      </c>
      <c r="AJ59" s="4">
        <f t="shared" si="19"/>
        <v>0</v>
      </c>
      <c r="AK59" s="4">
        <f t="shared" si="20"/>
        <v>1</v>
      </c>
      <c r="AL59" s="4">
        <f t="shared" si="21"/>
        <v>1</v>
      </c>
      <c r="AM59" s="4">
        <f t="shared" si="22"/>
        <v>1</v>
      </c>
      <c r="AN59" s="12">
        <f t="shared" si="29"/>
        <v>0</v>
      </c>
      <c r="AO59" s="12">
        <f t="shared" si="30"/>
        <v>0</v>
      </c>
      <c r="AP59" s="12">
        <f t="shared" si="31"/>
        <v>0</v>
      </c>
      <c r="AQ59" s="12">
        <f t="shared" si="32"/>
        <v>0</v>
      </c>
      <c r="AR59" s="12">
        <f t="shared" si="33"/>
        <v>1</v>
      </c>
      <c r="AS59" s="12">
        <f t="shared" si="34"/>
        <v>1</v>
      </c>
      <c r="AT59" s="12">
        <f t="shared" si="35"/>
        <v>1</v>
      </c>
      <c r="AU59" s="12">
        <f t="shared" si="36"/>
        <v>1</v>
      </c>
      <c r="AV59" s="12">
        <f t="shared" si="37"/>
        <v>0</v>
      </c>
      <c r="AW59" s="12">
        <f t="shared" si="38"/>
        <v>0</v>
      </c>
      <c r="AX59" s="12">
        <f t="shared" si="39"/>
        <v>0</v>
      </c>
      <c r="AY59" s="12">
        <f t="shared" si="40"/>
        <v>0</v>
      </c>
    </row>
    <row r="60" spans="1:51" x14ac:dyDescent="0.35">
      <c r="A60" s="2">
        <v>1954</v>
      </c>
      <c r="B60" s="50">
        <f>IF('Input field'!B60="","",'Input field'!B60)</f>
        <v>0.78957547803383632</v>
      </c>
      <c r="C60" s="50">
        <f>IF('Input field'!C60="","",'Input field'!C60)</f>
        <v>0.49612997694082184</v>
      </c>
      <c r="D60" s="50">
        <f>IF('Input field'!D60="","",'Input field'!D60)</f>
        <v>0.74857702356940203</v>
      </c>
      <c r="E60" s="50">
        <f>IF('Input field'!E60="","",'Input field'!E60)</f>
        <v>0.96979702639810139</v>
      </c>
      <c r="F60" s="9">
        <f t="shared" si="2"/>
        <v>0.75101987623554034</v>
      </c>
      <c r="G60" s="52">
        <f>IF('Input field'!G60="","",'Input field'!G60)</f>
        <v>5.3808333333333325</v>
      </c>
      <c r="I60">
        <f t="shared" si="41"/>
        <v>-1</v>
      </c>
      <c r="J60">
        <f t="shared" si="42"/>
        <v>-1</v>
      </c>
      <c r="K60">
        <f t="shared" si="43"/>
        <v>1</v>
      </c>
      <c r="L60">
        <f t="shared" si="24"/>
        <v>1</v>
      </c>
      <c r="M60">
        <f t="shared" si="25"/>
        <v>1</v>
      </c>
      <c r="N60" s="12">
        <f t="shared" si="26"/>
        <v>1</v>
      </c>
      <c r="O60"/>
      <c r="P60">
        <f t="shared" si="4"/>
        <v>1</v>
      </c>
      <c r="Q60">
        <f t="shared" si="5"/>
        <v>0</v>
      </c>
      <c r="R60">
        <f t="shared" si="6"/>
        <v>0</v>
      </c>
      <c r="S60">
        <f t="shared" si="7"/>
        <v>0</v>
      </c>
      <c r="T60">
        <f t="shared" si="8"/>
        <v>0</v>
      </c>
      <c r="U60">
        <f t="shared" si="9"/>
        <v>1</v>
      </c>
      <c r="V60" s="12">
        <f t="shared" si="10"/>
        <v>1</v>
      </c>
      <c r="W60" s="12">
        <f t="shared" si="27"/>
        <v>1</v>
      </c>
      <c r="X60" s="12">
        <f t="shared" si="28"/>
        <v>0</v>
      </c>
      <c r="Z60" s="5">
        <f t="shared" si="11"/>
        <v>0.73816800896944168</v>
      </c>
      <c r="AA60" s="5">
        <f t="shared" si="12"/>
        <v>0.83598317600044647</v>
      </c>
      <c r="AB60" s="5">
        <f t="shared" si="13"/>
        <v>0.75183416045758644</v>
      </c>
      <c r="AC60" s="5">
        <f t="shared" si="14"/>
        <v>0.67809415951468666</v>
      </c>
      <c r="AE60" s="4">
        <f t="shared" si="44"/>
        <v>1</v>
      </c>
      <c r="AF60" s="4">
        <f t="shared" si="45"/>
        <v>1</v>
      </c>
      <c r="AG60" s="4">
        <f t="shared" si="46"/>
        <v>1</v>
      </c>
      <c r="AH60" s="4">
        <f t="shared" si="47"/>
        <v>-1</v>
      </c>
      <c r="AJ60" s="4">
        <f t="shared" si="19"/>
        <v>0</v>
      </c>
      <c r="AK60" s="4">
        <f t="shared" si="20"/>
        <v>0</v>
      </c>
      <c r="AL60" s="4">
        <f t="shared" si="21"/>
        <v>1</v>
      </c>
      <c r="AM60" s="4">
        <f t="shared" si="22"/>
        <v>0</v>
      </c>
      <c r="AN60" s="12">
        <f t="shared" si="29"/>
        <v>1</v>
      </c>
      <c r="AO60" s="12">
        <f t="shared" si="30"/>
        <v>1</v>
      </c>
      <c r="AP60" s="12">
        <f t="shared" si="31"/>
        <v>1</v>
      </c>
      <c r="AQ60" s="12">
        <f t="shared" si="32"/>
        <v>0</v>
      </c>
      <c r="AR60" s="12">
        <f t="shared" si="33"/>
        <v>1</v>
      </c>
      <c r="AS60" s="12">
        <f t="shared" si="34"/>
        <v>1</v>
      </c>
      <c r="AT60" s="12">
        <f t="shared" si="35"/>
        <v>1</v>
      </c>
      <c r="AU60" s="12">
        <f t="shared" si="36"/>
        <v>0</v>
      </c>
      <c r="AV60" s="12">
        <f t="shared" si="37"/>
        <v>0</v>
      </c>
      <c r="AW60" s="12">
        <f t="shared" si="38"/>
        <v>0</v>
      </c>
      <c r="AX60" s="12">
        <f t="shared" si="39"/>
        <v>0</v>
      </c>
      <c r="AY60" s="12">
        <f t="shared" si="40"/>
        <v>1</v>
      </c>
    </row>
    <row r="61" spans="1:51" x14ac:dyDescent="0.35">
      <c r="A61" s="2">
        <v>1953</v>
      </c>
      <c r="B61" s="50">
        <f>IF('Input field'!B61="","",'Input field'!B61)</f>
        <v>0.7732369086935178</v>
      </c>
      <c r="C61" s="50">
        <f>IF('Input field'!C61="","",'Input field'!C61)</f>
        <v>0.48265238579015235</v>
      </c>
      <c r="D61" s="50">
        <f>IF('Input field'!D61="","",'Input field'!D61)</f>
        <v>0.77511925769042533</v>
      </c>
      <c r="E61" s="50">
        <f>IF('Input field'!E61="","",'Input field'!E61)</f>
        <v>0.93140509281452843</v>
      </c>
      <c r="F61" s="9">
        <f t="shared" si="2"/>
        <v>0.74060341124715601</v>
      </c>
      <c r="G61" s="52">
        <f>IF('Input field'!G61="","",'Input field'!G61)</f>
        <v>5.34</v>
      </c>
      <c r="I61">
        <f t="shared" si="41"/>
        <v>-1</v>
      </c>
      <c r="J61">
        <f t="shared" si="42"/>
        <v>-1</v>
      </c>
      <c r="K61">
        <f t="shared" si="43"/>
        <v>1</v>
      </c>
      <c r="L61">
        <f t="shared" si="24"/>
        <v>-1</v>
      </c>
      <c r="M61">
        <f t="shared" si="25"/>
        <v>-1</v>
      </c>
      <c r="N61" s="12">
        <f t="shared" si="26"/>
        <v>-1</v>
      </c>
      <c r="O61"/>
      <c r="P61">
        <f t="shared" si="4"/>
        <v>1</v>
      </c>
      <c r="Q61">
        <f t="shared" si="5"/>
        <v>0</v>
      </c>
      <c r="R61">
        <f t="shared" si="6"/>
        <v>1</v>
      </c>
      <c r="S61">
        <f t="shared" si="7"/>
        <v>0</v>
      </c>
      <c r="T61">
        <f t="shared" si="8"/>
        <v>1</v>
      </c>
      <c r="U61">
        <f t="shared" si="9"/>
        <v>0</v>
      </c>
      <c r="V61" s="12">
        <f t="shared" si="10"/>
        <v>1</v>
      </c>
      <c r="W61" s="12">
        <f t="shared" si="27"/>
        <v>0</v>
      </c>
      <c r="X61" s="12">
        <f t="shared" si="28"/>
        <v>1</v>
      </c>
      <c r="Z61" s="5">
        <f t="shared" si="11"/>
        <v>0.7297255787650353</v>
      </c>
      <c r="AA61" s="5">
        <f t="shared" si="12"/>
        <v>0.82658708639949052</v>
      </c>
      <c r="AB61" s="5">
        <f t="shared" si="13"/>
        <v>0.72909812909939953</v>
      </c>
      <c r="AC61" s="5">
        <f t="shared" si="14"/>
        <v>0.67700285072469857</v>
      </c>
      <c r="AE61" s="4">
        <f t="shared" si="44"/>
        <v>-1</v>
      </c>
      <c r="AF61" s="4">
        <f t="shared" si="45"/>
        <v>-1</v>
      </c>
      <c r="AG61" s="4">
        <f t="shared" si="46"/>
        <v>-1</v>
      </c>
      <c r="AH61" s="4">
        <f t="shared" si="47"/>
        <v>-1</v>
      </c>
      <c r="AJ61" s="4">
        <f t="shared" si="19"/>
        <v>1</v>
      </c>
      <c r="AK61" s="4">
        <f t="shared" si="20"/>
        <v>1</v>
      </c>
      <c r="AL61" s="4">
        <f t="shared" si="21"/>
        <v>0</v>
      </c>
      <c r="AM61" s="4">
        <f t="shared" si="22"/>
        <v>1</v>
      </c>
      <c r="AN61" s="12">
        <f t="shared" si="29"/>
        <v>1</v>
      </c>
      <c r="AO61" s="12">
        <f t="shared" si="30"/>
        <v>1</v>
      </c>
      <c r="AP61" s="12">
        <f t="shared" si="31"/>
        <v>1</v>
      </c>
      <c r="AQ61" s="12">
        <f t="shared" si="32"/>
        <v>1</v>
      </c>
      <c r="AR61" s="12">
        <f t="shared" si="33"/>
        <v>0</v>
      </c>
      <c r="AS61" s="12">
        <f t="shared" si="34"/>
        <v>0</v>
      </c>
      <c r="AT61" s="12">
        <f t="shared" si="35"/>
        <v>0</v>
      </c>
      <c r="AU61" s="12">
        <f t="shared" si="36"/>
        <v>0</v>
      </c>
      <c r="AV61" s="12">
        <f t="shared" si="37"/>
        <v>1</v>
      </c>
      <c r="AW61" s="12">
        <f t="shared" si="38"/>
        <v>1</v>
      </c>
      <c r="AX61" s="12">
        <f t="shared" si="39"/>
        <v>1</v>
      </c>
      <c r="AY61" s="12">
        <f t="shared" si="40"/>
        <v>1</v>
      </c>
    </row>
    <row r="62" spans="1:51" x14ac:dyDescent="0.35">
      <c r="A62" s="2">
        <v>1952</v>
      </c>
      <c r="B62" s="50">
        <f>IF('Input field'!B62="","",'Input field'!B62)</f>
        <v>0.76873829631661628</v>
      </c>
      <c r="C62" s="50">
        <f>IF('Input field'!C62="","",'Input field'!C62)</f>
        <v>0.55880331165982078</v>
      </c>
      <c r="D62" s="50">
        <f>IF('Input field'!D62="","",'Input field'!D62)</f>
        <v>0.80545336422548686</v>
      </c>
      <c r="E62" s="50">
        <f>IF('Input field'!E62="","",'Input field'!E62)</f>
        <v>0.93706754472413112</v>
      </c>
      <c r="F62" s="9">
        <f t="shared" si="2"/>
        <v>0.76751562923151373</v>
      </c>
      <c r="G62" s="52">
        <f>IF('Input field'!G62="","",'Input field'!G62)</f>
        <v>4.1200001666666664</v>
      </c>
      <c r="I62">
        <f t="shared" si="41"/>
        <v>-1</v>
      </c>
      <c r="J62">
        <f t="shared" si="42"/>
        <v>1</v>
      </c>
      <c r="K62">
        <f t="shared" si="43"/>
        <v>1</v>
      </c>
      <c r="L62">
        <f t="shared" si="24"/>
        <v>1</v>
      </c>
      <c r="M62">
        <f t="shared" si="25"/>
        <v>1</v>
      </c>
      <c r="N62" s="12">
        <f t="shared" si="26"/>
        <v>-1</v>
      </c>
      <c r="O62"/>
      <c r="P62">
        <f t="shared" si="4"/>
        <v>0</v>
      </c>
      <c r="Q62">
        <f t="shared" si="5"/>
        <v>0</v>
      </c>
      <c r="R62">
        <f t="shared" si="6"/>
        <v>0</v>
      </c>
      <c r="S62">
        <f t="shared" si="7"/>
        <v>1</v>
      </c>
      <c r="T62">
        <f t="shared" si="8"/>
        <v>1</v>
      </c>
      <c r="U62">
        <f t="shared" si="9"/>
        <v>1</v>
      </c>
      <c r="V62" s="12">
        <f t="shared" si="10"/>
        <v>0</v>
      </c>
      <c r="W62" s="12">
        <f t="shared" si="27"/>
        <v>0</v>
      </c>
      <c r="X62" s="12">
        <f t="shared" si="28"/>
        <v>1</v>
      </c>
      <c r="Z62" s="5">
        <f t="shared" si="11"/>
        <v>0.76710807353647958</v>
      </c>
      <c r="AA62" s="5">
        <f t="shared" si="12"/>
        <v>0.83708640175541138</v>
      </c>
      <c r="AB62" s="5">
        <f t="shared" si="13"/>
        <v>0.75486971756685606</v>
      </c>
      <c r="AC62" s="5">
        <f t="shared" si="14"/>
        <v>0.71099832406730801</v>
      </c>
      <c r="AE62" s="4">
        <f t="shared" si="44"/>
        <v>1</v>
      </c>
      <c r="AF62" s="4">
        <f t="shared" si="45"/>
        <v>1</v>
      </c>
      <c r="AG62" s="4">
        <f t="shared" si="46"/>
        <v>1</v>
      </c>
      <c r="AH62" s="4">
        <f t="shared" si="47"/>
        <v>1</v>
      </c>
      <c r="AJ62" s="4">
        <f t="shared" si="19"/>
        <v>0</v>
      </c>
      <c r="AK62" s="4">
        <f t="shared" si="20"/>
        <v>1</v>
      </c>
      <c r="AL62" s="4">
        <f t="shared" si="21"/>
        <v>1</v>
      </c>
      <c r="AM62" s="4">
        <f t="shared" si="22"/>
        <v>1</v>
      </c>
      <c r="AN62" s="12">
        <f t="shared" si="29"/>
        <v>0</v>
      </c>
      <c r="AO62" s="12">
        <f t="shared" si="30"/>
        <v>0</v>
      </c>
      <c r="AP62" s="12">
        <f t="shared" si="31"/>
        <v>0</v>
      </c>
      <c r="AQ62" s="12">
        <f t="shared" si="32"/>
        <v>0</v>
      </c>
      <c r="AR62" s="12">
        <f t="shared" si="33"/>
        <v>0</v>
      </c>
      <c r="AS62" s="12">
        <f t="shared" si="34"/>
        <v>0</v>
      </c>
      <c r="AT62" s="12">
        <f t="shared" si="35"/>
        <v>0</v>
      </c>
      <c r="AU62" s="12">
        <f t="shared" si="36"/>
        <v>0</v>
      </c>
      <c r="AV62" s="12">
        <f t="shared" si="37"/>
        <v>1</v>
      </c>
      <c r="AW62" s="12">
        <f t="shared" si="38"/>
        <v>1</v>
      </c>
      <c r="AX62" s="12">
        <f t="shared" si="39"/>
        <v>1</v>
      </c>
      <c r="AY62" s="12">
        <f t="shared" si="40"/>
        <v>1</v>
      </c>
    </row>
    <row r="63" spans="1:51" x14ac:dyDescent="0.35">
      <c r="A63" s="2">
        <v>1951</v>
      </c>
      <c r="B63" s="50">
        <f>IF('Input field'!B63="","",'Input field'!B63)</f>
        <v>0.77619432378741648</v>
      </c>
      <c r="C63" s="50">
        <f>IF('Input field'!C63="","",'Input field'!C63)</f>
        <v>0.79640101174943645</v>
      </c>
      <c r="D63" s="50">
        <f>IF('Input field'!D63="","",'Input field'!D63)</f>
        <v>0.97696711011264825</v>
      </c>
      <c r="E63" s="50">
        <f>IF('Input field'!E63="","",'Input field'!E63)</f>
        <v>0.90664225264641696</v>
      </c>
      <c r="F63" s="9">
        <f t="shared" si="2"/>
        <v>0.86405117457397951</v>
      </c>
      <c r="G63" s="52">
        <f>IF('Input field'!G63="","",'Input field'!G63)</f>
        <v>4.3425001666666665</v>
      </c>
      <c r="I63">
        <f t="shared" si="41"/>
        <v>1</v>
      </c>
      <c r="J63">
        <f t="shared" si="42"/>
        <v>1</v>
      </c>
      <c r="K63">
        <f t="shared" si="43"/>
        <v>1</v>
      </c>
      <c r="L63">
        <f t="shared" si="24"/>
        <v>-1</v>
      </c>
      <c r="M63">
        <f t="shared" si="25"/>
        <v>1</v>
      </c>
      <c r="N63" s="12">
        <f t="shared" si="26"/>
        <v>1</v>
      </c>
      <c r="O63"/>
      <c r="P63">
        <f t="shared" si="4"/>
        <v>1</v>
      </c>
      <c r="Q63">
        <f t="shared" si="5"/>
        <v>1</v>
      </c>
      <c r="R63">
        <f t="shared" si="6"/>
        <v>0</v>
      </c>
      <c r="S63">
        <f t="shared" si="7"/>
        <v>1</v>
      </c>
      <c r="T63">
        <f t="shared" si="8"/>
        <v>0</v>
      </c>
      <c r="U63">
        <f t="shared" si="9"/>
        <v>0</v>
      </c>
      <c r="V63" s="12">
        <f t="shared" si="10"/>
        <v>1</v>
      </c>
      <c r="W63" s="12">
        <f t="shared" si="27"/>
        <v>0</v>
      </c>
      <c r="X63" s="12">
        <f t="shared" si="28"/>
        <v>1</v>
      </c>
      <c r="Z63" s="5">
        <f t="shared" si="11"/>
        <v>0.89333679150283396</v>
      </c>
      <c r="AA63" s="5">
        <f t="shared" si="12"/>
        <v>0.88660122884882719</v>
      </c>
      <c r="AB63" s="5">
        <f t="shared" si="13"/>
        <v>0.82641252939442333</v>
      </c>
      <c r="AC63" s="5">
        <f t="shared" si="14"/>
        <v>0.84985414854983377</v>
      </c>
      <c r="AE63" s="4">
        <f t="shared" si="44"/>
        <v>1</v>
      </c>
      <c r="AF63" s="4">
        <f t="shared" si="45"/>
        <v>1</v>
      </c>
      <c r="AG63" s="4">
        <f t="shared" si="46"/>
        <v>1</v>
      </c>
      <c r="AH63" s="4">
        <f t="shared" si="47"/>
        <v>1</v>
      </c>
      <c r="AJ63" s="4">
        <f t="shared" si="19"/>
        <v>1</v>
      </c>
      <c r="AK63" s="4">
        <f t="shared" si="20"/>
        <v>1</v>
      </c>
      <c r="AL63" s="4">
        <f t="shared" si="21"/>
        <v>1</v>
      </c>
      <c r="AM63" s="4">
        <f t="shared" si="22"/>
        <v>0</v>
      </c>
      <c r="AN63" s="12">
        <f t="shared" si="29"/>
        <v>1</v>
      </c>
      <c r="AO63" s="12">
        <f t="shared" si="30"/>
        <v>1</v>
      </c>
      <c r="AP63" s="12">
        <f t="shared" si="31"/>
        <v>1</v>
      </c>
      <c r="AQ63" s="12">
        <f t="shared" si="32"/>
        <v>1</v>
      </c>
      <c r="AR63" s="12">
        <f t="shared" si="33"/>
        <v>0</v>
      </c>
      <c r="AS63" s="12">
        <f t="shared" si="34"/>
        <v>0</v>
      </c>
      <c r="AT63" s="12">
        <f t="shared" si="35"/>
        <v>0</v>
      </c>
      <c r="AU63" s="12">
        <f t="shared" si="36"/>
        <v>0</v>
      </c>
      <c r="AV63" s="12">
        <f t="shared" si="37"/>
        <v>1</v>
      </c>
      <c r="AW63" s="12">
        <f t="shared" si="38"/>
        <v>1</v>
      </c>
      <c r="AX63" s="12">
        <f t="shared" si="39"/>
        <v>1</v>
      </c>
      <c r="AY63" s="12">
        <f t="shared" si="40"/>
        <v>1</v>
      </c>
    </row>
    <row r="64" spans="1:51" x14ac:dyDescent="0.35">
      <c r="A64" s="2">
        <v>1950</v>
      </c>
      <c r="B64" s="50">
        <f>IF('Input field'!B64="","",'Input field'!B64)</f>
        <v>0.78930514113778072</v>
      </c>
      <c r="C64" s="50">
        <f>IF('Input field'!C64="","",'Input field'!C64)</f>
        <v>0.87766532753963444</v>
      </c>
      <c r="D64" s="50">
        <f>IF('Input field'!D64="","",'Input field'!D64)</f>
        <v>1.0679511504390828</v>
      </c>
      <c r="E64" s="50">
        <f>IF('Input field'!E64="","",'Input field'!E64)</f>
        <v>0.91394933882837204</v>
      </c>
      <c r="F64" s="9">
        <f t="shared" si="2"/>
        <v>0.91221773948621754</v>
      </c>
      <c r="G64" s="52">
        <f>IF('Input field'!G64="","",'Input field'!G64)</f>
        <v>4.3633335000000004</v>
      </c>
      <c r="I64">
        <f t="shared" si="41"/>
        <v>1</v>
      </c>
      <c r="J64">
        <f t="shared" si="42"/>
        <v>1</v>
      </c>
      <c r="K64">
        <f t="shared" si="43"/>
        <v>1</v>
      </c>
      <c r="L64">
        <f t="shared" si="24"/>
        <v>1</v>
      </c>
      <c r="M64">
        <f t="shared" si="25"/>
        <v>1</v>
      </c>
      <c r="N64" s="12">
        <f t="shared" si="26"/>
        <v>1</v>
      </c>
      <c r="O64"/>
      <c r="P64">
        <f t="shared" si="4"/>
        <v>1</v>
      </c>
      <c r="Q64">
        <f t="shared" si="5"/>
        <v>1</v>
      </c>
      <c r="R64">
        <f t="shared" si="6"/>
        <v>1</v>
      </c>
      <c r="S64">
        <f t="shared" si="7"/>
        <v>1</v>
      </c>
      <c r="T64">
        <f t="shared" si="8"/>
        <v>1</v>
      </c>
      <c r="U64">
        <f t="shared" si="9"/>
        <v>1</v>
      </c>
      <c r="V64" s="12">
        <f t="shared" si="10"/>
        <v>1</v>
      </c>
      <c r="W64" s="12">
        <f t="shared" si="27"/>
        <v>1</v>
      </c>
      <c r="X64" s="12">
        <f t="shared" si="28"/>
        <v>1</v>
      </c>
      <c r="Z64" s="5">
        <f t="shared" si="11"/>
        <v>0.95318860560236318</v>
      </c>
      <c r="AA64" s="5">
        <f t="shared" si="12"/>
        <v>0.92373521013507853</v>
      </c>
      <c r="AB64" s="5">
        <f t="shared" si="13"/>
        <v>0.86030660250192914</v>
      </c>
      <c r="AC64" s="5">
        <f t="shared" si="14"/>
        <v>0.9116405397054993</v>
      </c>
      <c r="AE64" s="4">
        <f t="shared" si="44"/>
        <v>1</v>
      </c>
      <c r="AF64" s="4">
        <f t="shared" si="45"/>
        <v>1</v>
      </c>
      <c r="AG64" s="4">
        <f t="shared" si="46"/>
        <v>1</v>
      </c>
      <c r="AH64" s="4">
        <f t="shared" si="47"/>
        <v>1</v>
      </c>
      <c r="AJ64" s="4">
        <f t="shared" si="19"/>
        <v>1</v>
      </c>
      <c r="AK64" s="4">
        <f t="shared" si="20"/>
        <v>1</v>
      </c>
      <c r="AL64" s="4">
        <f t="shared" si="21"/>
        <v>1</v>
      </c>
      <c r="AM64" s="4">
        <f t="shared" si="22"/>
        <v>1</v>
      </c>
      <c r="AN64" s="12">
        <f t="shared" si="29"/>
        <v>1</v>
      </c>
      <c r="AO64" s="12">
        <f t="shared" si="30"/>
        <v>1</v>
      </c>
      <c r="AP64" s="12">
        <f t="shared" si="31"/>
        <v>1</v>
      </c>
      <c r="AQ64" s="12">
        <f t="shared" si="32"/>
        <v>1</v>
      </c>
      <c r="AR64" s="12">
        <f t="shared" si="33"/>
        <v>1</v>
      </c>
      <c r="AS64" s="12">
        <f t="shared" si="34"/>
        <v>1</v>
      </c>
      <c r="AT64" s="12">
        <f t="shared" si="35"/>
        <v>1</v>
      </c>
      <c r="AU64" s="12">
        <f t="shared" si="36"/>
        <v>1</v>
      </c>
      <c r="AV64" s="12">
        <f t="shared" si="37"/>
        <v>1</v>
      </c>
      <c r="AW64" s="12">
        <f t="shared" si="38"/>
        <v>1</v>
      </c>
      <c r="AX64" s="12">
        <f t="shared" si="39"/>
        <v>1</v>
      </c>
      <c r="AY64" s="12">
        <f t="shared" si="40"/>
        <v>1</v>
      </c>
    </row>
    <row r="65" spans="1:51" x14ac:dyDescent="0.35">
      <c r="A65" s="2">
        <v>1949</v>
      </c>
      <c r="B65" s="50">
        <f>IF('Input field'!B65="","",'Input field'!B65)</f>
        <v>0.82789353762295192</v>
      </c>
      <c r="C65" s="50">
        <f>IF('Input field'!C65="","",'Input field'!C65)</f>
        <v>0.73241981860951277</v>
      </c>
      <c r="D65" s="50">
        <f>IF('Input field'!D65="","",'Input field'!D65)</f>
        <v>1.0662229168347976</v>
      </c>
      <c r="E65" s="50">
        <f>IF('Input field'!E65="","",'Input field'!E65)</f>
        <v>1.1067419359668396</v>
      </c>
      <c r="F65" s="9">
        <f t="shared" si="2"/>
        <v>0.93331955225852548</v>
      </c>
      <c r="G65" s="52">
        <f>IF('Input field'!G65="","",'Input field'!G65)</f>
        <v>4.7175000000000002</v>
      </c>
      <c r="I65">
        <f t="shared" si="41"/>
        <v>1</v>
      </c>
      <c r="J65">
        <f t="shared" si="42"/>
        <v>-1</v>
      </c>
      <c r="K65">
        <f t="shared" si="43"/>
        <v>-1</v>
      </c>
      <c r="L65">
        <f t="shared" si="24"/>
        <v>1</v>
      </c>
      <c r="M65">
        <f t="shared" si="25"/>
        <v>1</v>
      </c>
      <c r="N65" s="12">
        <f t="shared" si="26"/>
        <v>1</v>
      </c>
      <c r="O65"/>
      <c r="P65">
        <f t="shared" si="4"/>
        <v>0</v>
      </c>
      <c r="Q65">
        <f t="shared" si="5"/>
        <v>0</v>
      </c>
      <c r="R65">
        <f t="shared" si="6"/>
        <v>1</v>
      </c>
      <c r="S65">
        <f t="shared" si="7"/>
        <v>1</v>
      </c>
      <c r="T65">
        <f t="shared" si="8"/>
        <v>0</v>
      </c>
      <c r="U65">
        <f t="shared" si="9"/>
        <v>0</v>
      </c>
      <c r="V65" s="12">
        <f t="shared" si="10"/>
        <v>1</v>
      </c>
      <c r="W65" s="12">
        <f t="shared" si="27"/>
        <v>1</v>
      </c>
      <c r="X65" s="12">
        <f t="shared" si="28"/>
        <v>0</v>
      </c>
      <c r="Z65" s="5">
        <f t="shared" si="11"/>
        <v>0.96846155713704996</v>
      </c>
      <c r="AA65" s="5">
        <f t="shared" si="12"/>
        <v>1.0002861301415298</v>
      </c>
      <c r="AB65" s="5">
        <f t="shared" si="13"/>
        <v>0.88901843073310138</v>
      </c>
      <c r="AC65" s="5">
        <f t="shared" si="14"/>
        <v>0.87551209102242078</v>
      </c>
      <c r="AE65" s="4">
        <f t="shared" si="44"/>
        <v>1</v>
      </c>
      <c r="AF65" s="4">
        <f t="shared" si="45"/>
        <v>1</v>
      </c>
      <c r="AG65" s="4">
        <f t="shared" si="46"/>
        <v>1</v>
      </c>
      <c r="AH65" s="4">
        <f t="shared" si="47"/>
        <v>-1</v>
      </c>
      <c r="AJ65" s="4">
        <f t="shared" si="19"/>
        <v>1</v>
      </c>
      <c r="AK65" s="4">
        <f t="shared" si="20"/>
        <v>0</v>
      </c>
      <c r="AL65" s="4">
        <f t="shared" si="21"/>
        <v>0</v>
      </c>
      <c r="AM65" s="4">
        <f t="shared" si="22"/>
        <v>0</v>
      </c>
      <c r="AN65" s="12">
        <f t="shared" si="29"/>
        <v>1</v>
      </c>
      <c r="AO65" s="12">
        <f t="shared" si="30"/>
        <v>1</v>
      </c>
      <c r="AP65" s="12">
        <f t="shared" si="31"/>
        <v>1</v>
      </c>
      <c r="AQ65" s="12">
        <f t="shared" si="32"/>
        <v>0</v>
      </c>
      <c r="AR65" s="12">
        <f t="shared" si="33"/>
        <v>1</v>
      </c>
      <c r="AS65" s="12">
        <f t="shared" si="34"/>
        <v>1</v>
      </c>
      <c r="AT65" s="12">
        <f t="shared" si="35"/>
        <v>1</v>
      </c>
      <c r="AU65" s="12">
        <f t="shared" si="36"/>
        <v>0</v>
      </c>
      <c r="AV65" s="12">
        <f t="shared" si="37"/>
        <v>0</v>
      </c>
      <c r="AW65" s="12">
        <f t="shared" si="38"/>
        <v>0</v>
      </c>
      <c r="AX65" s="12">
        <f t="shared" si="39"/>
        <v>0</v>
      </c>
      <c r="AY65" s="12">
        <f t="shared" si="40"/>
        <v>1</v>
      </c>
    </row>
    <row r="66" spans="1:51" x14ac:dyDescent="0.35">
      <c r="A66" s="2">
        <v>1948</v>
      </c>
      <c r="B66" s="50">
        <f>IF('Input field'!B66="","",'Input field'!B66)</f>
        <v>0.8721592403710815</v>
      </c>
      <c r="C66" s="50">
        <f>IF('Input field'!C66="","",'Input field'!C66)</f>
        <v>0.63755847296765067</v>
      </c>
      <c r="D66" s="50">
        <f>IF('Input field'!D66="","",'Input field'!D66)</f>
        <v>1.0565926135349923</v>
      </c>
      <c r="E66" s="50">
        <f>IF('Input field'!E66="","",'Input field'!E66)</f>
        <v>0.9524121672233784</v>
      </c>
      <c r="F66" s="9">
        <f t="shared" si="2"/>
        <v>0.87968062352427578</v>
      </c>
      <c r="G66" s="52">
        <f>IF('Input field'!G66="","",'Input field'!G66)</f>
        <v>4.6050001666666667</v>
      </c>
      <c r="I66">
        <f t="shared" si="41"/>
        <v>1</v>
      </c>
      <c r="J66">
        <f t="shared" si="42"/>
        <v>-1</v>
      </c>
      <c r="K66">
        <f t="shared" si="43"/>
        <v>-1</v>
      </c>
      <c r="L66">
        <f t="shared" si="24"/>
        <v>-1</v>
      </c>
      <c r="M66">
        <f t="shared" si="25"/>
        <v>-1</v>
      </c>
      <c r="N66" s="12">
        <f t="shared" si="26"/>
        <v>-1</v>
      </c>
      <c r="O66"/>
      <c r="P66">
        <f t="shared" si="4"/>
        <v>0</v>
      </c>
      <c r="Q66">
        <f t="shared" si="5"/>
        <v>0</v>
      </c>
      <c r="R66">
        <f t="shared" si="6"/>
        <v>0</v>
      </c>
      <c r="S66">
        <f t="shared" si="7"/>
        <v>1</v>
      </c>
      <c r="T66">
        <f t="shared" si="8"/>
        <v>1</v>
      </c>
      <c r="U66">
        <f t="shared" si="9"/>
        <v>1</v>
      </c>
      <c r="V66" s="12">
        <f t="shared" si="10"/>
        <v>1</v>
      </c>
      <c r="W66" s="12">
        <f t="shared" si="27"/>
        <v>0</v>
      </c>
      <c r="X66" s="12">
        <f t="shared" si="28"/>
        <v>1</v>
      </c>
      <c r="Z66" s="5">
        <f t="shared" si="11"/>
        <v>0.88218775124200721</v>
      </c>
      <c r="AA66" s="5">
        <f t="shared" si="12"/>
        <v>0.96038800704315086</v>
      </c>
      <c r="AB66" s="5">
        <f t="shared" si="13"/>
        <v>0.8207099601873703</v>
      </c>
      <c r="AC66" s="5">
        <f t="shared" si="14"/>
        <v>0.85543677562457487</v>
      </c>
      <c r="AE66" s="4">
        <f t="shared" si="44"/>
        <v>-1</v>
      </c>
      <c r="AF66" s="4">
        <f t="shared" si="45"/>
        <v>-1</v>
      </c>
      <c r="AG66" s="4">
        <f t="shared" si="46"/>
        <v>-1</v>
      </c>
      <c r="AH66" s="4">
        <f t="shared" si="47"/>
        <v>-1</v>
      </c>
      <c r="AJ66" s="4">
        <f t="shared" si="19"/>
        <v>0</v>
      </c>
      <c r="AK66" s="4">
        <f t="shared" si="20"/>
        <v>1</v>
      </c>
      <c r="AL66" s="4">
        <f t="shared" si="21"/>
        <v>1</v>
      </c>
      <c r="AM66" s="4">
        <f t="shared" si="22"/>
        <v>1</v>
      </c>
      <c r="AN66" s="12">
        <f t="shared" si="29"/>
        <v>1</v>
      </c>
      <c r="AO66" s="12">
        <f t="shared" si="30"/>
        <v>1</v>
      </c>
      <c r="AP66" s="12">
        <f t="shared" si="31"/>
        <v>1</v>
      </c>
      <c r="AQ66" s="12">
        <f t="shared" si="32"/>
        <v>1</v>
      </c>
      <c r="AR66" s="12">
        <f t="shared" si="33"/>
        <v>0</v>
      </c>
      <c r="AS66" s="12">
        <f t="shared" si="34"/>
        <v>0</v>
      </c>
      <c r="AT66" s="12">
        <f t="shared" si="35"/>
        <v>0</v>
      </c>
      <c r="AU66" s="12">
        <f t="shared" si="36"/>
        <v>0</v>
      </c>
      <c r="AV66" s="12">
        <f t="shared" si="37"/>
        <v>1</v>
      </c>
      <c r="AW66" s="12">
        <f t="shared" si="38"/>
        <v>1</v>
      </c>
      <c r="AX66" s="12">
        <f t="shared" si="39"/>
        <v>1</v>
      </c>
      <c r="AY66" s="12">
        <f t="shared" si="40"/>
        <v>1</v>
      </c>
    </row>
    <row r="67" spans="1:51" x14ac:dyDescent="0.35">
      <c r="A67" s="2">
        <v>1947</v>
      </c>
      <c r="B67" s="50">
        <f>IF('Input field'!B67="","",'Input field'!B67)</f>
        <v>0.95647943737451191</v>
      </c>
      <c r="C67" s="50">
        <f>IF('Input field'!C67="","",'Input field'!C67)</f>
        <v>0.78738662794001701</v>
      </c>
      <c r="D67" s="50">
        <f>IF('Input field'!D67="","",'Input field'!D67)</f>
        <v>1.030265551146498</v>
      </c>
      <c r="E67" s="50">
        <f>IF('Input field'!E67="","",'Input field'!E67)</f>
        <v>0.87293481311114074</v>
      </c>
      <c r="F67" s="9">
        <f t="shared" si="2"/>
        <v>0.91176660739304194</v>
      </c>
      <c r="G67" s="52">
        <f>IF('Input field'!G67="","",'Input field'!G67)</f>
        <v>4.2225001666666664</v>
      </c>
      <c r="I67">
        <f t="shared" si="41"/>
        <v>1</v>
      </c>
      <c r="J67">
        <f t="shared" si="42"/>
        <v>1</v>
      </c>
      <c r="K67">
        <f t="shared" si="43"/>
        <v>-1</v>
      </c>
      <c r="L67">
        <f t="shared" si="24"/>
        <v>-1</v>
      </c>
      <c r="M67">
        <f t="shared" si="25"/>
        <v>1</v>
      </c>
      <c r="N67" s="12">
        <f t="shared" si="26"/>
        <v>-1</v>
      </c>
      <c r="O67"/>
      <c r="P67">
        <f t="shared" si="4"/>
        <v>1</v>
      </c>
      <c r="Q67">
        <f t="shared" si="5"/>
        <v>0</v>
      </c>
      <c r="R67">
        <f t="shared" si="6"/>
        <v>0</v>
      </c>
      <c r="S67">
        <f t="shared" si="7"/>
        <v>0</v>
      </c>
      <c r="T67">
        <f t="shared" si="8"/>
        <v>0</v>
      </c>
      <c r="U67">
        <f t="shared" si="9"/>
        <v>1</v>
      </c>
      <c r="V67" s="12">
        <f t="shared" si="10"/>
        <v>0</v>
      </c>
      <c r="W67" s="12">
        <f t="shared" si="27"/>
        <v>0</v>
      </c>
      <c r="X67" s="12">
        <f t="shared" si="28"/>
        <v>1</v>
      </c>
      <c r="Z67" s="5">
        <f t="shared" si="11"/>
        <v>0.89686233073255195</v>
      </c>
      <c r="AA67" s="5">
        <f t="shared" si="12"/>
        <v>0.95322660054405028</v>
      </c>
      <c r="AB67" s="5">
        <f t="shared" si="13"/>
        <v>0.87226695947522315</v>
      </c>
      <c r="AC67" s="5">
        <f t="shared" si="14"/>
        <v>0.92471053882034226</v>
      </c>
      <c r="AE67" s="4">
        <f t="shared" si="44"/>
        <v>1</v>
      </c>
      <c r="AF67" s="4">
        <f t="shared" si="45"/>
        <v>-1</v>
      </c>
      <c r="AG67" s="4">
        <f t="shared" si="46"/>
        <v>1</v>
      </c>
      <c r="AH67" s="4">
        <f t="shared" si="47"/>
        <v>1</v>
      </c>
      <c r="AJ67" s="4">
        <f t="shared" si="19"/>
        <v>1</v>
      </c>
      <c r="AK67" s="4">
        <f t="shared" si="20"/>
        <v>0</v>
      </c>
      <c r="AL67" s="4">
        <f t="shared" si="21"/>
        <v>0</v>
      </c>
      <c r="AM67" s="4">
        <f t="shared" si="22"/>
        <v>0</v>
      </c>
      <c r="AN67" s="12">
        <f t="shared" si="29"/>
        <v>0</v>
      </c>
      <c r="AO67" s="12">
        <f t="shared" si="30"/>
        <v>1</v>
      </c>
      <c r="AP67" s="12">
        <f t="shared" si="31"/>
        <v>0</v>
      </c>
      <c r="AQ67" s="12">
        <f t="shared" si="32"/>
        <v>0</v>
      </c>
      <c r="AR67" s="12">
        <f t="shared" si="33"/>
        <v>0</v>
      </c>
      <c r="AS67" s="12">
        <f t="shared" si="34"/>
        <v>1</v>
      </c>
      <c r="AT67" s="12">
        <f t="shared" si="35"/>
        <v>0</v>
      </c>
      <c r="AU67" s="12">
        <f t="shared" si="36"/>
        <v>0</v>
      </c>
      <c r="AV67" s="12">
        <f t="shared" si="37"/>
        <v>1</v>
      </c>
      <c r="AW67" s="12">
        <f t="shared" si="38"/>
        <v>0</v>
      </c>
      <c r="AX67" s="12">
        <f t="shared" si="39"/>
        <v>1</v>
      </c>
      <c r="AY67" s="12">
        <f t="shared" si="40"/>
        <v>1</v>
      </c>
    </row>
    <row r="68" spans="1:51" x14ac:dyDescent="0.35">
      <c r="A68" s="2">
        <v>1946</v>
      </c>
      <c r="B68" s="50" t="str">
        <f>IF('Input field'!B68="","",'Input field'!B68)</f>
        <v/>
      </c>
      <c r="C68" s="50">
        <f>IF('Input field'!C68="","",'Input field'!C68)</f>
        <v>0.93523702886132387</v>
      </c>
      <c r="D68" s="50">
        <f>IF('Input field'!D68="","",'Input field'!D68)</f>
        <v>1.0691186132704371</v>
      </c>
      <c r="E68" s="50">
        <f>IF('Input field'!E68="","",'Input field'!E68)</f>
        <v>0.86889505458064009</v>
      </c>
      <c r="F68" s="9">
        <f t="shared" si="2"/>
        <v>0.95775023223746703</v>
      </c>
      <c r="G68" s="52">
        <f>IF('Input field'!G68="","",'Input field'!G68)</f>
        <v>4.3075000000000001</v>
      </c>
      <c r="I68" t="str">
        <f t="shared" si="41"/>
        <v/>
      </c>
      <c r="J68">
        <f t="shared" si="42"/>
        <v>1</v>
      </c>
      <c r="K68">
        <f t="shared" si="43"/>
        <v>1</v>
      </c>
      <c r="L68">
        <f t="shared" si="24"/>
        <v>-1</v>
      </c>
      <c r="M68">
        <f t="shared" si="25"/>
        <v>1</v>
      </c>
      <c r="N68" s="12">
        <f t="shared" si="26"/>
        <v>1</v>
      </c>
      <c r="O68"/>
      <c r="P68" t="str">
        <f t="shared" si="4"/>
        <v/>
      </c>
      <c r="Q68" t="str">
        <f t="shared" si="5"/>
        <v/>
      </c>
      <c r="R68" t="str">
        <f t="shared" si="6"/>
        <v/>
      </c>
      <c r="S68">
        <f t="shared" si="7"/>
        <v>1</v>
      </c>
      <c r="T68">
        <f t="shared" si="8"/>
        <v>0</v>
      </c>
      <c r="U68">
        <f t="shared" si="9"/>
        <v>0</v>
      </c>
      <c r="V68" s="12">
        <f t="shared" si="10"/>
        <v>1</v>
      </c>
      <c r="W68" s="12">
        <f t="shared" si="27"/>
        <v>0</v>
      </c>
      <c r="X68" s="12">
        <f t="shared" si="28"/>
        <v>0</v>
      </c>
      <c r="Z68" s="5">
        <f t="shared" si="11"/>
        <v>0.95775023223746703</v>
      </c>
      <c r="AA68" s="5">
        <f t="shared" si="12"/>
        <v>0.96900683392553866</v>
      </c>
      <c r="AB68" s="5">
        <f t="shared" si="13"/>
        <v>0.90206604172098204</v>
      </c>
      <c r="AC68" s="5">
        <f t="shared" si="14"/>
        <v>1.0021778210658805</v>
      </c>
      <c r="AE68" s="4">
        <f t="shared" si="44"/>
        <v>1</v>
      </c>
      <c r="AF68" s="4">
        <f t="shared" si="45"/>
        <v>1</v>
      </c>
      <c r="AG68" s="4">
        <f t="shared" si="46"/>
        <v>1</v>
      </c>
      <c r="AH68" s="4">
        <f t="shared" si="47"/>
        <v>1</v>
      </c>
      <c r="AJ68" s="4" t="str">
        <f t="shared" si="19"/>
        <v/>
      </c>
      <c r="AK68" s="4">
        <f t="shared" si="20"/>
        <v>1</v>
      </c>
      <c r="AL68" s="4">
        <f t="shared" si="21"/>
        <v>1</v>
      </c>
      <c r="AM68" s="4">
        <f t="shared" si="22"/>
        <v>0</v>
      </c>
      <c r="AN68" s="12">
        <f t="shared" si="29"/>
        <v>1</v>
      </c>
      <c r="AO68" s="12">
        <f t="shared" si="30"/>
        <v>1</v>
      </c>
      <c r="AP68" s="12">
        <f t="shared" si="31"/>
        <v>1</v>
      </c>
      <c r="AQ68" s="12">
        <f t="shared" si="32"/>
        <v>1</v>
      </c>
      <c r="AR68" s="12">
        <f t="shared" si="33"/>
        <v>0</v>
      </c>
      <c r="AS68" s="12">
        <f t="shared" si="34"/>
        <v>0</v>
      </c>
      <c r="AT68" s="12">
        <f t="shared" si="35"/>
        <v>0</v>
      </c>
      <c r="AU68" s="12">
        <f t="shared" si="36"/>
        <v>0</v>
      </c>
      <c r="AV68" s="12">
        <f t="shared" si="37"/>
        <v>0</v>
      </c>
      <c r="AW68" s="12">
        <f t="shared" si="38"/>
        <v>0</v>
      </c>
      <c r="AX68" s="12">
        <f t="shared" si="39"/>
        <v>0</v>
      </c>
      <c r="AY68" s="12">
        <f t="shared" si="40"/>
        <v>0</v>
      </c>
    </row>
    <row r="69" spans="1:51" x14ac:dyDescent="0.35">
      <c r="A69" s="2">
        <v>1945</v>
      </c>
      <c r="B69" s="50" t="str">
        <f>IF('Input field'!B69="","",'Input field'!B69)</f>
        <v/>
      </c>
      <c r="C69" s="50">
        <f>IF('Input field'!C69="","",'Input field'!C69)</f>
        <v>1.0109721360206834</v>
      </c>
      <c r="D69" s="50">
        <f>IF('Input field'!D69="","",'Input field'!D69)</f>
        <v>1.0828828912623802</v>
      </c>
      <c r="E69" s="50">
        <f>IF('Input field'!E69="","",'Input field'!E69)</f>
        <v>0.96487445048789999</v>
      </c>
      <c r="F69" s="9">
        <f t="shared" ref="F69:F132" si="48">IF(AND(B69="",C69="",D69="", E69=""),"",AVERAGE(B69:E69))</f>
        <v>1.019576492590321</v>
      </c>
      <c r="G69" s="52">
        <f>IF('Input field'!G69="","",'Input field'!G69)</f>
        <v>4.1833333333333336</v>
      </c>
      <c r="I69" t="str">
        <f t="shared" si="41"/>
        <v/>
      </c>
      <c r="J69">
        <f t="shared" si="42"/>
        <v>1</v>
      </c>
      <c r="K69">
        <f t="shared" si="43"/>
        <v>1</v>
      </c>
      <c r="L69">
        <f t="shared" si="24"/>
        <v>1</v>
      </c>
      <c r="M69">
        <f t="shared" si="25"/>
        <v>1</v>
      </c>
      <c r="N69" s="12">
        <f t="shared" si="26"/>
        <v>-1</v>
      </c>
      <c r="O69"/>
      <c r="P69" t="str">
        <f t="shared" ref="P69:P132" si="49">IF(OR(I69="",J69=""),"",ABS(SUM(I69:J69)/2))</f>
        <v/>
      </c>
      <c r="Q69" t="str">
        <f t="shared" ref="Q69:Q132" si="50">IF(OR(I69="",K69=""),"",ABS(SUM(I69,K69)/2))</f>
        <v/>
      </c>
      <c r="R69" t="str">
        <f t="shared" ref="R69:R132" si="51">IF(OR(I69="",L69=""),"",ABS(SUM(I69,L69)/2))</f>
        <v/>
      </c>
      <c r="S69">
        <f t="shared" ref="S69:S132" si="52">IF(OR(J69="",K69=""),"",ABS(SUM(J69:K69)/2))</f>
        <v>1</v>
      </c>
      <c r="T69">
        <f t="shared" ref="T69:T132" si="53">IF(OR(J69="",L69=""),"",ABS(SUM(J69,L69)/2))</f>
        <v>1</v>
      </c>
      <c r="U69">
        <f t="shared" ref="U69:U132" si="54">IF(OR(K69="",L69=""),"",ABS(SUM(K69:L69)/2))</f>
        <v>1</v>
      </c>
      <c r="V69" s="12">
        <f t="shared" ref="V69:V132" si="55">IF(OR(M69="",N69=""),"",ABS(SUM(M69:N69)/2))</f>
        <v>0</v>
      </c>
      <c r="W69" s="12">
        <f t="shared" si="27"/>
        <v>1</v>
      </c>
      <c r="X69" s="12">
        <f t="shared" si="28"/>
        <v>0</v>
      </c>
      <c r="Z69" s="5">
        <f t="shared" ref="Z69:Z132" si="56">IF(AND(C69="",D69="",E69=""),"",AVERAGE(C69:E69))</f>
        <v>1.019576492590321</v>
      </c>
      <c r="AA69" s="5">
        <f t="shared" ref="AA69:AA132" si="57">IF(AND(B69="",D69="",E69=""),"",AVERAGE(B69,D69,E69))</f>
        <v>1.0238786708751402</v>
      </c>
      <c r="AB69" s="5">
        <f t="shared" ref="AB69:AB132" si="58">IF(AND(B69="",C69="",E69=""),"",AVERAGE(B69,C69,E69))</f>
        <v>0.98792329325429162</v>
      </c>
      <c r="AC69" s="5">
        <f t="shared" ref="AC69:AC132" si="59">IF(AND(B69="",C69="",D69=""),"",AVERAGE(B69,C69,D69))</f>
        <v>1.0469275136415317</v>
      </c>
      <c r="AE69" s="4">
        <f t="shared" si="44"/>
        <v>1</v>
      </c>
      <c r="AF69" s="4">
        <f t="shared" si="45"/>
        <v>1</v>
      </c>
      <c r="AG69" s="4">
        <f t="shared" si="46"/>
        <v>1</v>
      </c>
      <c r="AH69" s="4">
        <f t="shared" si="47"/>
        <v>1</v>
      </c>
      <c r="AJ69" s="4" t="str">
        <f t="shared" ref="AJ69:AJ132" si="60">IF(OR(I69="",AE69=""),"",ABS(SUM(I69,AE69)/2))</f>
        <v/>
      </c>
      <c r="AK69" s="4">
        <f t="shared" ref="AK69:AK132" si="61">IF(OR(J69="",AF69=""),"",ABS(SUM(J69,AF69)/2))</f>
        <v>1</v>
      </c>
      <c r="AL69" s="4">
        <f t="shared" ref="AL69:AL132" si="62">IF(OR(K69="",AG69=""),"",ABS(SUM(K69,AG69)/2))</f>
        <v>1</v>
      </c>
      <c r="AM69" s="4">
        <f t="shared" ref="AM69:AM132" si="63">IF(OR(L69="",AH69=""),"",ABS(SUM(L69,AH69)/2))</f>
        <v>1</v>
      </c>
      <c r="AN69" s="12">
        <f t="shared" si="29"/>
        <v>0</v>
      </c>
      <c r="AO69" s="12">
        <f t="shared" si="30"/>
        <v>0</v>
      </c>
      <c r="AP69" s="12">
        <f t="shared" si="31"/>
        <v>0</v>
      </c>
      <c r="AQ69" s="12">
        <f t="shared" si="32"/>
        <v>0</v>
      </c>
      <c r="AR69" s="12">
        <f t="shared" si="33"/>
        <v>1</v>
      </c>
      <c r="AS69" s="12">
        <f t="shared" si="34"/>
        <v>1</v>
      </c>
      <c r="AT69" s="12">
        <f t="shared" si="35"/>
        <v>1</v>
      </c>
      <c r="AU69" s="12">
        <f t="shared" si="36"/>
        <v>1</v>
      </c>
      <c r="AV69" s="12">
        <f t="shared" si="37"/>
        <v>0</v>
      </c>
      <c r="AW69" s="12">
        <f t="shared" si="38"/>
        <v>0</v>
      </c>
      <c r="AX69" s="12">
        <f t="shared" si="39"/>
        <v>0</v>
      </c>
      <c r="AY69" s="12">
        <f t="shared" si="40"/>
        <v>0</v>
      </c>
    </row>
    <row r="70" spans="1:51" x14ac:dyDescent="0.35">
      <c r="A70" s="2">
        <v>1944</v>
      </c>
      <c r="B70" s="50" t="str">
        <f>IF('Input field'!B70="","",'Input field'!B70)</f>
        <v/>
      </c>
      <c r="C70" s="50">
        <f>IF('Input field'!C70="","",'Input field'!C70)</f>
        <v>0.92992500664416666</v>
      </c>
      <c r="D70" s="50">
        <f>IF('Input field'!D70="","",'Input field'!D70)</f>
        <v>0.97223107812787601</v>
      </c>
      <c r="E70" s="50">
        <f>IF('Input field'!E70="","",'Input field'!E70)</f>
        <v>0.97800065855507212</v>
      </c>
      <c r="F70" s="9">
        <f t="shared" si="48"/>
        <v>0.96005224777570497</v>
      </c>
      <c r="G70" s="52">
        <f>IF('Input field'!G70="","",'Input field'!G70)</f>
        <v>4.1333333333333337</v>
      </c>
      <c r="I70" t="str">
        <f t="shared" si="41"/>
        <v/>
      </c>
      <c r="J70">
        <f t="shared" si="42"/>
        <v>-1</v>
      </c>
      <c r="K70">
        <f t="shared" si="43"/>
        <v>-1</v>
      </c>
      <c r="L70">
        <f t="shared" ref="L70:L133" si="64">IF(OR(E69="",E70=""),"",SIGN(E70-E69))</f>
        <v>1</v>
      </c>
      <c r="M70">
        <f t="shared" ref="M70:M133" si="65">IF(OR(F69="",F70=""),"",SIGN(F70-F69))</f>
        <v>-1</v>
      </c>
      <c r="N70" s="12">
        <f t="shared" ref="N70:N133" si="66">IF(OR(G69="",G70=""),"",SIGN(G70-G69))</f>
        <v>-1</v>
      </c>
      <c r="O70"/>
      <c r="P70" t="str">
        <f t="shared" si="49"/>
        <v/>
      </c>
      <c r="Q70" t="str">
        <f t="shared" si="50"/>
        <v/>
      </c>
      <c r="R70" t="str">
        <f t="shared" si="51"/>
        <v/>
      </c>
      <c r="S70">
        <f t="shared" si="52"/>
        <v>1</v>
      </c>
      <c r="T70">
        <f t="shared" si="53"/>
        <v>0</v>
      </c>
      <c r="U70">
        <f t="shared" si="54"/>
        <v>0</v>
      </c>
      <c r="V70" s="12">
        <f t="shared" si="55"/>
        <v>1</v>
      </c>
      <c r="W70" s="12">
        <f t="shared" ref="W70:W133" si="67">IF(OR(M70="",N69=""),"",ABS(SUM(M70,N69)/2))</f>
        <v>1</v>
      </c>
      <c r="X70" s="12">
        <f t="shared" ref="X70:X133" si="68">IF(OR(M70="",N71=""),"",ABS(SUM(M70,N71)/2))</f>
        <v>0</v>
      </c>
      <c r="Z70" s="5">
        <f t="shared" si="56"/>
        <v>0.96005224777570497</v>
      </c>
      <c r="AA70" s="5">
        <f t="shared" si="57"/>
        <v>0.97511586834147401</v>
      </c>
      <c r="AB70" s="5">
        <f t="shared" si="58"/>
        <v>0.95396283259961945</v>
      </c>
      <c r="AC70" s="5">
        <f t="shared" si="59"/>
        <v>0.95107804238602134</v>
      </c>
      <c r="AE70" s="4">
        <f t="shared" si="44"/>
        <v>-1</v>
      </c>
      <c r="AF70" s="4">
        <f t="shared" si="45"/>
        <v>-1</v>
      </c>
      <c r="AG70" s="4">
        <f t="shared" si="46"/>
        <v>-1</v>
      </c>
      <c r="AH70" s="4">
        <f t="shared" si="47"/>
        <v>-1</v>
      </c>
      <c r="AJ70" s="4" t="str">
        <f t="shared" si="60"/>
        <v/>
      </c>
      <c r="AK70" s="4">
        <f t="shared" si="61"/>
        <v>1</v>
      </c>
      <c r="AL70" s="4">
        <f t="shared" si="62"/>
        <v>1</v>
      </c>
      <c r="AM70" s="4">
        <f t="shared" si="63"/>
        <v>0</v>
      </c>
      <c r="AN70" s="12">
        <f t="shared" ref="AN70:AN133" si="69">IF(OR($N70="",AE70=""),"",ABS(SUM($N70,AE70)/2))</f>
        <v>1</v>
      </c>
      <c r="AO70" s="12">
        <f t="shared" ref="AO70:AO133" si="70">IF(OR($N70="",AF70=""),"",ABS(SUM($N70,AF70)/2))</f>
        <v>1</v>
      </c>
      <c r="AP70" s="12">
        <f t="shared" ref="AP70:AP133" si="71">IF(OR($N70="",AG70=""),"",ABS(SUM($N70,AG70)/2))</f>
        <v>1</v>
      </c>
      <c r="AQ70" s="12">
        <f t="shared" ref="AQ70:AQ133" si="72">IF(OR($N70="",AH70=""),"",ABS(SUM($N70,AH70)/2))</f>
        <v>1</v>
      </c>
      <c r="AR70" s="12">
        <f t="shared" ref="AR70:AR133" si="73">IF(OR($N69="",AE70=""),"",ABS(SUM($N69,AE70)/2))</f>
        <v>1</v>
      </c>
      <c r="AS70" s="12">
        <f t="shared" ref="AS70:AS133" si="74">IF(OR($N69="",AF70=""),"",ABS(SUM($N69,AF70)/2))</f>
        <v>1</v>
      </c>
      <c r="AT70" s="12">
        <f t="shared" ref="AT70:AT133" si="75">IF(OR($N69="",AG70=""),"",ABS(SUM($N69,AG70)/2))</f>
        <v>1</v>
      </c>
      <c r="AU70" s="12">
        <f t="shared" ref="AU70:AU133" si="76">IF(OR($N69="",AH70=""),"",ABS(SUM($N69,AH70)/2))</f>
        <v>1</v>
      </c>
      <c r="AV70" s="12">
        <f t="shared" ref="AV70:AV133" si="77">IF(OR($N71="",AE70=""),"",ABS(SUM($N71,AE70)/2))</f>
        <v>0</v>
      </c>
      <c r="AW70" s="12">
        <f t="shared" ref="AW70:AW133" si="78">IF(OR($N71="",AF70=""),"",ABS(SUM($N71,AF70)/2))</f>
        <v>0</v>
      </c>
      <c r="AX70" s="12">
        <f t="shared" ref="AX70:AX133" si="79">IF(OR($N71="",AG70=""),"",ABS(SUM($N71,AG70)/2))</f>
        <v>0</v>
      </c>
      <c r="AY70" s="12">
        <f t="shared" ref="AY70:AY133" si="80">IF(OR($N71="",AH70=""),"",ABS(SUM($N71,AH70)/2))</f>
        <v>0</v>
      </c>
    </row>
    <row r="71" spans="1:51" x14ac:dyDescent="0.35">
      <c r="A71" s="2">
        <v>1943</v>
      </c>
      <c r="B71" s="50" t="str">
        <f>IF('Input field'!B71="","",'Input field'!B71)</f>
        <v/>
      </c>
      <c r="C71" s="50">
        <f>IF('Input field'!C71="","",'Input field'!C71)</f>
        <v>0.77363898107192797</v>
      </c>
      <c r="D71" s="50">
        <f>IF('Input field'!D71="","",'Input field'!D71)</f>
        <v>0.91212467942659048</v>
      </c>
      <c r="E71" s="50">
        <f>IF('Input field'!E71="","",'Input field'!E71)</f>
        <v>0.95183925243446932</v>
      </c>
      <c r="F71" s="9">
        <f t="shared" si="48"/>
        <v>0.87920097097766259</v>
      </c>
      <c r="G71" s="52">
        <f>IF('Input field'!G71="","",'Input field'!G71)</f>
        <v>4.3466666666666667</v>
      </c>
      <c r="I71" t="str">
        <f t="shared" si="41"/>
        <v/>
      </c>
      <c r="J71">
        <f t="shared" si="42"/>
        <v>-1</v>
      </c>
      <c r="K71">
        <f t="shared" si="43"/>
        <v>-1</v>
      </c>
      <c r="L71">
        <f t="shared" si="64"/>
        <v>-1</v>
      </c>
      <c r="M71">
        <f t="shared" si="65"/>
        <v>-1</v>
      </c>
      <c r="N71" s="12">
        <f t="shared" si="66"/>
        <v>1</v>
      </c>
      <c r="O71"/>
      <c r="P71" t="str">
        <f t="shared" si="49"/>
        <v/>
      </c>
      <c r="Q71" t="str">
        <f t="shared" si="50"/>
        <v/>
      </c>
      <c r="R71" t="str">
        <f t="shared" si="51"/>
        <v/>
      </c>
      <c r="S71">
        <f t="shared" si="52"/>
        <v>1</v>
      </c>
      <c r="T71">
        <f t="shared" si="53"/>
        <v>1</v>
      </c>
      <c r="U71">
        <f t="shared" si="54"/>
        <v>1</v>
      </c>
      <c r="V71" s="12">
        <f t="shared" si="55"/>
        <v>0</v>
      </c>
      <c r="W71" s="12">
        <f t="shared" si="67"/>
        <v>1</v>
      </c>
      <c r="X71" s="12">
        <f t="shared" si="68"/>
        <v>0</v>
      </c>
      <c r="Z71" s="5">
        <f t="shared" si="56"/>
        <v>0.87920097097766259</v>
      </c>
      <c r="AA71" s="5">
        <f t="shared" si="57"/>
        <v>0.93198196593052995</v>
      </c>
      <c r="AB71" s="5">
        <f t="shared" si="58"/>
        <v>0.86273911675319859</v>
      </c>
      <c r="AC71" s="5">
        <f t="shared" si="59"/>
        <v>0.84288183024925922</v>
      </c>
      <c r="AE71" s="4">
        <f t="shared" si="44"/>
        <v>-1</v>
      </c>
      <c r="AF71" s="4">
        <f t="shared" si="45"/>
        <v>-1</v>
      </c>
      <c r="AG71" s="4">
        <f t="shared" si="46"/>
        <v>-1</v>
      </c>
      <c r="AH71" s="4">
        <f t="shared" si="47"/>
        <v>-1</v>
      </c>
      <c r="AJ71" s="4" t="str">
        <f t="shared" si="60"/>
        <v/>
      </c>
      <c r="AK71" s="4">
        <f t="shared" si="61"/>
        <v>1</v>
      </c>
      <c r="AL71" s="4">
        <f t="shared" si="62"/>
        <v>1</v>
      </c>
      <c r="AM71" s="4">
        <f t="shared" si="63"/>
        <v>1</v>
      </c>
      <c r="AN71" s="12">
        <f t="shared" si="69"/>
        <v>0</v>
      </c>
      <c r="AO71" s="12">
        <f t="shared" si="70"/>
        <v>0</v>
      </c>
      <c r="AP71" s="12">
        <f t="shared" si="71"/>
        <v>0</v>
      </c>
      <c r="AQ71" s="12">
        <f t="shared" si="72"/>
        <v>0</v>
      </c>
      <c r="AR71" s="12">
        <f t="shared" si="73"/>
        <v>1</v>
      </c>
      <c r="AS71" s="12">
        <f t="shared" si="74"/>
        <v>1</v>
      </c>
      <c r="AT71" s="12">
        <f t="shared" si="75"/>
        <v>1</v>
      </c>
      <c r="AU71" s="12">
        <f t="shared" si="76"/>
        <v>1</v>
      </c>
      <c r="AV71" s="12">
        <f t="shared" si="77"/>
        <v>0</v>
      </c>
      <c r="AW71" s="12">
        <f t="shared" si="78"/>
        <v>0</v>
      </c>
      <c r="AX71" s="12">
        <f t="shared" si="79"/>
        <v>0</v>
      </c>
      <c r="AY71" s="12">
        <f t="shared" si="80"/>
        <v>0</v>
      </c>
    </row>
    <row r="72" spans="1:51" x14ac:dyDescent="0.35">
      <c r="A72" s="2">
        <v>1942</v>
      </c>
      <c r="B72" s="50" t="str">
        <f>IF('Input field'!B72="","",'Input field'!B72)</f>
        <v/>
      </c>
      <c r="C72" s="50">
        <f>IF('Input field'!C72="","",'Input field'!C72)</f>
        <v>0.64056590464035223</v>
      </c>
      <c r="D72" s="50">
        <f>IF('Input field'!D72="","",'Input field'!D72)</f>
        <v>0.91456542009011033</v>
      </c>
      <c r="E72" s="50">
        <f>IF('Input field'!E72="","",'Input field'!E72)</f>
        <v>0.85081201799572392</v>
      </c>
      <c r="F72" s="9">
        <f t="shared" si="48"/>
        <v>0.8019811142420622</v>
      </c>
      <c r="G72" s="52">
        <f>IF('Input field'!G72="","",'Input field'!G72)</f>
        <v>4.6083333333333334</v>
      </c>
      <c r="I72" t="str">
        <f t="shared" si="41"/>
        <v/>
      </c>
      <c r="J72">
        <f t="shared" si="42"/>
        <v>-1</v>
      </c>
      <c r="K72">
        <f t="shared" si="43"/>
        <v>1</v>
      </c>
      <c r="L72">
        <f t="shared" si="64"/>
        <v>-1</v>
      </c>
      <c r="M72">
        <f t="shared" si="65"/>
        <v>-1</v>
      </c>
      <c r="N72" s="12">
        <f t="shared" si="66"/>
        <v>1</v>
      </c>
      <c r="O72"/>
      <c r="P72" t="str">
        <f t="shared" si="49"/>
        <v/>
      </c>
      <c r="Q72" t="str">
        <f t="shared" si="50"/>
        <v/>
      </c>
      <c r="R72" t="str">
        <f t="shared" si="51"/>
        <v/>
      </c>
      <c r="S72">
        <f t="shared" si="52"/>
        <v>0</v>
      </c>
      <c r="T72">
        <f t="shared" si="53"/>
        <v>1</v>
      </c>
      <c r="U72">
        <f t="shared" si="54"/>
        <v>0</v>
      </c>
      <c r="V72" s="12">
        <f t="shared" si="55"/>
        <v>0</v>
      </c>
      <c r="W72" s="12">
        <f t="shared" si="67"/>
        <v>0</v>
      </c>
      <c r="X72" s="12">
        <f t="shared" si="68"/>
        <v>0</v>
      </c>
      <c r="Z72" s="5">
        <f t="shared" si="56"/>
        <v>0.8019811142420622</v>
      </c>
      <c r="AA72" s="5">
        <f t="shared" si="57"/>
        <v>0.88268871904291712</v>
      </c>
      <c r="AB72" s="5">
        <f t="shared" si="58"/>
        <v>0.74568896131803808</v>
      </c>
      <c r="AC72" s="5">
        <f t="shared" si="59"/>
        <v>0.77756566236523128</v>
      </c>
      <c r="AE72" s="4">
        <f t="shared" si="44"/>
        <v>-1</v>
      </c>
      <c r="AF72" s="4">
        <f t="shared" si="45"/>
        <v>-1</v>
      </c>
      <c r="AG72" s="4">
        <f t="shared" si="46"/>
        <v>-1</v>
      </c>
      <c r="AH72" s="4">
        <f t="shared" si="47"/>
        <v>-1</v>
      </c>
      <c r="AJ72" s="4" t="str">
        <f t="shared" si="60"/>
        <v/>
      </c>
      <c r="AK72" s="4">
        <f t="shared" si="61"/>
        <v>1</v>
      </c>
      <c r="AL72" s="4">
        <f t="shared" si="62"/>
        <v>0</v>
      </c>
      <c r="AM72" s="4">
        <f t="shared" si="63"/>
        <v>1</v>
      </c>
      <c r="AN72" s="12">
        <f t="shared" si="69"/>
        <v>0</v>
      </c>
      <c r="AO72" s="12">
        <f t="shared" si="70"/>
        <v>0</v>
      </c>
      <c r="AP72" s="12">
        <f t="shared" si="71"/>
        <v>0</v>
      </c>
      <c r="AQ72" s="12">
        <f t="shared" si="72"/>
        <v>0</v>
      </c>
      <c r="AR72" s="12">
        <f t="shared" si="73"/>
        <v>0</v>
      </c>
      <c r="AS72" s="12">
        <f t="shared" si="74"/>
        <v>0</v>
      </c>
      <c r="AT72" s="12">
        <f t="shared" si="75"/>
        <v>0</v>
      </c>
      <c r="AU72" s="12">
        <f t="shared" si="76"/>
        <v>0</v>
      </c>
      <c r="AV72" s="12">
        <f t="shared" si="77"/>
        <v>0</v>
      </c>
      <c r="AW72" s="12">
        <f t="shared" si="78"/>
        <v>0</v>
      </c>
      <c r="AX72" s="12">
        <f t="shared" si="79"/>
        <v>0</v>
      </c>
      <c r="AY72" s="12">
        <f t="shared" si="80"/>
        <v>0</v>
      </c>
    </row>
    <row r="73" spans="1:51" x14ac:dyDescent="0.35">
      <c r="A73" s="2">
        <v>1941</v>
      </c>
      <c r="B73" s="50" t="str">
        <f>IF('Input field'!B73="","",'Input field'!B73)</f>
        <v/>
      </c>
      <c r="C73" s="50">
        <f>IF('Input field'!C73="","",'Input field'!C73)</f>
        <v>0.63889071274148534</v>
      </c>
      <c r="D73" s="50">
        <f>IF('Input field'!D73="","",'Input field'!D73)</f>
        <v>1.0185316531747675</v>
      </c>
      <c r="E73" s="50">
        <f>IF('Input field'!E73="","",'Input field'!E73)</f>
        <v>0.92724066510387237</v>
      </c>
      <c r="F73" s="9">
        <f t="shared" si="48"/>
        <v>0.86155434367337502</v>
      </c>
      <c r="G73" s="52">
        <f>IF('Input field'!G73="","",'Input field'!G73)</f>
        <v>4.6341668333333326</v>
      </c>
      <c r="I73" t="str">
        <f t="shared" si="41"/>
        <v/>
      </c>
      <c r="J73">
        <f t="shared" si="42"/>
        <v>-1</v>
      </c>
      <c r="K73">
        <f t="shared" si="43"/>
        <v>1</v>
      </c>
      <c r="L73">
        <f t="shared" si="64"/>
        <v>1</v>
      </c>
      <c r="M73">
        <f t="shared" si="65"/>
        <v>1</v>
      </c>
      <c r="N73" s="12">
        <f t="shared" si="66"/>
        <v>1</v>
      </c>
      <c r="O73"/>
      <c r="P73" t="str">
        <f t="shared" si="49"/>
        <v/>
      </c>
      <c r="Q73" t="str">
        <f t="shared" si="50"/>
        <v/>
      </c>
      <c r="R73" t="str">
        <f t="shared" si="51"/>
        <v/>
      </c>
      <c r="S73">
        <f t="shared" si="52"/>
        <v>0</v>
      </c>
      <c r="T73">
        <f t="shared" si="53"/>
        <v>0</v>
      </c>
      <c r="U73">
        <f t="shared" si="54"/>
        <v>1</v>
      </c>
      <c r="V73" s="12">
        <f t="shared" si="55"/>
        <v>1</v>
      </c>
      <c r="W73" s="12">
        <f t="shared" si="67"/>
        <v>1</v>
      </c>
      <c r="X73" s="12">
        <f t="shared" si="68"/>
        <v>0</v>
      </c>
      <c r="Z73" s="5">
        <f t="shared" si="56"/>
        <v>0.86155434367337502</v>
      </c>
      <c r="AA73" s="5">
        <f t="shared" si="57"/>
        <v>0.97288615913931986</v>
      </c>
      <c r="AB73" s="5">
        <f t="shared" si="58"/>
        <v>0.7830656889226788</v>
      </c>
      <c r="AC73" s="5">
        <f t="shared" si="59"/>
        <v>0.8287111829581264</v>
      </c>
      <c r="AE73" s="4">
        <f t="shared" si="44"/>
        <v>1</v>
      </c>
      <c r="AF73" s="4">
        <f t="shared" si="45"/>
        <v>1</v>
      </c>
      <c r="AG73" s="4">
        <f t="shared" si="46"/>
        <v>1</v>
      </c>
      <c r="AH73" s="4">
        <f t="shared" si="47"/>
        <v>1</v>
      </c>
      <c r="AJ73" s="4" t="str">
        <f t="shared" si="60"/>
        <v/>
      </c>
      <c r="AK73" s="4">
        <f t="shared" si="61"/>
        <v>0</v>
      </c>
      <c r="AL73" s="4">
        <f t="shared" si="62"/>
        <v>1</v>
      </c>
      <c r="AM73" s="4">
        <f t="shared" si="63"/>
        <v>1</v>
      </c>
      <c r="AN73" s="12">
        <f t="shared" si="69"/>
        <v>1</v>
      </c>
      <c r="AO73" s="12">
        <f t="shared" si="70"/>
        <v>1</v>
      </c>
      <c r="AP73" s="12">
        <f t="shared" si="71"/>
        <v>1</v>
      </c>
      <c r="AQ73" s="12">
        <f t="shared" si="72"/>
        <v>1</v>
      </c>
      <c r="AR73" s="12">
        <f t="shared" si="73"/>
        <v>1</v>
      </c>
      <c r="AS73" s="12">
        <f t="shared" si="74"/>
        <v>1</v>
      </c>
      <c r="AT73" s="12">
        <f t="shared" si="75"/>
        <v>1</v>
      </c>
      <c r="AU73" s="12">
        <f t="shared" si="76"/>
        <v>1</v>
      </c>
      <c r="AV73" s="12">
        <f t="shared" si="77"/>
        <v>0</v>
      </c>
      <c r="AW73" s="12">
        <f t="shared" si="78"/>
        <v>0</v>
      </c>
      <c r="AX73" s="12">
        <f t="shared" si="79"/>
        <v>0</v>
      </c>
      <c r="AY73" s="12">
        <f t="shared" si="80"/>
        <v>0</v>
      </c>
    </row>
    <row r="74" spans="1:51" x14ac:dyDescent="0.35">
      <c r="A74" s="2">
        <v>1940</v>
      </c>
      <c r="B74" s="50" t="str">
        <f>IF('Input field'!B74="","",'Input field'!B74)</f>
        <v/>
      </c>
      <c r="C74" s="50">
        <f>IF('Input field'!C74="","",'Input field'!C74)</f>
        <v>0.80448837901534609</v>
      </c>
      <c r="D74" s="50">
        <f>IF('Input field'!D74="","",'Input field'!D74)</f>
        <v>1.0802660947784299</v>
      </c>
      <c r="E74" s="50">
        <f>IF('Input field'!E74="","",'Input field'!E74)</f>
        <v>0.87786477611177838</v>
      </c>
      <c r="F74" s="9">
        <f t="shared" si="48"/>
        <v>0.92087308330185147</v>
      </c>
      <c r="G74" s="52">
        <f>IF('Input field'!G74="","",'Input field'!G74)</f>
        <v>4.5866668333333331</v>
      </c>
      <c r="I74" t="str">
        <f t="shared" si="41"/>
        <v/>
      </c>
      <c r="J74">
        <f t="shared" si="42"/>
        <v>1</v>
      </c>
      <c r="K74">
        <f t="shared" si="43"/>
        <v>1</v>
      </c>
      <c r="L74">
        <f t="shared" si="64"/>
        <v>-1</v>
      </c>
      <c r="M74">
        <f t="shared" si="65"/>
        <v>1</v>
      </c>
      <c r="N74" s="12">
        <f t="shared" si="66"/>
        <v>-1</v>
      </c>
      <c r="O74"/>
      <c r="P74" t="str">
        <f t="shared" si="49"/>
        <v/>
      </c>
      <c r="Q74" t="str">
        <f t="shared" si="50"/>
        <v/>
      </c>
      <c r="R74" t="str">
        <f t="shared" si="51"/>
        <v/>
      </c>
      <c r="S74">
        <f t="shared" si="52"/>
        <v>1</v>
      </c>
      <c r="T74">
        <f t="shared" si="53"/>
        <v>0</v>
      </c>
      <c r="U74">
        <f t="shared" si="54"/>
        <v>0</v>
      </c>
      <c r="V74" s="12">
        <f t="shared" si="55"/>
        <v>0</v>
      </c>
      <c r="W74" s="12">
        <f t="shared" si="67"/>
        <v>1</v>
      </c>
      <c r="X74" s="12">
        <f t="shared" si="68"/>
        <v>1</v>
      </c>
      <c r="Z74" s="5">
        <f t="shared" si="56"/>
        <v>0.92087308330185147</v>
      </c>
      <c r="AA74" s="5">
        <f t="shared" si="57"/>
        <v>0.97906543544510416</v>
      </c>
      <c r="AB74" s="5">
        <f t="shared" si="58"/>
        <v>0.84117657756356223</v>
      </c>
      <c r="AC74" s="5">
        <f t="shared" si="59"/>
        <v>0.94237723689688802</v>
      </c>
      <c r="AE74" s="4">
        <f t="shared" si="44"/>
        <v>1</v>
      </c>
      <c r="AF74" s="4">
        <f t="shared" si="45"/>
        <v>1</v>
      </c>
      <c r="AG74" s="4">
        <f t="shared" si="46"/>
        <v>1</v>
      </c>
      <c r="AH74" s="4">
        <f t="shared" si="47"/>
        <v>1</v>
      </c>
      <c r="AJ74" s="4" t="str">
        <f t="shared" si="60"/>
        <v/>
      </c>
      <c r="AK74" s="4">
        <f t="shared" si="61"/>
        <v>1</v>
      </c>
      <c r="AL74" s="4">
        <f t="shared" si="62"/>
        <v>1</v>
      </c>
      <c r="AM74" s="4">
        <f t="shared" si="63"/>
        <v>0</v>
      </c>
      <c r="AN74" s="12">
        <f t="shared" si="69"/>
        <v>0</v>
      </c>
      <c r="AO74" s="12">
        <f t="shared" si="70"/>
        <v>0</v>
      </c>
      <c r="AP74" s="12">
        <f t="shared" si="71"/>
        <v>0</v>
      </c>
      <c r="AQ74" s="12">
        <f t="shared" si="72"/>
        <v>0</v>
      </c>
      <c r="AR74" s="12">
        <f t="shared" si="73"/>
        <v>1</v>
      </c>
      <c r="AS74" s="12">
        <f t="shared" si="74"/>
        <v>1</v>
      </c>
      <c r="AT74" s="12">
        <f t="shared" si="75"/>
        <v>1</v>
      </c>
      <c r="AU74" s="12">
        <f t="shared" si="76"/>
        <v>1</v>
      </c>
      <c r="AV74" s="12">
        <f t="shared" si="77"/>
        <v>1</v>
      </c>
      <c r="AW74" s="12">
        <f t="shared" si="78"/>
        <v>1</v>
      </c>
      <c r="AX74" s="12">
        <f t="shared" si="79"/>
        <v>1</v>
      </c>
      <c r="AY74" s="12">
        <f t="shared" si="80"/>
        <v>1</v>
      </c>
    </row>
    <row r="75" spans="1:51" x14ac:dyDescent="0.35">
      <c r="A75" s="2">
        <v>1939</v>
      </c>
      <c r="B75" s="50" t="str">
        <f>IF('Input field'!B75="","",'Input field'!B75)</f>
        <v/>
      </c>
      <c r="C75" s="50">
        <f>IF('Input field'!C75="","",'Input field'!C75)</f>
        <v>0.82854963771163348</v>
      </c>
      <c r="D75" s="50">
        <f>IF('Input field'!D75="","",'Input field'!D75)</f>
        <v>1.0526995297423998</v>
      </c>
      <c r="E75" s="50">
        <f>IF('Input field'!E75="","",'Input field'!E75)</f>
        <v>0.88105877881891626</v>
      </c>
      <c r="F75" s="9">
        <f t="shared" si="48"/>
        <v>0.9207693154243165</v>
      </c>
      <c r="G75" s="52">
        <f>IF('Input field'!G75="","",'Input field'!G75)</f>
        <v>4.975000333333333</v>
      </c>
      <c r="I75" t="str">
        <f t="shared" si="41"/>
        <v/>
      </c>
      <c r="J75">
        <f t="shared" si="42"/>
        <v>1</v>
      </c>
      <c r="K75">
        <f t="shared" si="43"/>
        <v>-1</v>
      </c>
      <c r="L75">
        <f t="shared" si="64"/>
        <v>1</v>
      </c>
      <c r="M75">
        <f t="shared" si="65"/>
        <v>-1</v>
      </c>
      <c r="N75" s="12">
        <f t="shared" si="66"/>
        <v>1</v>
      </c>
      <c r="O75"/>
      <c r="P75" t="str">
        <f t="shared" si="49"/>
        <v/>
      </c>
      <c r="Q75" t="str">
        <f t="shared" si="50"/>
        <v/>
      </c>
      <c r="R75" t="str">
        <f t="shared" si="51"/>
        <v/>
      </c>
      <c r="S75">
        <f t="shared" si="52"/>
        <v>0</v>
      </c>
      <c r="T75">
        <f t="shared" si="53"/>
        <v>1</v>
      </c>
      <c r="U75">
        <f t="shared" si="54"/>
        <v>0</v>
      </c>
      <c r="V75" s="12">
        <f t="shared" si="55"/>
        <v>0</v>
      </c>
      <c r="W75" s="12">
        <f t="shared" si="67"/>
        <v>1</v>
      </c>
      <c r="X75" s="12">
        <f t="shared" si="68"/>
        <v>1</v>
      </c>
      <c r="Z75" s="5">
        <f t="shared" si="56"/>
        <v>0.9207693154243165</v>
      </c>
      <c r="AA75" s="5">
        <f t="shared" si="57"/>
        <v>0.96687915428065807</v>
      </c>
      <c r="AB75" s="5">
        <f t="shared" si="58"/>
        <v>0.85480420826527492</v>
      </c>
      <c r="AC75" s="5">
        <f t="shared" si="59"/>
        <v>0.94062458372701663</v>
      </c>
      <c r="AE75" s="4">
        <f t="shared" si="44"/>
        <v>-1</v>
      </c>
      <c r="AF75" s="4">
        <f t="shared" si="45"/>
        <v>-1</v>
      </c>
      <c r="AG75" s="4">
        <f t="shared" si="46"/>
        <v>1</v>
      </c>
      <c r="AH75" s="4">
        <f t="shared" si="47"/>
        <v>-1</v>
      </c>
      <c r="AJ75" s="4" t="str">
        <f t="shared" si="60"/>
        <v/>
      </c>
      <c r="AK75" s="4">
        <f t="shared" si="61"/>
        <v>0</v>
      </c>
      <c r="AL75" s="4">
        <f t="shared" si="62"/>
        <v>0</v>
      </c>
      <c r="AM75" s="4">
        <f t="shared" si="63"/>
        <v>0</v>
      </c>
      <c r="AN75" s="12">
        <f t="shared" si="69"/>
        <v>0</v>
      </c>
      <c r="AO75" s="12">
        <f t="shared" si="70"/>
        <v>0</v>
      </c>
      <c r="AP75" s="12">
        <f t="shared" si="71"/>
        <v>1</v>
      </c>
      <c r="AQ75" s="12">
        <f t="shared" si="72"/>
        <v>0</v>
      </c>
      <c r="AR75" s="12">
        <f t="shared" si="73"/>
        <v>1</v>
      </c>
      <c r="AS75" s="12">
        <f t="shared" si="74"/>
        <v>1</v>
      </c>
      <c r="AT75" s="12">
        <f t="shared" si="75"/>
        <v>0</v>
      </c>
      <c r="AU75" s="12">
        <f t="shared" si="76"/>
        <v>1</v>
      </c>
      <c r="AV75" s="12">
        <f t="shared" si="77"/>
        <v>1</v>
      </c>
      <c r="AW75" s="12">
        <f t="shared" si="78"/>
        <v>1</v>
      </c>
      <c r="AX75" s="12">
        <f t="shared" si="79"/>
        <v>0</v>
      </c>
      <c r="AY75" s="12">
        <f t="shared" si="80"/>
        <v>1</v>
      </c>
    </row>
    <row r="76" spans="1:51" x14ac:dyDescent="0.35">
      <c r="A76" s="2">
        <v>1938</v>
      </c>
      <c r="B76" s="50" t="str">
        <f>IF('Input field'!B76="","",'Input field'!B76)</f>
        <v/>
      </c>
      <c r="C76" s="50">
        <f>IF('Input field'!C76="","",'Input field'!C76)</f>
        <v>0.73447137977133159</v>
      </c>
      <c r="D76" s="50">
        <f>IF('Input field'!D76="","",'Input field'!D76)</f>
        <v>0.91521038777654806</v>
      </c>
      <c r="E76" s="50">
        <f>IF('Input field'!E76="","",'Input field'!E76)</f>
        <v>0.91416066433292542</v>
      </c>
      <c r="F76" s="9">
        <f t="shared" si="48"/>
        <v>0.85461414396026836</v>
      </c>
      <c r="G76" s="52">
        <f>IF('Input field'!G76="","",'Input field'!G76)</f>
        <v>3.0849999999999995</v>
      </c>
      <c r="I76" t="str">
        <f t="shared" si="41"/>
        <v/>
      </c>
      <c r="J76">
        <f t="shared" si="42"/>
        <v>-1</v>
      </c>
      <c r="K76">
        <f t="shared" si="43"/>
        <v>-1</v>
      </c>
      <c r="L76">
        <f t="shared" si="64"/>
        <v>1</v>
      </c>
      <c r="M76">
        <f t="shared" si="65"/>
        <v>-1</v>
      </c>
      <c r="N76" s="12">
        <f t="shared" si="66"/>
        <v>-1</v>
      </c>
      <c r="O76"/>
      <c r="P76" t="str">
        <f t="shared" si="49"/>
        <v/>
      </c>
      <c r="Q76" t="str">
        <f t="shared" si="50"/>
        <v/>
      </c>
      <c r="R76" t="str">
        <f t="shared" si="51"/>
        <v/>
      </c>
      <c r="S76">
        <f t="shared" si="52"/>
        <v>1</v>
      </c>
      <c r="T76">
        <f t="shared" si="53"/>
        <v>0</v>
      </c>
      <c r="U76">
        <f t="shared" si="54"/>
        <v>0</v>
      </c>
      <c r="V76" s="12">
        <f t="shared" si="55"/>
        <v>1</v>
      </c>
      <c r="W76" s="12">
        <f t="shared" si="67"/>
        <v>0</v>
      </c>
      <c r="X76" s="12">
        <f t="shared" si="68"/>
        <v>0</v>
      </c>
      <c r="Z76" s="5">
        <f t="shared" si="56"/>
        <v>0.85461414396026836</v>
      </c>
      <c r="AA76" s="5">
        <f t="shared" si="57"/>
        <v>0.91468552605473674</v>
      </c>
      <c r="AB76" s="5">
        <f t="shared" si="58"/>
        <v>0.82431602205212851</v>
      </c>
      <c r="AC76" s="5">
        <f t="shared" si="59"/>
        <v>0.82484088377393983</v>
      </c>
      <c r="AE76" s="4">
        <f t="shared" si="44"/>
        <v>-1</v>
      </c>
      <c r="AF76" s="4">
        <f t="shared" si="45"/>
        <v>-1</v>
      </c>
      <c r="AG76" s="4">
        <f t="shared" si="46"/>
        <v>-1</v>
      </c>
      <c r="AH76" s="4">
        <f t="shared" si="47"/>
        <v>-1</v>
      </c>
      <c r="AJ76" s="4" t="str">
        <f t="shared" si="60"/>
        <v/>
      </c>
      <c r="AK76" s="4">
        <f t="shared" si="61"/>
        <v>1</v>
      </c>
      <c r="AL76" s="4">
        <f t="shared" si="62"/>
        <v>1</v>
      </c>
      <c r="AM76" s="4">
        <f t="shared" si="63"/>
        <v>0</v>
      </c>
      <c r="AN76" s="12">
        <f t="shared" si="69"/>
        <v>1</v>
      </c>
      <c r="AO76" s="12">
        <f t="shared" si="70"/>
        <v>1</v>
      </c>
      <c r="AP76" s="12">
        <f t="shared" si="71"/>
        <v>1</v>
      </c>
      <c r="AQ76" s="12">
        <f t="shared" si="72"/>
        <v>1</v>
      </c>
      <c r="AR76" s="12">
        <f t="shared" si="73"/>
        <v>0</v>
      </c>
      <c r="AS76" s="12">
        <f t="shared" si="74"/>
        <v>0</v>
      </c>
      <c r="AT76" s="12">
        <f t="shared" si="75"/>
        <v>0</v>
      </c>
      <c r="AU76" s="12">
        <f t="shared" si="76"/>
        <v>0</v>
      </c>
      <c r="AV76" s="12">
        <f t="shared" si="77"/>
        <v>0</v>
      </c>
      <c r="AW76" s="12">
        <f t="shared" si="78"/>
        <v>0</v>
      </c>
      <c r="AX76" s="12">
        <f t="shared" si="79"/>
        <v>0</v>
      </c>
      <c r="AY76" s="12">
        <f t="shared" si="80"/>
        <v>0</v>
      </c>
    </row>
    <row r="77" spans="1:51" x14ac:dyDescent="0.35">
      <c r="A77" s="2">
        <v>1937</v>
      </c>
      <c r="B77" s="50" t="str">
        <f>IF('Input field'!B77="","",'Input field'!B77)</f>
        <v/>
      </c>
      <c r="C77" s="50">
        <f>IF('Input field'!C77="","",'Input field'!C77)</f>
        <v>0.67294855457683656</v>
      </c>
      <c r="D77" s="50">
        <f>IF('Input field'!D77="","",'Input field'!D77)</f>
        <v>0.81447332647388815</v>
      </c>
      <c r="E77" s="50">
        <f>IF('Input field'!E77="","",'Input field'!E77)</f>
        <v>0.94755615534425452</v>
      </c>
      <c r="F77" s="9">
        <f t="shared" si="48"/>
        <v>0.81165934546499308</v>
      </c>
      <c r="G77" s="52">
        <f>IF('Input field'!G77="","",'Input field'!G77)</f>
        <v>4.3791666666666673</v>
      </c>
      <c r="I77" t="str">
        <f t="shared" si="41"/>
        <v/>
      </c>
      <c r="J77">
        <f t="shared" si="42"/>
        <v>-1</v>
      </c>
      <c r="K77">
        <f t="shared" si="43"/>
        <v>-1</v>
      </c>
      <c r="L77">
        <f t="shared" si="64"/>
        <v>1</v>
      </c>
      <c r="M77">
        <f t="shared" si="65"/>
        <v>-1</v>
      </c>
      <c r="N77" s="12">
        <f t="shared" si="66"/>
        <v>1</v>
      </c>
      <c r="O77"/>
      <c r="P77" t="str">
        <f t="shared" si="49"/>
        <v/>
      </c>
      <c r="Q77" t="str">
        <f t="shared" si="50"/>
        <v/>
      </c>
      <c r="R77" t="str">
        <f t="shared" si="51"/>
        <v/>
      </c>
      <c r="S77">
        <f t="shared" si="52"/>
        <v>1</v>
      </c>
      <c r="T77">
        <f t="shared" si="53"/>
        <v>0</v>
      </c>
      <c r="U77">
        <f t="shared" si="54"/>
        <v>0</v>
      </c>
      <c r="V77" s="12">
        <f t="shared" si="55"/>
        <v>0</v>
      </c>
      <c r="W77" s="12">
        <f t="shared" si="67"/>
        <v>1</v>
      </c>
      <c r="X77" s="12">
        <f t="shared" si="68"/>
        <v>1</v>
      </c>
      <c r="Z77" s="5">
        <f t="shared" si="56"/>
        <v>0.81165934546499308</v>
      </c>
      <c r="AA77" s="5">
        <f t="shared" si="57"/>
        <v>0.88101474090907139</v>
      </c>
      <c r="AB77" s="5">
        <f t="shared" si="58"/>
        <v>0.8102523549605456</v>
      </c>
      <c r="AC77" s="5">
        <f t="shared" si="59"/>
        <v>0.74371094052536235</v>
      </c>
      <c r="AE77" s="4">
        <f t="shared" si="44"/>
        <v>-1</v>
      </c>
      <c r="AF77" s="4">
        <f t="shared" si="45"/>
        <v>-1</v>
      </c>
      <c r="AG77" s="4">
        <f t="shared" si="46"/>
        <v>-1</v>
      </c>
      <c r="AH77" s="4">
        <f t="shared" si="47"/>
        <v>-1</v>
      </c>
      <c r="AJ77" s="4" t="str">
        <f t="shared" si="60"/>
        <v/>
      </c>
      <c r="AK77" s="4">
        <f t="shared" si="61"/>
        <v>1</v>
      </c>
      <c r="AL77" s="4">
        <f t="shared" si="62"/>
        <v>1</v>
      </c>
      <c r="AM77" s="4">
        <f t="shared" si="63"/>
        <v>0</v>
      </c>
      <c r="AN77" s="12">
        <f t="shared" si="69"/>
        <v>0</v>
      </c>
      <c r="AO77" s="12">
        <f t="shared" si="70"/>
        <v>0</v>
      </c>
      <c r="AP77" s="12">
        <f t="shared" si="71"/>
        <v>0</v>
      </c>
      <c r="AQ77" s="12">
        <f t="shared" si="72"/>
        <v>0</v>
      </c>
      <c r="AR77" s="12">
        <f t="shared" si="73"/>
        <v>1</v>
      </c>
      <c r="AS77" s="12">
        <f t="shared" si="74"/>
        <v>1</v>
      </c>
      <c r="AT77" s="12">
        <f t="shared" si="75"/>
        <v>1</v>
      </c>
      <c r="AU77" s="12">
        <f t="shared" si="76"/>
        <v>1</v>
      </c>
      <c r="AV77" s="12">
        <f t="shared" si="77"/>
        <v>1</v>
      </c>
      <c r="AW77" s="12">
        <f t="shared" si="78"/>
        <v>1</v>
      </c>
      <c r="AX77" s="12">
        <f t="shared" si="79"/>
        <v>1</v>
      </c>
      <c r="AY77" s="12">
        <f t="shared" si="80"/>
        <v>1</v>
      </c>
    </row>
    <row r="78" spans="1:51" x14ac:dyDescent="0.35">
      <c r="A78" s="2">
        <v>1936</v>
      </c>
      <c r="B78" s="50" t="str">
        <f>IF('Input field'!B78="","",'Input field'!B78)</f>
        <v/>
      </c>
      <c r="C78" s="50">
        <f>IF('Input field'!C78="","",'Input field'!C78)</f>
        <v>0.7218833868937411</v>
      </c>
      <c r="D78" s="50">
        <f>IF('Input field'!D78="","",'Input field'!D78)</f>
        <v>0.99627781524322256</v>
      </c>
      <c r="E78" s="50">
        <f>IF('Input field'!E78="","",'Input field'!E78)</f>
        <v>1.1915659861838355</v>
      </c>
      <c r="F78" s="9">
        <f t="shared" si="48"/>
        <v>0.96990906277359967</v>
      </c>
      <c r="G78" s="52">
        <f>IF('Input field'!G78="","",'Input field'!G78)</f>
        <v>4.2166666666666668</v>
      </c>
      <c r="I78" t="str">
        <f t="shared" ref="I78:I141" si="81">IF(OR(B77="",B78=""),"",SIGN(B78-B77))</f>
        <v/>
      </c>
      <c r="J78">
        <f t="shared" ref="J78:J141" si="82">IF(OR(C77="",C78=""),"",SIGN(C78-C77))</f>
        <v>1</v>
      </c>
      <c r="K78">
        <f t="shared" ref="K78:K141" si="83">IF(OR(D77="",D78=""),"",SIGN(D78-D77))</f>
        <v>1</v>
      </c>
      <c r="L78">
        <f t="shared" si="64"/>
        <v>1</v>
      </c>
      <c r="M78">
        <f t="shared" si="65"/>
        <v>1</v>
      </c>
      <c r="N78" s="12">
        <f t="shared" si="66"/>
        <v>-1</v>
      </c>
      <c r="O78"/>
      <c r="P78" t="str">
        <f t="shared" si="49"/>
        <v/>
      </c>
      <c r="Q78" t="str">
        <f t="shared" si="50"/>
        <v/>
      </c>
      <c r="R78" t="str">
        <f t="shared" si="51"/>
        <v/>
      </c>
      <c r="S78">
        <f t="shared" si="52"/>
        <v>1</v>
      </c>
      <c r="T78">
        <f t="shared" si="53"/>
        <v>1</v>
      </c>
      <c r="U78">
        <f t="shared" si="54"/>
        <v>1</v>
      </c>
      <c r="V78" s="12">
        <f t="shared" si="55"/>
        <v>0</v>
      </c>
      <c r="W78" s="12">
        <f t="shared" si="67"/>
        <v>1</v>
      </c>
      <c r="X78" s="12">
        <f t="shared" si="68"/>
        <v>0</v>
      </c>
      <c r="Z78" s="5">
        <f t="shared" si="56"/>
        <v>0.96990906277359967</v>
      </c>
      <c r="AA78" s="5">
        <f t="shared" si="57"/>
        <v>1.093921900713529</v>
      </c>
      <c r="AB78" s="5">
        <f t="shared" si="58"/>
        <v>0.95672468653878828</v>
      </c>
      <c r="AC78" s="5">
        <f t="shared" si="59"/>
        <v>0.85908060106848183</v>
      </c>
      <c r="AE78" s="4">
        <f t="shared" ref="AE78:AE141" si="84">IF(OR(Z77="",Z78=""),"",SIGN(Z78-Z77))</f>
        <v>1</v>
      </c>
      <c r="AF78" s="4">
        <f t="shared" ref="AF78:AF141" si="85">IF(OR(AA77="",AA78=""),"",SIGN(AA78-AA77))</f>
        <v>1</v>
      </c>
      <c r="AG78" s="4">
        <f t="shared" ref="AG78:AG141" si="86">IF(OR(AB77="",AB78=""),"",SIGN(AB78-AB77))</f>
        <v>1</v>
      </c>
      <c r="AH78" s="4">
        <f t="shared" ref="AH78:AH141" si="87">IF(OR(AC77="",AC78=""),"",SIGN(AC78-AC77))</f>
        <v>1</v>
      </c>
      <c r="AJ78" s="4" t="str">
        <f t="shared" si="60"/>
        <v/>
      </c>
      <c r="AK78" s="4">
        <f t="shared" si="61"/>
        <v>1</v>
      </c>
      <c r="AL78" s="4">
        <f t="shared" si="62"/>
        <v>1</v>
      </c>
      <c r="AM78" s="4">
        <f t="shared" si="63"/>
        <v>1</v>
      </c>
      <c r="AN78" s="12">
        <f t="shared" si="69"/>
        <v>0</v>
      </c>
      <c r="AO78" s="12">
        <f t="shared" si="70"/>
        <v>0</v>
      </c>
      <c r="AP78" s="12">
        <f t="shared" si="71"/>
        <v>0</v>
      </c>
      <c r="AQ78" s="12">
        <f t="shared" si="72"/>
        <v>0</v>
      </c>
      <c r="AR78" s="12">
        <f t="shared" si="73"/>
        <v>1</v>
      </c>
      <c r="AS78" s="12">
        <f t="shared" si="74"/>
        <v>1</v>
      </c>
      <c r="AT78" s="12">
        <f t="shared" si="75"/>
        <v>1</v>
      </c>
      <c r="AU78" s="12">
        <f t="shared" si="76"/>
        <v>1</v>
      </c>
      <c r="AV78" s="12">
        <f t="shared" si="77"/>
        <v>0</v>
      </c>
      <c r="AW78" s="12">
        <f t="shared" si="78"/>
        <v>0</v>
      </c>
      <c r="AX78" s="12">
        <f t="shared" si="79"/>
        <v>0</v>
      </c>
      <c r="AY78" s="12">
        <f t="shared" si="80"/>
        <v>0</v>
      </c>
    </row>
    <row r="79" spans="1:51" x14ac:dyDescent="0.35">
      <c r="A79" s="2">
        <v>1935</v>
      </c>
      <c r="B79" s="50" t="str">
        <f>IF('Input field'!B79="","",'Input field'!B79)</f>
        <v/>
      </c>
      <c r="C79" s="50">
        <f>IF('Input field'!C79="","",'Input field'!C79)</f>
        <v>0.87498998073550682</v>
      </c>
      <c r="D79" s="50">
        <f>IF('Input field'!D79="","",'Input field'!D79)</f>
        <v>1.1180724880248478</v>
      </c>
      <c r="E79" s="50" t="str">
        <f>IF('Input field'!E79="","",'Input field'!E79)</f>
        <v/>
      </c>
      <c r="F79" s="9">
        <f t="shared" si="48"/>
        <v>0.99653123438017732</v>
      </c>
      <c r="G79" s="52">
        <f>IF('Input field'!G79="","",'Input field'!G79)</f>
        <v>4.0758333333333328</v>
      </c>
      <c r="I79" t="str">
        <f t="shared" si="81"/>
        <v/>
      </c>
      <c r="J79">
        <f t="shared" si="82"/>
        <v>1</v>
      </c>
      <c r="K79">
        <f t="shared" si="83"/>
        <v>1</v>
      </c>
      <c r="L79" t="str">
        <f t="shared" si="64"/>
        <v/>
      </c>
      <c r="M79">
        <f t="shared" si="65"/>
        <v>1</v>
      </c>
      <c r="N79" s="12">
        <f t="shared" si="66"/>
        <v>-1</v>
      </c>
      <c r="O79"/>
      <c r="P79" t="str">
        <f t="shared" si="49"/>
        <v/>
      </c>
      <c r="Q79" t="str">
        <f t="shared" si="50"/>
        <v/>
      </c>
      <c r="R79" t="str">
        <f t="shared" si="51"/>
        <v/>
      </c>
      <c r="S79">
        <f t="shared" si="52"/>
        <v>1</v>
      </c>
      <c r="T79" t="str">
        <f t="shared" si="53"/>
        <v/>
      </c>
      <c r="U79" t="str">
        <f t="shared" si="54"/>
        <v/>
      </c>
      <c r="V79" s="12">
        <f t="shared" si="55"/>
        <v>0</v>
      </c>
      <c r="W79" s="12">
        <f t="shared" si="67"/>
        <v>0</v>
      </c>
      <c r="X79" s="12">
        <f t="shared" si="68"/>
        <v>1</v>
      </c>
      <c r="Z79" s="5">
        <f t="shared" si="56"/>
        <v>0.99653123438017732</v>
      </c>
      <c r="AA79" s="5">
        <f t="shared" si="57"/>
        <v>1.1180724880248478</v>
      </c>
      <c r="AB79" s="5">
        <f t="shared" si="58"/>
        <v>0.87498998073550682</v>
      </c>
      <c r="AC79" s="5">
        <f t="shared" si="59"/>
        <v>0.99653123438017732</v>
      </c>
      <c r="AE79" s="4">
        <f t="shared" si="84"/>
        <v>1</v>
      </c>
      <c r="AF79" s="4">
        <f t="shared" si="85"/>
        <v>1</v>
      </c>
      <c r="AG79" s="4">
        <f t="shared" si="86"/>
        <v>-1</v>
      </c>
      <c r="AH79" s="4">
        <f t="shared" si="87"/>
        <v>1</v>
      </c>
      <c r="AJ79" s="4" t="str">
        <f t="shared" si="60"/>
        <v/>
      </c>
      <c r="AK79" s="4">
        <f t="shared" si="61"/>
        <v>1</v>
      </c>
      <c r="AL79" s="4">
        <f t="shared" si="62"/>
        <v>0</v>
      </c>
      <c r="AM79" s="4" t="str">
        <f t="shared" si="63"/>
        <v/>
      </c>
      <c r="AN79" s="12">
        <f t="shared" si="69"/>
        <v>0</v>
      </c>
      <c r="AO79" s="12">
        <f t="shared" si="70"/>
        <v>0</v>
      </c>
      <c r="AP79" s="12">
        <f t="shared" si="71"/>
        <v>1</v>
      </c>
      <c r="AQ79" s="12">
        <f t="shared" si="72"/>
        <v>0</v>
      </c>
      <c r="AR79" s="12">
        <f t="shared" si="73"/>
        <v>0</v>
      </c>
      <c r="AS79" s="12">
        <f t="shared" si="74"/>
        <v>0</v>
      </c>
      <c r="AT79" s="12">
        <f t="shared" si="75"/>
        <v>1</v>
      </c>
      <c r="AU79" s="12">
        <f t="shared" si="76"/>
        <v>0</v>
      </c>
      <c r="AV79" s="12">
        <f t="shared" si="77"/>
        <v>1</v>
      </c>
      <c r="AW79" s="12">
        <f t="shared" si="78"/>
        <v>1</v>
      </c>
      <c r="AX79" s="12">
        <f t="shared" si="79"/>
        <v>0</v>
      </c>
      <c r="AY79" s="12">
        <f t="shared" si="80"/>
        <v>1</v>
      </c>
    </row>
    <row r="80" spans="1:51" x14ac:dyDescent="0.35">
      <c r="A80" s="2">
        <v>1934</v>
      </c>
      <c r="B80" s="50" t="str">
        <f>IF('Input field'!B80="","",'Input field'!B80)</f>
        <v/>
      </c>
      <c r="C80" s="50">
        <f>IF('Input field'!C80="","",'Input field'!C80)</f>
        <v>1.1236051225733454</v>
      </c>
      <c r="D80" s="50">
        <f>IF('Input field'!D80="","",'Input field'!D80)</f>
        <v>1.1554143429035459</v>
      </c>
      <c r="E80" s="50" t="str">
        <f>IF('Input field'!E80="","",'Input field'!E80)</f>
        <v/>
      </c>
      <c r="F80" s="9">
        <f t="shared" si="48"/>
        <v>1.1395097327384458</v>
      </c>
      <c r="G80" s="52">
        <f>IF('Input field'!G80="","",'Input field'!G80)</f>
        <v>4.458333333333333</v>
      </c>
      <c r="I80" t="str">
        <f t="shared" si="81"/>
        <v/>
      </c>
      <c r="J80">
        <f t="shared" si="82"/>
        <v>1</v>
      </c>
      <c r="K80">
        <f t="shared" si="83"/>
        <v>1</v>
      </c>
      <c r="L80" t="str">
        <f t="shared" si="64"/>
        <v/>
      </c>
      <c r="M80">
        <f t="shared" si="65"/>
        <v>1</v>
      </c>
      <c r="N80" s="12">
        <f t="shared" si="66"/>
        <v>1</v>
      </c>
      <c r="O80"/>
      <c r="P80" t="str">
        <f t="shared" si="49"/>
        <v/>
      </c>
      <c r="Q80" t="str">
        <f t="shared" si="50"/>
        <v/>
      </c>
      <c r="R80" t="str">
        <f t="shared" si="51"/>
        <v/>
      </c>
      <c r="S80">
        <f t="shared" si="52"/>
        <v>1</v>
      </c>
      <c r="T80" t="str">
        <f t="shared" si="53"/>
        <v/>
      </c>
      <c r="U80" t="str">
        <f t="shared" si="54"/>
        <v/>
      </c>
      <c r="V80" s="12">
        <f t="shared" si="55"/>
        <v>1</v>
      </c>
      <c r="W80" s="12">
        <f t="shared" si="67"/>
        <v>0</v>
      </c>
      <c r="X80" s="12">
        <f t="shared" si="68"/>
        <v>1</v>
      </c>
      <c r="Z80" s="5">
        <f t="shared" si="56"/>
        <v>1.1395097327384458</v>
      </c>
      <c r="AA80" s="5">
        <f t="shared" si="57"/>
        <v>1.1554143429035459</v>
      </c>
      <c r="AB80" s="5">
        <f t="shared" si="58"/>
        <v>1.1236051225733454</v>
      </c>
      <c r="AC80" s="5">
        <f t="shared" si="59"/>
        <v>1.1395097327384458</v>
      </c>
      <c r="AE80" s="4">
        <f t="shared" si="84"/>
        <v>1</v>
      </c>
      <c r="AF80" s="4">
        <f t="shared" si="85"/>
        <v>1</v>
      </c>
      <c r="AG80" s="4">
        <f t="shared" si="86"/>
        <v>1</v>
      </c>
      <c r="AH80" s="4">
        <f t="shared" si="87"/>
        <v>1</v>
      </c>
      <c r="AJ80" s="4" t="str">
        <f t="shared" si="60"/>
        <v/>
      </c>
      <c r="AK80" s="4">
        <f t="shared" si="61"/>
        <v>1</v>
      </c>
      <c r="AL80" s="4">
        <f t="shared" si="62"/>
        <v>1</v>
      </c>
      <c r="AM80" s="4" t="str">
        <f t="shared" si="63"/>
        <v/>
      </c>
      <c r="AN80" s="12">
        <f t="shared" si="69"/>
        <v>1</v>
      </c>
      <c r="AO80" s="12">
        <f t="shared" si="70"/>
        <v>1</v>
      </c>
      <c r="AP80" s="12">
        <f t="shared" si="71"/>
        <v>1</v>
      </c>
      <c r="AQ80" s="12">
        <f t="shared" si="72"/>
        <v>1</v>
      </c>
      <c r="AR80" s="12">
        <f t="shared" si="73"/>
        <v>0</v>
      </c>
      <c r="AS80" s="12">
        <f t="shared" si="74"/>
        <v>0</v>
      </c>
      <c r="AT80" s="12">
        <f t="shared" si="75"/>
        <v>0</v>
      </c>
      <c r="AU80" s="12">
        <f t="shared" si="76"/>
        <v>0</v>
      </c>
      <c r="AV80" s="12">
        <f t="shared" si="77"/>
        <v>1</v>
      </c>
      <c r="AW80" s="12">
        <f t="shared" si="78"/>
        <v>1</v>
      </c>
      <c r="AX80" s="12">
        <f t="shared" si="79"/>
        <v>1</v>
      </c>
      <c r="AY80" s="12">
        <f t="shared" si="80"/>
        <v>1</v>
      </c>
    </row>
    <row r="81" spans="1:51" x14ac:dyDescent="0.35">
      <c r="A81" s="2">
        <v>1933</v>
      </c>
      <c r="B81" s="50" t="str">
        <f>IF('Input field'!B81="","",'Input field'!B81)</f>
        <v/>
      </c>
      <c r="C81" s="50">
        <f>IF('Input field'!C81="","",'Input field'!C81)</f>
        <v>1.154219518266864</v>
      </c>
      <c r="D81" s="50">
        <f>IF('Input field'!D81="","",'Input field'!D81)</f>
        <v>1.174349571805702</v>
      </c>
      <c r="E81" s="50" t="str">
        <f>IF('Input field'!E81="","",'Input field'!E81)</f>
        <v/>
      </c>
      <c r="F81" s="9">
        <f t="shared" si="48"/>
        <v>1.1642845450362831</v>
      </c>
      <c r="G81" s="52">
        <f>IF('Input field'!G81="","",'Input field'!G81)</f>
        <v>4.9533335000000003</v>
      </c>
      <c r="I81" t="str">
        <f t="shared" si="81"/>
        <v/>
      </c>
      <c r="J81">
        <f t="shared" si="82"/>
        <v>1</v>
      </c>
      <c r="K81">
        <f t="shared" si="83"/>
        <v>1</v>
      </c>
      <c r="L81" t="str">
        <f t="shared" si="64"/>
        <v/>
      </c>
      <c r="M81">
        <f t="shared" si="65"/>
        <v>1</v>
      </c>
      <c r="N81" s="12">
        <f t="shared" si="66"/>
        <v>1</v>
      </c>
      <c r="O81"/>
      <c r="P81" t="str">
        <f t="shared" si="49"/>
        <v/>
      </c>
      <c r="Q81" t="str">
        <f t="shared" si="50"/>
        <v/>
      </c>
      <c r="R81" t="str">
        <f t="shared" si="51"/>
        <v/>
      </c>
      <c r="S81">
        <f t="shared" si="52"/>
        <v>1</v>
      </c>
      <c r="T81" t="str">
        <f t="shared" si="53"/>
        <v/>
      </c>
      <c r="U81" t="str">
        <f t="shared" si="54"/>
        <v/>
      </c>
      <c r="V81" s="12">
        <f t="shared" si="55"/>
        <v>1</v>
      </c>
      <c r="W81" s="12">
        <f t="shared" si="67"/>
        <v>1</v>
      </c>
      <c r="X81" s="12">
        <f t="shared" si="68"/>
        <v>0</v>
      </c>
      <c r="Z81" s="5">
        <f t="shared" si="56"/>
        <v>1.1642845450362831</v>
      </c>
      <c r="AA81" s="5">
        <f t="shared" si="57"/>
        <v>1.174349571805702</v>
      </c>
      <c r="AB81" s="5">
        <f t="shared" si="58"/>
        <v>1.154219518266864</v>
      </c>
      <c r="AC81" s="5">
        <f t="shared" si="59"/>
        <v>1.1642845450362831</v>
      </c>
      <c r="AE81" s="4">
        <f t="shared" si="84"/>
        <v>1</v>
      </c>
      <c r="AF81" s="4">
        <f t="shared" si="85"/>
        <v>1</v>
      </c>
      <c r="AG81" s="4">
        <f t="shared" si="86"/>
        <v>1</v>
      </c>
      <c r="AH81" s="4">
        <f t="shared" si="87"/>
        <v>1</v>
      </c>
      <c r="AJ81" s="4" t="str">
        <f t="shared" si="60"/>
        <v/>
      </c>
      <c r="AK81" s="4">
        <f t="shared" si="61"/>
        <v>1</v>
      </c>
      <c r="AL81" s="4">
        <f t="shared" si="62"/>
        <v>1</v>
      </c>
      <c r="AM81" s="4" t="str">
        <f t="shared" si="63"/>
        <v/>
      </c>
      <c r="AN81" s="12">
        <f t="shared" si="69"/>
        <v>1</v>
      </c>
      <c r="AO81" s="12">
        <f t="shared" si="70"/>
        <v>1</v>
      </c>
      <c r="AP81" s="12">
        <f t="shared" si="71"/>
        <v>1</v>
      </c>
      <c r="AQ81" s="12">
        <f t="shared" si="72"/>
        <v>1</v>
      </c>
      <c r="AR81" s="12">
        <f t="shared" si="73"/>
        <v>1</v>
      </c>
      <c r="AS81" s="12">
        <f t="shared" si="74"/>
        <v>1</v>
      </c>
      <c r="AT81" s="12">
        <f t="shared" si="75"/>
        <v>1</v>
      </c>
      <c r="AU81" s="12">
        <f t="shared" si="76"/>
        <v>1</v>
      </c>
      <c r="AV81" s="12">
        <f t="shared" si="77"/>
        <v>0</v>
      </c>
      <c r="AW81" s="12">
        <f t="shared" si="78"/>
        <v>0</v>
      </c>
      <c r="AX81" s="12">
        <f t="shared" si="79"/>
        <v>0</v>
      </c>
      <c r="AY81" s="12">
        <f t="shared" si="80"/>
        <v>0</v>
      </c>
    </row>
    <row r="82" spans="1:51" x14ac:dyDescent="0.35">
      <c r="A82" s="2">
        <v>1932</v>
      </c>
      <c r="B82" s="50" t="str">
        <f>IF('Input field'!B82="","",'Input field'!B82)</f>
        <v/>
      </c>
      <c r="C82" s="50">
        <f>IF('Input field'!C82="","",'Input field'!C82)</f>
        <v>1.0665549072790954</v>
      </c>
      <c r="D82" s="50">
        <f>IF('Input field'!D82="","",'Input field'!D82)</f>
        <v>1.2301869150534852</v>
      </c>
      <c r="E82" s="50" t="str">
        <f>IF('Input field'!E82="","",'Input field'!E82)</f>
        <v/>
      </c>
      <c r="F82" s="9">
        <f t="shared" si="48"/>
        <v>1.1483709111662903</v>
      </c>
      <c r="G82" s="52">
        <f>IF('Input field'!G82="","",'Input field'!G82)</f>
        <v>4.0866666666666669</v>
      </c>
      <c r="I82" t="str">
        <f t="shared" si="81"/>
        <v/>
      </c>
      <c r="J82">
        <f t="shared" si="82"/>
        <v>-1</v>
      </c>
      <c r="K82">
        <f t="shared" si="83"/>
        <v>1</v>
      </c>
      <c r="L82" t="str">
        <f t="shared" si="64"/>
        <v/>
      </c>
      <c r="M82">
        <f t="shared" si="65"/>
        <v>-1</v>
      </c>
      <c r="N82" s="12">
        <f t="shared" si="66"/>
        <v>-1</v>
      </c>
      <c r="O82"/>
      <c r="P82" t="str">
        <f t="shared" si="49"/>
        <v/>
      </c>
      <c r="Q82" t="str">
        <f t="shared" si="50"/>
        <v/>
      </c>
      <c r="R82" t="str">
        <f t="shared" si="51"/>
        <v/>
      </c>
      <c r="S82">
        <f t="shared" si="52"/>
        <v>0</v>
      </c>
      <c r="T82" t="str">
        <f t="shared" si="53"/>
        <v/>
      </c>
      <c r="U82" t="str">
        <f t="shared" si="54"/>
        <v/>
      </c>
      <c r="V82" s="12">
        <f t="shared" si="55"/>
        <v>1</v>
      </c>
      <c r="W82" s="12">
        <f t="shared" si="67"/>
        <v>0</v>
      </c>
      <c r="X82" s="12">
        <f t="shared" si="68"/>
        <v>1</v>
      </c>
      <c r="Z82" s="5">
        <f t="shared" si="56"/>
        <v>1.1483709111662903</v>
      </c>
      <c r="AA82" s="5">
        <f t="shared" si="57"/>
        <v>1.2301869150534852</v>
      </c>
      <c r="AB82" s="5">
        <f t="shared" si="58"/>
        <v>1.0665549072790954</v>
      </c>
      <c r="AC82" s="5">
        <f t="shared" si="59"/>
        <v>1.1483709111662903</v>
      </c>
      <c r="AE82" s="4">
        <f t="shared" si="84"/>
        <v>-1</v>
      </c>
      <c r="AF82" s="4">
        <f t="shared" si="85"/>
        <v>1</v>
      </c>
      <c r="AG82" s="4">
        <f t="shared" si="86"/>
        <v>-1</v>
      </c>
      <c r="AH82" s="4">
        <f t="shared" si="87"/>
        <v>-1</v>
      </c>
      <c r="AJ82" s="4" t="str">
        <f t="shared" si="60"/>
        <v/>
      </c>
      <c r="AK82" s="4">
        <f t="shared" si="61"/>
        <v>0</v>
      </c>
      <c r="AL82" s="4">
        <f t="shared" si="62"/>
        <v>0</v>
      </c>
      <c r="AM82" s="4" t="str">
        <f t="shared" si="63"/>
        <v/>
      </c>
      <c r="AN82" s="12">
        <f t="shared" si="69"/>
        <v>1</v>
      </c>
      <c r="AO82" s="12">
        <f t="shared" si="70"/>
        <v>0</v>
      </c>
      <c r="AP82" s="12">
        <f t="shared" si="71"/>
        <v>1</v>
      </c>
      <c r="AQ82" s="12">
        <f t="shared" si="72"/>
        <v>1</v>
      </c>
      <c r="AR82" s="12">
        <f t="shared" si="73"/>
        <v>0</v>
      </c>
      <c r="AS82" s="12">
        <f t="shared" si="74"/>
        <v>1</v>
      </c>
      <c r="AT82" s="12">
        <f t="shared" si="75"/>
        <v>0</v>
      </c>
      <c r="AU82" s="12">
        <f t="shared" si="76"/>
        <v>0</v>
      </c>
      <c r="AV82" s="12">
        <f t="shared" si="77"/>
        <v>1</v>
      </c>
      <c r="AW82" s="12">
        <f t="shared" si="78"/>
        <v>0</v>
      </c>
      <c r="AX82" s="12">
        <f t="shared" si="79"/>
        <v>1</v>
      </c>
      <c r="AY82" s="12">
        <f t="shared" si="80"/>
        <v>1</v>
      </c>
    </row>
    <row r="83" spans="1:51" x14ac:dyDescent="0.35">
      <c r="A83" s="2">
        <v>1931</v>
      </c>
      <c r="B83" s="50" t="str">
        <f>IF('Input field'!B83="","",'Input field'!B83)</f>
        <v/>
      </c>
      <c r="C83" s="50">
        <f>IF('Input field'!C83="","",'Input field'!C83)</f>
        <v>0.99939596268791742</v>
      </c>
      <c r="D83" s="50">
        <f>IF('Input field'!D83="","",'Input field'!D83)</f>
        <v>1.2224752982224896</v>
      </c>
      <c r="E83" s="50" t="str">
        <f>IF('Input field'!E83="","",'Input field'!E83)</f>
        <v/>
      </c>
      <c r="F83" s="9">
        <f t="shared" si="48"/>
        <v>1.1109356304552036</v>
      </c>
      <c r="G83" s="52">
        <f>IF('Input field'!G83="","",'Input field'!G83)</f>
        <v>3.8441666333333333</v>
      </c>
      <c r="I83" t="str">
        <f t="shared" si="81"/>
        <v/>
      </c>
      <c r="J83">
        <f t="shared" si="82"/>
        <v>-1</v>
      </c>
      <c r="K83">
        <f t="shared" si="83"/>
        <v>-1</v>
      </c>
      <c r="L83" t="str">
        <f t="shared" si="64"/>
        <v/>
      </c>
      <c r="M83">
        <f t="shared" si="65"/>
        <v>-1</v>
      </c>
      <c r="N83" s="12">
        <f t="shared" si="66"/>
        <v>-1</v>
      </c>
      <c r="O83"/>
      <c r="P83" t="str">
        <f t="shared" si="49"/>
        <v/>
      </c>
      <c r="Q83" t="str">
        <f t="shared" si="50"/>
        <v/>
      </c>
      <c r="R83" t="str">
        <f t="shared" si="51"/>
        <v/>
      </c>
      <c r="S83">
        <f t="shared" si="52"/>
        <v>1</v>
      </c>
      <c r="T83" t="str">
        <f t="shared" si="53"/>
        <v/>
      </c>
      <c r="U83" t="str">
        <f t="shared" si="54"/>
        <v/>
      </c>
      <c r="V83" s="12">
        <f t="shared" si="55"/>
        <v>1</v>
      </c>
      <c r="W83" s="12">
        <f t="shared" si="67"/>
        <v>1</v>
      </c>
      <c r="X83" s="12">
        <f t="shared" si="68"/>
        <v>0</v>
      </c>
      <c r="Z83" s="5">
        <f t="shared" si="56"/>
        <v>1.1109356304552036</v>
      </c>
      <c r="AA83" s="5">
        <f t="shared" si="57"/>
        <v>1.2224752982224896</v>
      </c>
      <c r="AB83" s="5">
        <f t="shared" si="58"/>
        <v>0.99939596268791742</v>
      </c>
      <c r="AC83" s="5">
        <f t="shared" si="59"/>
        <v>1.1109356304552036</v>
      </c>
      <c r="AE83" s="4">
        <f t="shared" si="84"/>
        <v>-1</v>
      </c>
      <c r="AF83" s="4">
        <f t="shared" si="85"/>
        <v>-1</v>
      </c>
      <c r="AG83" s="4">
        <f t="shared" si="86"/>
        <v>-1</v>
      </c>
      <c r="AH83" s="4">
        <f t="shared" si="87"/>
        <v>-1</v>
      </c>
      <c r="AJ83" s="4" t="str">
        <f t="shared" si="60"/>
        <v/>
      </c>
      <c r="AK83" s="4">
        <f t="shared" si="61"/>
        <v>1</v>
      </c>
      <c r="AL83" s="4">
        <f t="shared" si="62"/>
        <v>1</v>
      </c>
      <c r="AM83" s="4" t="str">
        <f t="shared" si="63"/>
        <v/>
      </c>
      <c r="AN83" s="12">
        <f t="shared" si="69"/>
        <v>1</v>
      </c>
      <c r="AO83" s="12">
        <f t="shared" si="70"/>
        <v>1</v>
      </c>
      <c r="AP83" s="12">
        <f t="shared" si="71"/>
        <v>1</v>
      </c>
      <c r="AQ83" s="12">
        <f t="shared" si="72"/>
        <v>1</v>
      </c>
      <c r="AR83" s="12">
        <f t="shared" si="73"/>
        <v>1</v>
      </c>
      <c r="AS83" s="12">
        <f t="shared" si="74"/>
        <v>1</v>
      </c>
      <c r="AT83" s="12">
        <f t="shared" si="75"/>
        <v>1</v>
      </c>
      <c r="AU83" s="12">
        <f t="shared" si="76"/>
        <v>1</v>
      </c>
      <c r="AV83" s="12">
        <f t="shared" si="77"/>
        <v>0</v>
      </c>
      <c r="AW83" s="12">
        <f t="shared" si="78"/>
        <v>0</v>
      </c>
      <c r="AX83" s="12">
        <f t="shared" si="79"/>
        <v>0</v>
      </c>
      <c r="AY83" s="12">
        <f t="shared" si="80"/>
        <v>0</v>
      </c>
    </row>
    <row r="84" spans="1:51" x14ac:dyDescent="0.35">
      <c r="A84" s="2">
        <v>1930</v>
      </c>
      <c r="B84" s="50" t="str">
        <f>IF('Input field'!B84="","",'Input field'!B84)</f>
        <v/>
      </c>
      <c r="C84" s="50">
        <f>IF('Input field'!C84="","",'Input field'!C84)</f>
        <v>1.0190038634922214</v>
      </c>
      <c r="D84" s="50">
        <f>IF('Input field'!D84="","",'Input field'!D84)</f>
        <v>1.0849212657071172</v>
      </c>
      <c r="E84" s="50" t="str">
        <f>IF('Input field'!E84="","",'Input field'!E84)</f>
        <v/>
      </c>
      <c r="F84" s="9">
        <f t="shared" si="48"/>
        <v>1.0519625645996693</v>
      </c>
      <c r="G84" s="52">
        <f>IF('Input field'!G84="","",'Input field'!G84)</f>
        <v>4.13</v>
      </c>
      <c r="I84" t="str">
        <f t="shared" si="81"/>
        <v/>
      </c>
      <c r="J84">
        <f t="shared" si="82"/>
        <v>1</v>
      </c>
      <c r="K84">
        <f t="shared" si="83"/>
        <v>-1</v>
      </c>
      <c r="L84" t="str">
        <f t="shared" si="64"/>
        <v/>
      </c>
      <c r="M84">
        <f t="shared" si="65"/>
        <v>-1</v>
      </c>
      <c r="N84" s="12">
        <f t="shared" si="66"/>
        <v>1</v>
      </c>
      <c r="O84"/>
      <c r="P84" t="str">
        <f t="shared" si="49"/>
        <v/>
      </c>
      <c r="Q84" t="str">
        <f t="shared" si="50"/>
        <v/>
      </c>
      <c r="R84" t="str">
        <f t="shared" si="51"/>
        <v/>
      </c>
      <c r="S84">
        <f t="shared" si="52"/>
        <v>0</v>
      </c>
      <c r="T84" t="str">
        <f t="shared" si="53"/>
        <v/>
      </c>
      <c r="U84" t="str">
        <f t="shared" si="54"/>
        <v/>
      </c>
      <c r="V84" s="12">
        <f t="shared" si="55"/>
        <v>0</v>
      </c>
      <c r="W84" s="12">
        <f t="shared" si="67"/>
        <v>1</v>
      </c>
      <c r="X84" s="12">
        <f t="shared" si="68"/>
        <v>0</v>
      </c>
      <c r="Z84" s="5">
        <f t="shared" si="56"/>
        <v>1.0519625645996693</v>
      </c>
      <c r="AA84" s="5">
        <f t="shared" si="57"/>
        <v>1.0849212657071172</v>
      </c>
      <c r="AB84" s="5">
        <f t="shared" si="58"/>
        <v>1.0190038634922214</v>
      </c>
      <c r="AC84" s="5">
        <f t="shared" si="59"/>
        <v>1.0519625645996693</v>
      </c>
      <c r="AE84" s="4">
        <f t="shared" si="84"/>
        <v>-1</v>
      </c>
      <c r="AF84" s="4">
        <f t="shared" si="85"/>
        <v>-1</v>
      </c>
      <c r="AG84" s="4">
        <f t="shared" si="86"/>
        <v>1</v>
      </c>
      <c r="AH84" s="4">
        <f t="shared" si="87"/>
        <v>-1</v>
      </c>
      <c r="AJ84" s="4" t="str">
        <f t="shared" si="60"/>
        <v/>
      </c>
      <c r="AK84" s="4">
        <f t="shared" si="61"/>
        <v>0</v>
      </c>
      <c r="AL84" s="4">
        <f t="shared" si="62"/>
        <v>0</v>
      </c>
      <c r="AM84" s="4" t="str">
        <f t="shared" si="63"/>
        <v/>
      </c>
      <c r="AN84" s="12">
        <f t="shared" si="69"/>
        <v>0</v>
      </c>
      <c r="AO84" s="12">
        <f t="shared" si="70"/>
        <v>0</v>
      </c>
      <c r="AP84" s="12">
        <f t="shared" si="71"/>
        <v>1</v>
      </c>
      <c r="AQ84" s="12">
        <f t="shared" si="72"/>
        <v>0</v>
      </c>
      <c r="AR84" s="12">
        <f t="shared" si="73"/>
        <v>1</v>
      </c>
      <c r="AS84" s="12">
        <f t="shared" si="74"/>
        <v>1</v>
      </c>
      <c r="AT84" s="12">
        <f t="shared" si="75"/>
        <v>0</v>
      </c>
      <c r="AU84" s="12">
        <f t="shared" si="76"/>
        <v>1</v>
      </c>
      <c r="AV84" s="12">
        <f t="shared" si="77"/>
        <v>0</v>
      </c>
      <c r="AW84" s="12">
        <f t="shared" si="78"/>
        <v>0</v>
      </c>
      <c r="AX84" s="12">
        <f t="shared" si="79"/>
        <v>1</v>
      </c>
      <c r="AY84" s="12">
        <f t="shared" si="80"/>
        <v>0</v>
      </c>
    </row>
    <row r="85" spans="1:51" x14ac:dyDescent="0.35">
      <c r="A85" s="2">
        <v>1929</v>
      </c>
      <c r="B85" s="50" t="str">
        <f>IF('Input field'!B85="","",'Input field'!B85)</f>
        <v/>
      </c>
      <c r="C85" s="50">
        <f>IF('Input field'!C85="","",'Input field'!C85)</f>
        <v>0.99661866572303426</v>
      </c>
      <c r="D85" s="50">
        <f>IF('Input field'!D85="","",'Input field'!D85)</f>
        <v>0.96343406632959971</v>
      </c>
      <c r="E85" s="50" t="str">
        <f>IF('Input field'!E85="","",'Input field'!E85)</f>
        <v/>
      </c>
      <c r="F85" s="9">
        <f t="shared" si="48"/>
        <v>0.98002636602631699</v>
      </c>
      <c r="G85" s="52">
        <f>IF('Input field'!G85="","",'Input field'!G85)</f>
        <v>4.1791668333333334</v>
      </c>
      <c r="I85" t="str">
        <f t="shared" si="81"/>
        <v/>
      </c>
      <c r="J85">
        <f t="shared" si="82"/>
        <v>-1</v>
      </c>
      <c r="K85">
        <f t="shared" si="83"/>
        <v>-1</v>
      </c>
      <c r="L85" t="str">
        <f t="shared" si="64"/>
        <v/>
      </c>
      <c r="M85">
        <f t="shared" si="65"/>
        <v>-1</v>
      </c>
      <c r="N85" s="12">
        <f t="shared" si="66"/>
        <v>1</v>
      </c>
      <c r="O85"/>
      <c r="P85" t="str">
        <f t="shared" si="49"/>
        <v/>
      </c>
      <c r="Q85" t="str">
        <f t="shared" si="50"/>
        <v/>
      </c>
      <c r="R85" t="str">
        <f t="shared" si="51"/>
        <v/>
      </c>
      <c r="S85">
        <f t="shared" si="52"/>
        <v>1</v>
      </c>
      <c r="T85" t="str">
        <f t="shared" si="53"/>
        <v/>
      </c>
      <c r="U85" t="str">
        <f t="shared" si="54"/>
        <v/>
      </c>
      <c r="V85" s="12">
        <f t="shared" si="55"/>
        <v>0</v>
      </c>
      <c r="W85" s="12">
        <f t="shared" si="67"/>
        <v>0</v>
      </c>
      <c r="X85" s="12">
        <f t="shared" si="68"/>
        <v>0</v>
      </c>
      <c r="Z85" s="5">
        <f t="shared" si="56"/>
        <v>0.98002636602631699</v>
      </c>
      <c r="AA85" s="5">
        <f t="shared" si="57"/>
        <v>0.96343406632959971</v>
      </c>
      <c r="AB85" s="5">
        <f t="shared" si="58"/>
        <v>0.99661866572303426</v>
      </c>
      <c r="AC85" s="5">
        <f t="shared" si="59"/>
        <v>0.98002636602631699</v>
      </c>
      <c r="AE85" s="4">
        <f t="shared" si="84"/>
        <v>-1</v>
      </c>
      <c r="AF85" s="4">
        <f t="shared" si="85"/>
        <v>-1</v>
      </c>
      <c r="AG85" s="4">
        <f t="shared" si="86"/>
        <v>-1</v>
      </c>
      <c r="AH85" s="4">
        <f t="shared" si="87"/>
        <v>-1</v>
      </c>
      <c r="AJ85" s="4" t="str">
        <f t="shared" si="60"/>
        <v/>
      </c>
      <c r="AK85" s="4">
        <f t="shared" si="61"/>
        <v>1</v>
      </c>
      <c r="AL85" s="4">
        <f t="shared" si="62"/>
        <v>1</v>
      </c>
      <c r="AM85" s="4" t="str">
        <f t="shared" si="63"/>
        <v/>
      </c>
      <c r="AN85" s="12">
        <f t="shared" si="69"/>
        <v>0</v>
      </c>
      <c r="AO85" s="12">
        <f t="shared" si="70"/>
        <v>0</v>
      </c>
      <c r="AP85" s="12">
        <f t="shared" si="71"/>
        <v>0</v>
      </c>
      <c r="AQ85" s="12">
        <f t="shared" si="72"/>
        <v>0</v>
      </c>
      <c r="AR85" s="12">
        <f t="shared" si="73"/>
        <v>0</v>
      </c>
      <c r="AS85" s="12">
        <f t="shared" si="74"/>
        <v>0</v>
      </c>
      <c r="AT85" s="12">
        <f t="shared" si="75"/>
        <v>0</v>
      </c>
      <c r="AU85" s="12">
        <f t="shared" si="76"/>
        <v>0</v>
      </c>
      <c r="AV85" s="12">
        <f t="shared" si="77"/>
        <v>0</v>
      </c>
      <c r="AW85" s="12">
        <f t="shared" si="78"/>
        <v>0</v>
      </c>
      <c r="AX85" s="12">
        <f t="shared" si="79"/>
        <v>0</v>
      </c>
      <c r="AY85" s="12">
        <f t="shared" si="80"/>
        <v>0</v>
      </c>
    </row>
    <row r="86" spans="1:51" x14ac:dyDescent="0.35">
      <c r="A86" s="2">
        <v>1928</v>
      </c>
      <c r="B86" s="50" t="str">
        <f>IF('Input field'!B86="","",'Input field'!B86)</f>
        <v/>
      </c>
      <c r="C86" s="50">
        <f>IF('Input field'!C86="","",'Input field'!C86)</f>
        <v>0.97381988725759272</v>
      </c>
      <c r="D86" s="50">
        <f>IF('Input field'!D86="","",'Input field'!D86)</f>
        <v>0.97417797241757009</v>
      </c>
      <c r="E86" s="50" t="str">
        <f>IF('Input field'!E86="","",'Input field'!E86)</f>
        <v/>
      </c>
      <c r="F86" s="9">
        <f t="shared" si="48"/>
        <v>0.97399892983758141</v>
      </c>
      <c r="G86" s="52">
        <f>IF('Input field'!G86="","",'Input field'!G86)</f>
        <v>4.2033333333333331</v>
      </c>
      <c r="I86" t="str">
        <f t="shared" si="81"/>
        <v/>
      </c>
      <c r="J86">
        <f t="shared" si="82"/>
        <v>-1</v>
      </c>
      <c r="K86">
        <f t="shared" si="83"/>
        <v>1</v>
      </c>
      <c r="L86" t="str">
        <f t="shared" si="64"/>
        <v/>
      </c>
      <c r="M86">
        <f t="shared" si="65"/>
        <v>-1</v>
      </c>
      <c r="N86" s="12">
        <f t="shared" si="66"/>
        <v>1</v>
      </c>
      <c r="O86"/>
      <c r="P86" t="str">
        <f t="shared" si="49"/>
        <v/>
      </c>
      <c r="Q86" t="str">
        <f t="shared" si="50"/>
        <v/>
      </c>
      <c r="R86" t="str">
        <f t="shared" si="51"/>
        <v/>
      </c>
      <c r="S86">
        <f t="shared" si="52"/>
        <v>0</v>
      </c>
      <c r="T86" t="str">
        <f t="shared" si="53"/>
        <v/>
      </c>
      <c r="U86" t="str">
        <f t="shared" si="54"/>
        <v/>
      </c>
      <c r="V86" s="12">
        <f t="shared" si="55"/>
        <v>0</v>
      </c>
      <c r="W86" s="12">
        <f t="shared" si="67"/>
        <v>0</v>
      </c>
      <c r="X86" s="12">
        <f t="shared" si="68"/>
        <v>0</v>
      </c>
      <c r="Z86" s="5">
        <f t="shared" si="56"/>
        <v>0.97399892983758141</v>
      </c>
      <c r="AA86" s="5">
        <f t="shared" si="57"/>
        <v>0.97417797241757009</v>
      </c>
      <c r="AB86" s="5">
        <f t="shared" si="58"/>
        <v>0.97381988725759272</v>
      </c>
      <c r="AC86" s="5">
        <f t="shared" si="59"/>
        <v>0.97399892983758141</v>
      </c>
      <c r="AE86" s="4">
        <f t="shared" si="84"/>
        <v>-1</v>
      </c>
      <c r="AF86" s="4">
        <f t="shared" si="85"/>
        <v>1</v>
      </c>
      <c r="AG86" s="4">
        <f t="shared" si="86"/>
        <v>-1</v>
      </c>
      <c r="AH86" s="4">
        <f t="shared" si="87"/>
        <v>-1</v>
      </c>
      <c r="AJ86" s="4" t="str">
        <f t="shared" si="60"/>
        <v/>
      </c>
      <c r="AK86" s="4">
        <f t="shared" si="61"/>
        <v>0</v>
      </c>
      <c r="AL86" s="4">
        <f t="shared" si="62"/>
        <v>0</v>
      </c>
      <c r="AM86" s="4" t="str">
        <f t="shared" si="63"/>
        <v/>
      </c>
      <c r="AN86" s="12">
        <f t="shared" si="69"/>
        <v>0</v>
      </c>
      <c r="AO86" s="12">
        <f t="shared" si="70"/>
        <v>1</v>
      </c>
      <c r="AP86" s="12">
        <f t="shared" si="71"/>
        <v>0</v>
      </c>
      <c r="AQ86" s="12">
        <f t="shared" si="72"/>
        <v>0</v>
      </c>
      <c r="AR86" s="12">
        <f t="shared" si="73"/>
        <v>0</v>
      </c>
      <c r="AS86" s="12">
        <f t="shared" si="74"/>
        <v>1</v>
      </c>
      <c r="AT86" s="12">
        <f t="shared" si="75"/>
        <v>0</v>
      </c>
      <c r="AU86" s="12">
        <f t="shared" si="76"/>
        <v>0</v>
      </c>
      <c r="AV86" s="12">
        <f t="shared" si="77"/>
        <v>0</v>
      </c>
      <c r="AW86" s="12">
        <f t="shared" si="78"/>
        <v>1</v>
      </c>
      <c r="AX86" s="12">
        <f t="shared" si="79"/>
        <v>0</v>
      </c>
      <c r="AY86" s="12">
        <f t="shared" si="80"/>
        <v>0</v>
      </c>
    </row>
    <row r="87" spans="1:51" x14ac:dyDescent="0.35">
      <c r="A87" s="2">
        <v>1927</v>
      </c>
      <c r="B87" s="50" t="str">
        <f>IF('Input field'!B87="","",'Input field'!B87)</f>
        <v/>
      </c>
      <c r="C87" s="50">
        <f>IF('Input field'!C87="","",'Input field'!C87)</f>
        <v>0.87664689683901775</v>
      </c>
      <c r="D87" s="50">
        <f>IF('Input field'!D87="","",'Input field'!D87)</f>
        <v>0.90713521022727184</v>
      </c>
      <c r="E87" s="50" t="str">
        <f>IF('Input field'!E87="","",'Input field'!E87)</f>
        <v/>
      </c>
      <c r="F87" s="9">
        <f t="shared" si="48"/>
        <v>0.8918910535331448</v>
      </c>
      <c r="G87" s="52">
        <f>IF('Input field'!G87="","",'Input field'!G87)</f>
        <v>4.2133333333333338</v>
      </c>
      <c r="I87" t="str">
        <f t="shared" si="81"/>
        <v/>
      </c>
      <c r="J87">
        <f t="shared" si="82"/>
        <v>-1</v>
      </c>
      <c r="K87">
        <f t="shared" si="83"/>
        <v>-1</v>
      </c>
      <c r="L87" t="str">
        <f t="shared" si="64"/>
        <v/>
      </c>
      <c r="M87">
        <f t="shared" si="65"/>
        <v>-1</v>
      </c>
      <c r="N87" s="12">
        <f t="shared" si="66"/>
        <v>1</v>
      </c>
      <c r="O87"/>
      <c r="P87" t="str">
        <f t="shared" si="49"/>
        <v/>
      </c>
      <c r="Q87" t="str">
        <f t="shared" si="50"/>
        <v/>
      </c>
      <c r="R87" t="str">
        <f t="shared" si="51"/>
        <v/>
      </c>
      <c r="S87">
        <f t="shared" si="52"/>
        <v>1</v>
      </c>
      <c r="T87" t="str">
        <f t="shared" si="53"/>
        <v/>
      </c>
      <c r="U87" t="str">
        <f t="shared" si="54"/>
        <v/>
      </c>
      <c r="V87" s="12">
        <f t="shared" si="55"/>
        <v>0</v>
      </c>
      <c r="W87" s="12">
        <f t="shared" si="67"/>
        <v>0</v>
      </c>
      <c r="X87" s="12">
        <f t="shared" si="68"/>
        <v>0</v>
      </c>
      <c r="Z87" s="5">
        <f t="shared" si="56"/>
        <v>0.8918910535331448</v>
      </c>
      <c r="AA87" s="5">
        <f t="shared" si="57"/>
        <v>0.90713521022727184</v>
      </c>
      <c r="AB87" s="5">
        <f t="shared" si="58"/>
        <v>0.87664689683901775</v>
      </c>
      <c r="AC87" s="5">
        <f t="shared" si="59"/>
        <v>0.8918910535331448</v>
      </c>
      <c r="AE87" s="4">
        <f t="shared" si="84"/>
        <v>-1</v>
      </c>
      <c r="AF87" s="4">
        <f t="shared" si="85"/>
        <v>-1</v>
      </c>
      <c r="AG87" s="4">
        <f t="shared" si="86"/>
        <v>-1</v>
      </c>
      <c r="AH87" s="4">
        <f t="shared" si="87"/>
        <v>-1</v>
      </c>
      <c r="AJ87" s="4" t="str">
        <f t="shared" si="60"/>
        <v/>
      </c>
      <c r="AK87" s="4">
        <f t="shared" si="61"/>
        <v>1</v>
      </c>
      <c r="AL87" s="4">
        <f t="shared" si="62"/>
        <v>1</v>
      </c>
      <c r="AM87" s="4" t="str">
        <f t="shared" si="63"/>
        <v/>
      </c>
      <c r="AN87" s="12">
        <f t="shared" si="69"/>
        <v>0</v>
      </c>
      <c r="AO87" s="12">
        <f t="shared" si="70"/>
        <v>0</v>
      </c>
      <c r="AP87" s="12">
        <f t="shared" si="71"/>
        <v>0</v>
      </c>
      <c r="AQ87" s="12">
        <f t="shared" si="72"/>
        <v>0</v>
      </c>
      <c r="AR87" s="12">
        <f t="shared" si="73"/>
        <v>0</v>
      </c>
      <c r="AS87" s="12">
        <f t="shared" si="74"/>
        <v>0</v>
      </c>
      <c r="AT87" s="12">
        <f t="shared" si="75"/>
        <v>0</v>
      </c>
      <c r="AU87" s="12">
        <f t="shared" si="76"/>
        <v>0</v>
      </c>
      <c r="AV87" s="12">
        <f t="shared" si="77"/>
        <v>0</v>
      </c>
      <c r="AW87" s="12">
        <f t="shared" si="78"/>
        <v>0</v>
      </c>
      <c r="AX87" s="12">
        <f t="shared" si="79"/>
        <v>0</v>
      </c>
      <c r="AY87" s="12">
        <f t="shared" si="80"/>
        <v>0</v>
      </c>
    </row>
    <row r="88" spans="1:51" x14ac:dyDescent="0.35">
      <c r="A88" s="2">
        <v>1926</v>
      </c>
      <c r="B88" s="50" t="str">
        <f>IF('Input field'!B88="","",'Input field'!B88)</f>
        <v/>
      </c>
      <c r="C88" s="50">
        <f>IF('Input field'!C88="","",'Input field'!C88)</f>
        <v>0.75572572173972974</v>
      </c>
      <c r="D88" s="50">
        <f>IF('Input field'!D88="","",'Input field'!D88)</f>
        <v>0.86062553045550128</v>
      </c>
      <c r="E88" s="50" t="str">
        <f>IF('Input field'!E88="","",'Input field'!E88)</f>
        <v/>
      </c>
      <c r="F88" s="9">
        <f t="shared" si="48"/>
        <v>0.80817562609761551</v>
      </c>
      <c r="G88" s="52">
        <f>IF('Input field'!G88="","",'Input field'!G88)</f>
        <v>4.2316668333333327</v>
      </c>
      <c r="I88" t="str">
        <f t="shared" si="81"/>
        <v/>
      </c>
      <c r="J88">
        <f t="shared" si="82"/>
        <v>-1</v>
      </c>
      <c r="K88">
        <f t="shared" si="83"/>
        <v>-1</v>
      </c>
      <c r="L88" t="str">
        <f t="shared" si="64"/>
        <v/>
      </c>
      <c r="M88">
        <f t="shared" si="65"/>
        <v>-1</v>
      </c>
      <c r="N88" s="12">
        <f t="shared" si="66"/>
        <v>1</v>
      </c>
      <c r="O88"/>
      <c r="P88" t="str">
        <f t="shared" si="49"/>
        <v/>
      </c>
      <c r="Q88" t="str">
        <f t="shared" si="50"/>
        <v/>
      </c>
      <c r="R88" t="str">
        <f t="shared" si="51"/>
        <v/>
      </c>
      <c r="S88">
        <f t="shared" si="52"/>
        <v>1</v>
      </c>
      <c r="T88" t="str">
        <f t="shared" si="53"/>
        <v/>
      </c>
      <c r="U88" t="str">
        <f t="shared" si="54"/>
        <v/>
      </c>
      <c r="V88" s="12">
        <f t="shared" si="55"/>
        <v>0</v>
      </c>
      <c r="W88" s="12">
        <f t="shared" si="67"/>
        <v>0</v>
      </c>
      <c r="X88" s="12">
        <f t="shared" si="68"/>
        <v>1</v>
      </c>
      <c r="Z88" s="5">
        <f t="shared" si="56"/>
        <v>0.80817562609761551</v>
      </c>
      <c r="AA88" s="5">
        <f t="shared" si="57"/>
        <v>0.86062553045550128</v>
      </c>
      <c r="AB88" s="5">
        <f t="shared" si="58"/>
        <v>0.75572572173972974</v>
      </c>
      <c r="AC88" s="5">
        <f t="shared" si="59"/>
        <v>0.80817562609761551</v>
      </c>
      <c r="AE88" s="4">
        <f t="shared" si="84"/>
        <v>-1</v>
      </c>
      <c r="AF88" s="4">
        <f t="shared" si="85"/>
        <v>-1</v>
      </c>
      <c r="AG88" s="4">
        <f t="shared" si="86"/>
        <v>-1</v>
      </c>
      <c r="AH88" s="4">
        <f t="shared" si="87"/>
        <v>-1</v>
      </c>
      <c r="AJ88" s="4" t="str">
        <f t="shared" si="60"/>
        <v/>
      </c>
      <c r="AK88" s="4">
        <f t="shared" si="61"/>
        <v>1</v>
      </c>
      <c r="AL88" s="4">
        <f t="shared" si="62"/>
        <v>1</v>
      </c>
      <c r="AM88" s="4" t="str">
        <f t="shared" si="63"/>
        <v/>
      </c>
      <c r="AN88" s="12">
        <f t="shared" si="69"/>
        <v>0</v>
      </c>
      <c r="AO88" s="12">
        <f t="shared" si="70"/>
        <v>0</v>
      </c>
      <c r="AP88" s="12">
        <f t="shared" si="71"/>
        <v>0</v>
      </c>
      <c r="AQ88" s="12">
        <f t="shared" si="72"/>
        <v>0</v>
      </c>
      <c r="AR88" s="12">
        <f t="shared" si="73"/>
        <v>0</v>
      </c>
      <c r="AS88" s="12">
        <f t="shared" si="74"/>
        <v>0</v>
      </c>
      <c r="AT88" s="12">
        <f t="shared" si="75"/>
        <v>0</v>
      </c>
      <c r="AU88" s="12">
        <f t="shared" si="76"/>
        <v>0</v>
      </c>
      <c r="AV88" s="12">
        <f t="shared" si="77"/>
        <v>1</v>
      </c>
      <c r="AW88" s="12">
        <f t="shared" si="78"/>
        <v>1</v>
      </c>
      <c r="AX88" s="12">
        <f t="shared" si="79"/>
        <v>1</v>
      </c>
      <c r="AY88" s="12">
        <f t="shared" si="80"/>
        <v>1</v>
      </c>
    </row>
    <row r="89" spans="1:51" x14ac:dyDescent="0.35">
      <c r="A89" s="2">
        <v>1925</v>
      </c>
      <c r="B89" s="50" t="str">
        <f>IF('Input field'!B89="","",'Input field'!B89)</f>
        <v/>
      </c>
      <c r="C89" s="50">
        <f>IF('Input field'!C89="","",'Input field'!C89)</f>
        <v>0.75418551221023877</v>
      </c>
      <c r="D89" s="50">
        <f>IF('Input field'!D89="","",'Input field'!D89)</f>
        <v>0.90507932834653793</v>
      </c>
      <c r="E89" s="50" t="str">
        <f>IF('Input field'!E89="","",'Input field'!E89)</f>
        <v/>
      </c>
      <c r="F89" s="9">
        <f t="shared" si="48"/>
        <v>0.82963242027838835</v>
      </c>
      <c r="G89" s="52">
        <f>IF('Input field'!G89="","",'Input field'!G89)</f>
        <v>4.0883333333333338</v>
      </c>
      <c r="I89" t="str">
        <f t="shared" si="81"/>
        <v/>
      </c>
      <c r="J89">
        <f t="shared" si="82"/>
        <v>-1</v>
      </c>
      <c r="K89">
        <f t="shared" si="83"/>
        <v>1</v>
      </c>
      <c r="L89" t="str">
        <f t="shared" si="64"/>
        <v/>
      </c>
      <c r="M89">
        <f t="shared" si="65"/>
        <v>1</v>
      </c>
      <c r="N89" s="12">
        <f t="shared" si="66"/>
        <v>-1</v>
      </c>
      <c r="O89"/>
      <c r="P89" t="str">
        <f t="shared" si="49"/>
        <v/>
      </c>
      <c r="Q89" t="str">
        <f t="shared" si="50"/>
        <v/>
      </c>
      <c r="R89" t="str">
        <f t="shared" si="51"/>
        <v/>
      </c>
      <c r="S89">
        <f t="shared" si="52"/>
        <v>0</v>
      </c>
      <c r="T89" t="str">
        <f t="shared" si="53"/>
        <v/>
      </c>
      <c r="U89" t="str">
        <f t="shared" si="54"/>
        <v/>
      </c>
      <c r="V89" s="12">
        <f t="shared" si="55"/>
        <v>0</v>
      </c>
      <c r="W89" s="12">
        <f t="shared" si="67"/>
        <v>1</v>
      </c>
      <c r="X89" s="12">
        <f t="shared" si="68"/>
        <v>0</v>
      </c>
      <c r="Z89" s="5">
        <f t="shared" si="56"/>
        <v>0.82963242027838835</v>
      </c>
      <c r="AA89" s="5">
        <f t="shared" si="57"/>
        <v>0.90507932834653793</v>
      </c>
      <c r="AB89" s="5">
        <f t="shared" si="58"/>
        <v>0.75418551221023877</v>
      </c>
      <c r="AC89" s="5">
        <f t="shared" si="59"/>
        <v>0.82963242027838835</v>
      </c>
      <c r="AE89" s="4">
        <f t="shared" si="84"/>
        <v>1</v>
      </c>
      <c r="AF89" s="4">
        <f t="shared" si="85"/>
        <v>1</v>
      </c>
      <c r="AG89" s="4">
        <f t="shared" si="86"/>
        <v>-1</v>
      </c>
      <c r="AH89" s="4">
        <f t="shared" si="87"/>
        <v>1</v>
      </c>
      <c r="AJ89" s="4" t="str">
        <f t="shared" si="60"/>
        <v/>
      </c>
      <c r="AK89" s="4">
        <f t="shared" si="61"/>
        <v>0</v>
      </c>
      <c r="AL89" s="4">
        <f t="shared" si="62"/>
        <v>0</v>
      </c>
      <c r="AM89" s="4" t="str">
        <f t="shared" si="63"/>
        <v/>
      </c>
      <c r="AN89" s="12">
        <f t="shared" si="69"/>
        <v>0</v>
      </c>
      <c r="AO89" s="12">
        <f t="shared" si="70"/>
        <v>0</v>
      </c>
      <c r="AP89" s="12">
        <f t="shared" si="71"/>
        <v>1</v>
      </c>
      <c r="AQ89" s="12">
        <f t="shared" si="72"/>
        <v>0</v>
      </c>
      <c r="AR89" s="12">
        <f t="shared" si="73"/>
        <v>1</v>
      </c>
      <c r="AS89" s="12">
        <f t="shared" si="74"/>
        <v>1</v>
      </c>
      <c r="AT89" s="12">
        <f t="shared" si="75"/>
        <v>0</v>
      </c>
      <c r="AU89" s="12">
        <f t="shared" si="76"/>
        <v>1</v>
      </c>
      <c r="AV89" s="12">
        <f t="shared" si="77"/>
        <v>0</v>
      </c>
      <c r="AW89" s="12">
        <f t="shared" si="78"/>
        <v>0</v>
      </c>
      <c r="AX89" s="12">
        <f t="shared" si="79"/>
        <v>1</v>
      </c>
      <c r="AY89" s="12">
        <f t="shared" si="80"/>
        <v>0</v>
      </c>
    </row>
    <row r="90" spans="1:51" x14ac:dyDescent="0.35">
      <c r="A90" s="2">
        <v>1924</v>
      </c>
      <c r="B90" s="50" t="str">
        <f>IF('Input field'!B90="","",'Input field'!B90)</f>
        <v/>
      </c>
      <c r="C90" s="50">
        <f>IF('Input field'!C90="","",'Input field'!C90)</f>
        <v>0.64196068053295718</v>
      </c>
      <c r="D90" s="50">
        <f>IF('Input field'!D90="","",'Input field'!D90)</f>
        <v>0.78077979929045394</v>
      </c>
      <c r="E90" s="50" t="str">
        <f>IF('Input field'!E90="","",'Input field'!E90)</f>
        <v/>
      </c>
      <c r="F90" s="9">
        <f t="shared" si="48"/>
        <v>0.71137023991170556</v>
      </c>
      <c r="G90" s="52">
        <f>IF('Input field'!G90="","",'Input field'!G90)</f>
        <v>4.0816666666666661</v>
      </c>
      <c r="I90" t="str">
        <f t="shared" si="81"/>
        <v/>
      </c>
      <c r="J90">
        <f t="shared" si="82"/>
        <v>-1</v>
      </c>
      <c r="K90">
        <f t="shared" si="83"/>
        <v>-1</v>
      </c>
      <c r="L90" t="str">
        <f t="shared" si="64"/>
        <v/>
      </c>
      <c r="M90">
        <f t="shared" si="65"/>
        <v>-1</v>
      </c>
      <c r="N90" s="12">
        <f t="shared" si="66"/>
        <v>-1</v>
      </c>
      <c r="O90"/>
      <c r="P90" t="str">
        <f t="shared" si="49"/>
        <v/>
      </c>
      <c r="Q90" t="str">
        <f t="shared" si="50"/>
        <v/>
      </c>
      <c r="R90" t="str">
        <f t="shared" si="51"/>
        <v/>
      </c>
      <c r="S90">
        <f t="shared" si="52"/>
        <v>1</v>
      </c>
      <c r="T90" t="str">
        <f t="shared" si="53"/>
        <v/>
      </c>
      <c r="U90" t="str">
        <f t="shared" si="54"/>
        <v/>
      </c>
      <c r="V90" s="12">
        <f t="shared" si="55"/>
        <v>1</v>
      </c>
      <c r="W90" s="12">
        <f t="shared" si="67"/>
        <v>1</v>
      </c>
      <c r="X90" s="12">
        <f t="shared" si="68"/>
        <v>1</v>
      </c>
      <c r="Z90" s="5">
        <f t="shared" si="56"/>
        <v>0.71137023991170556</v>
      </c>
      <c r="AA90" s="5">
        <f t="shared" si="57"/>
        <v>0.78077979929045394</v>
      </c>
      <c r="AB90" s="5">
        <f t="shared" si="58"/>
        <v>0.64196068053295718</v>
      </c>
      <c r="AC90" s="5">
        <f t="shared" si="59"/>
        <v>0.71137023991170556</v>
      </c>
      <c r="AE90" s="4">
        <f t="shared" si="84"/>
        <v>-1</v>
      </c>
      <c r="AF90" s="4">
        <f t="shared" si="85"/>
        <v>-1</v>
      </c>
      <c r="AG90" s="4">
        <f t="shared" si="86"/>
        <v>-1</v>
      </c>
      <c r="AH90" s="4">
        <f t="shared" si="87"/>
        <v>-1</v>
      </c>
      <c r="AJ90" s="4" t="str">
        <f t="shared" si="60"/>
        <v/>
      </c>
      <c r="AK90" s="4">
        <f t="shared" si="61"/>
        <v>1</v>
      </c>
      <c r="AL90" s="4">
        <f t="shared" si="62"/>
        <v>1</v>
      </c>
      <c r="AM90" s="4" t="str">
        <f t="shared" si="63"/>
        <v/>
      </c>
      <c r="AN90" s="12">
        <f t="shared" si="69"/>
        <v>1</v>
      </c>
      <c r="AO90" s="12">
        <f t="shared" si="70"/>
        <v>1</v>
      </c>
      <c r="AP90" s="12">
        <f t="shared" si="71"/>
        <v>1</v>
      </c>
      <c r="AQ90" s="12">
        <f t="shared" si="72"/>
        <v>1</v>
      </c>
      <c r="AR90" s="12">
        <f t="shared" si="73"/>
        <v>1</v>
      </c>
      <c r="AS90" s="12">
        <f t="shared" si="74"/>
        <v>1</v>
      </c>
      <c r="AT90" s="12">
        <f t="shared" si="75"/>
        <v>1</v>
      </c>
      <c r="AU90" s="12">
        <f t="shared" si="76"/>
        <v>1</v>
      </c>
      <c r="AV90" s="12">
        <f t="shared" si="77"/>
        <v>1</v>
      </c>
      <c r="AW90" s="12">
        <f t="shared" si="78"/>
        <v>1</v>
      </c>
      <c r="AX90" s="12">
        <f t="shared" si="79"/>
        <v>1</v>
      </c>
      <c r="AY90" s="12">
        <f t="shared" si="80"/>
        <v>1</v>
      </c>
    </row>
    <row r="91" spans="1:51" x14ac:dyDescent="0.35">
      <c r="A91" s="2">
        <v>1923</v>
      </c>
      <c r="B91" s="50" t="str">
        <f>IF('Input field'!B91="","",'Input field'!B91)</f>
        <v/>
      </c>
      <c r="C91" s="50">
        <f>IF('Input field'!C91="","",'Input field'!C91)</f>
        <v>0.70269457044526051</v>
      </c>
      <c r="D91" s="50">
        <f>IF('Input field'!D91="","",'Input field'!D91)</f>
        <v>0.74683673509324633</v>
      </c>
      <c r="E91" s="50" t="str">
        <f>IF('Input field'!E91="","",'Input field'!E91)</f>
        <v/>
      </c>
      <c r="F91" s="9">
        <f t="shared" si="48"/>
        <v>0.72476565276925342</v>
      </c>
      <c r="G91" s="52">
        <f>IF('Input field'!G91="","",'Input field'!G91)</f>
        <v>3.9966668333333328</v>
      </c>
      <c r="I91" t="str">
        <f t="shared" si="81"/>
        <v/>
      </c>
      <c r="J91">
        <f t="shared" si="82"/>
        <v>1</v>
      </c>
      <c r="K91">
        <f t="shared" si="83"/>
        <v>-1</v>
      </c>
      <c r="L91" t="str">
        <f t="shared" si="64"/>
        <v/>
      </c>
      <c r="M91">
        <f t="shared" si="65"/>
        <v>1</v>
      </c>
      <c r="N91" s="12">
        <f t="shared" si="66"/>
        <v>-1</v>
      </c>
      <c r="O91"/>
      <c r="P91" t="str">
        <f t="shared" si="49"/>
        <v/>
      </c>
      <c r="Q91" t="str">
        <f t="shared" si="50"/>
        <v/>
      </c>
      <c r="R91" t="str">
        <f t="shared" si="51"/>
        <v/>
      </c>
      <c r="S91">
        <f t="shared" si="52"/>
        <v>0</v>
      </c>
      <c r="T91" t="str">
        <f t="shared" si="53"/>
        <v/>
      </c>
      <c r="U91" t="str">
        <f t="shared" si="54"/>
        <v/>
      </c>
      <c r="V91" s="12">
        <f t="shared" si="55"/>
        <v>0</v>
      </c>
      <c r="W91" s="12">
        <f t="shared" si="67"/>
        <v>0</v>
      </c>
      <c r="X91" s="12">
        <f t="shared" si="68"/>
        <v>0</v>
      </c>
      <c r="Z91" s="5">
        <f t="shared" si="56"/>
        <v>0.72476565276925342</v>
      </c>
      <c r="AA91" s="5">
        <f t="shared" si="57"/>
        <v>0.74683673509324633</v>
      </c>
      <c r="AB91" s="5">
        <f t="shared" si="58"/>
        <v>0.70269457044526051</v>
      </c>
      <c r="AC91" s="5">
        <f t="shared" si="59"/>
        <v>0.72476565276925342</v>
      </c>
      <c r="AE91" s="4">
        <f t="shared" si="84"/>
        <v>1</v>
      </c>
      <c r="AF91" s="4">
        <f t="shared" si="85"/>
        <v>-1</v>
      </c>
      <c r="AG91" s="4">
        <f t="shared" si="86"/>
        <v>1</v>
      </c>
      <c r="AH91" s="4">
        <f t="shared" si="87"/>
        <v>1</v>
      </c>
      <c r="AJ91" s="4" t="str">
        <f t="shared" si="60"/>
        <v/>
      </c>
      <c r="AK91" s="4">
        <f t="shared" si="61"/>
        <v>0</v>
      </c>
      <c r="AL91" s="4">
        <f t="shared" si="62"/>
        <v>0</v>
      </c>
      <c r="AM91" s="4" t="str">
        <f t="shared" si="63"/>
        <v/>
      </c>
      <c r="AN91" s="12">
        <f t="shared" si="69"/>
        <v>0</v>
      </c>
      <c r="AO91" s="12">
        <f t="shared" si="70"/>
        <v>1</v>
      </c>
      <c r="AP91" s="12">
        <f t="shared" si="71"/>
        <v>0</v>
      </c>
      <c r="AQ91" s="12">
        <f t="shared" si="72"/>
        <v>0</v>
      </c>
      <c r="AR91" s="12">
        <f t="shared" si="73"/>
        <v>0</v>
      </c>
      <c r="AS91" s="12">
        <f t="shared" si="74"/>
        <v>1</v>
      </c>
      <c r="AT91" s="12">
        <f t="shared" si="75"/>
        <v>0</v>
      </c>
      <c r="AU91" s="12">
        <f t="shared" si="76"/>
        <v>0</v>
      </c>
      <c r="AV91" s="12">
        <f t="shared" si="77"/>
        <v>0</v>
      </c>
      <c r="AW91" s="12">
        <f t="shared" si="78"/>
        <v>1</v>
      </c>
      <c r="AX91" s="12">
        <f t="shared" si="79"/>
        <v>0</v>
      </c>
      <c r="AY91" s="12">
        <f t="shared" si="80"/>
        <v>0</v>
      </c>
    </row>
    <row r="92" spans="1:51" x14ac:dyDescent="0.35">
      <c r="A92" s="2">
        <v>1922</v>
      </c>
      <c r="B92" s="50" t="str">
        <f>IF('Input field'!B92="","",'Input field'!B92)</f>
        <v/>
      </c>
      <c r="C92" s="50">
        <f>IF('Input field'!C92="","",'Input field'!C92)</f>
        <v>0.95074577771388635</v>
      </c>
      <c r="D92" s="50">
        <f>IF('Input field'!D92="","",'Input field'!D92)</f>
        <v>0.9115346904100543</v>
      </c>
      <c r="E92" s="50" t="str">
        <f>IF('Input field'!E92="","",'Input field'!E92)</f>
        <v/>
      </c>
      <c r="F92" s="9">
        <f t="shared" si="48"/>
        <v>0.93114023406197033</v>
      </c>
      <c r="G92" s="52">
        <f>IF('Input field'!G92="","",'Input field'!G92)</f>
        <v>3.2066666833333333</v>
      </c>
      <c r="I92" t="str">
        <f t="shared" si="81"/>
        <v/>
      </c>
      <c r="J92">
        <f t="shared" si="82"/>
        <v>1</v>
      </c>
      <c r="K92">
        <f t="shared" si="83"/>
        <v>1</v>
      </c>
      <c r="L92" t="str">
        <f t="shared" si="64"/>
        <v/>
      </c>
      <c r="M92">
        <f t="shared" si="65"/>
        <v>1</v>
      </c>
      <c r="N92" s="12">
        <f t="shared" si="66"/>
        <v>-1</v>
      </c>
      <c r="O92"/>
      <c r="P92" t="str">
        <f t="shared" si="49"/>
        <v/>
      </c>
      <c r="Q92" t="str">
        <f t="shared" si="50"/>
        <v/>
      </c>
      <c r="R92" t="str">
        <f t="shared" si="51"/>
        <v/>
      </c>
      <c r="S92">
        <f t="shared" si="52"/>
        <v>1</v>
      </c>
      <c r="T92" t="str">
        <f t="shared" si="53"/>
        <v/>
      </c>
      <c r="U92" t="str">
        <f t="shared" si="54"/>
        <v/>
      </c>
      <c r="V92" s="12">
        <f t="shared" si="55"/>
        <v>0</v>
      </c>
      <c r="W92" s="12">
        <f t="shared" si="67"/>
        <v>0</v>
      </c>
      <c r="X92" s="12">
        <f t="shared" si="68"/>
        <v>1</v>
      </c>
      <c r="Z92" s="5">
        <f t="shared" si="56"/>
        <v>0.93114023406197033</v>
      </c>
      <c r="AA92" s="5">
        <f t="shared" si="57"/>
        <v>0.9115346904100543</v>
      </c>
      <c r="AB92" s="5">
        <f t="shared" si="58"/>
        <v>0.95074577771388635</v>
      </c>
      <c r="AC92" s="5">
        <f t="shared" si="59"/>
        <v>0.93114023406197033</v>
      </c>
      <c r="AE92" s="4">
        <f t="shared" si="84"/>
        <v>1</v>
      </c>
      <c r="AF92" s="4">
        <f t="shared" si="85"/>
        <v>1</v>
      </c>
      <c r="AG92" s="4">
        <f t="shared" si="86"/>
        <v>1</v>
      </c>
      <c r="AH92" s="4">
        <f t="shared" si="87"/>
        <v>1</v>
      </c>
      <c r="AJ92" s="4" t="str">
        <f t="shared" si="60"/>
        <v/>
      </c>
      <c r="AK92" s="4">
        <f t="shared" si="61"/>
        <v>1</v>
      </c>
      <c r="AL92" s="4">
        <f t="shared" si="62"/>
        <v>1</v>
      </c>
      <c r="AM92" s="4" t="str">
        <f t="shared" si="63"/>
        <v/>
      </c>
      <c r="AN92" s="12">
        <f t="shared" si="69"/>
        <v>0</v>
      </c>
      <c r="AO92" s="12">
        <f t="shared" si="70"/>
        <v>0</v>
      </c>
      <c r="AP92" s="12">
        <f t="shared" si="71"/>
        <v>0</v>
      </c>
      <c r="AQ92" s="12">
        <f t="shared" si="72"/>
        <v>0</v>
      </c>
      <c r="AR92" s="12">
        <f t="shared" si="73"/>
        <v>0</v>
      </c>
      <c r="AS92" s="12">
        <f t="shared" si="74"/>
        <v>0</v>
      </c>
      <c r="AT92" s="12">
        <f t="shared" si="75"/>
        <v>0</v>
      </c>
      <c r="AU92" s="12">
        <f t="shared" si="76"/>
        <v>0</v>
      </c>
      <c r="AV92" s="12">
        <f t="shared" si="77"/>
        <v>1</v>
      </c>
      <c r="AW92" s="12">
        <f t="shared" si="78"/>
        <v>1</v>
      </c>
      <c r="AX92" s="12">
        <f t="shared" si="79"/>
        <v>1</v>
      </c>
      <c r="AY92" s="12">
        <f t="shared" si="80"/>
        <v>1</v>
      </c>
    </row>
    <row r="93" spans="1:51" x14ac:dyDescent="0.35">
      <c r="A93" s="2">
        <v>1921</v>
      </c>
      <c r="B93" s="50" t="str">
        <f>IF('Input field'!B93="","",'Input field'!B93)</f>
        <v/>
      </c>
      <c r="C93" s="50">
        <f>IF('Input field'!C93="","",'Input field'!C93)</f>
        <v>1.0446396431565099</v>
      </c>
      <c r="D93" s="50">
        <f>IF('Input field'!D93="","",'Input field'!D93)</f>
        <v>1.0640703834666809</v>
      </c>
      <c r="E93" s="50" t="str">
        <f>IF('Input field'!E93="","",'Input field'!E93)</f>
        <v/>
      </c>
      <c r="F93" s="9">
        <f t="shared" si="48"/>
        <v>1.0543550133115955</v>
      </c>
      <c r="G93" s="52">
        <f>IF('Input field'!G93="","",'Input field'!G93)</f>
        <v>3.5133333333333332</v>
      </c>
      <c r="I93" t="str">
        <f t="shared" si="81"/>
        <v/>
      </c>
      <c r="J93">
        <f t="shared" si="82"/>
        <v>1</v>
      </c>
      <c r="K93">
        <f t="shared" si="83"/>
        <v>1</v>
      </c>
      <c r="L93" t="str">
        <f t="shared" si="64"/>
        <v/>
      </c>
      <c r="M93">
        <f t="shared" si="65"/>
        <v>1</v>
      </c>
      <c r="N93" s="12">
        <f t="shared" si="66"/>
        <v>1</v>
      </c>
      <c r="O93"/>
      <c r="P93" t="str">
        <f t="shared" si="49"/>
        <v/>
      </c>
      <c r="Q93" t="str">
        <f t="shared" si="50"/>
        <v/>
      </c>
      <c r="R93" t="str">
        <f t="shared" si="51"/>
        <v/>
      </c>
      <c r="S93">
        <f t="shared" si="52"/>
        <v>1</v>
      </c>
      <c r="T93" t="str">
        <f t="shared" si="53"/>
        <v/>
      </c>
      <c r="U93" t="str">
        <f t="shared" si="54"/>
        <v/>
      </c>
      <c r="V93" s="12">
        <f t="shared" si="55"/>
        <v>1</v>
      </c>
      <c r="W93" s="12">
        <f t="shared" si="67"/>
        <v>0</v>
      </c>
      <c r="X93" s="12">
        <f t="shared" si="68"/>
        <v>1</v>
      </c>
      <c r="Z93" s="5">
        <f t="shared" si="56"/>
        <v>1.0543550133115955</v>
      </c>
      <c r="AA93" s="5">
        <f t="shared" si="57"/>
        <v>1.0640703834666809</v>
      </c>
      <c r="AB93" s="5">
        <f t="shared" si="58"/>
        <v>1.0446396431565099</v>
      </c>
      <c r="AC93" s="5">
        <f t="shared" si="59"/>
        <v>1.0543550133115955</v>
      </c>
      <c r="AE93" s="4">
        <f t="shared" si="84"/>
        <v>1</v>
      </c>
      <c r="AF93" s="4">
        <f t="shared" si="85"/>
        <v>1</v>
      </c>
      <c r="AG93" s="4">
        <f t="shared" si="86"/>
        <v>1</v>
      </c>
      <c r="AH93" s="4">
        <f t="shared" si="87"/>
        <v>1</v>
      </c>
      <c r="AJ93" s="4" t="str">
        <f t="shared" si="60"/>
        <v/>
      </c>
      <c r="AK93" s="4">
        <f t="shared" si="61"/>
        <v>1</v>
      </c>
      <c r="AL93" s="4">
        <f t="shared" si="62"/>
        <v>1</v>
      </c>
      <c r="AM93" s="4" t="str">
        <f t="shared" si="63"/>
        <v/>
      </c>
      <c r="AN93" s="12">
        <f t="shared" si="69"/>
        <v>1</v>
      </c>
      <c r="AO93" s="12">
        <f t="shared" si="70"/>
        <v>1</v>
      </c>
      <c r="AP93" s="12">
        <f t="shared" si="71"/>
        <v>1</v>
      </c>
      <c r="AQ93" s="12">
        <f t="shared" si="72"/>
        <v>1</v>
      </c>
      <c r="AR93" s="12">
        <f t="shared" si="73"/>
        <v>0</v>
      </c>
      <c r="AS93" s="12">
        <f t="shared" si="74"/>
        <v>0</v>
      </c>
      <c r="AT93" s="12">
        <f t="shared" si="75"/>
        <v>0</v>
      </c>
      <c r="AU93" s="12">
        <f t="shared" si="76"/>
        <v>0</v>
      </c>
      <c r="AV93" s="12">
        <f t="shared" si="77"/>
        <v>1</v>
      </c>
      <c r="AW93" s="12">
        <f t="shared" si="78"/>
        <v>1</v>
      </c>
      <c r="AX93" s="12">
        <f t="shared" si="79"/>
        <v>1</v>
      </c>
      <c r="AY93" s="12">
        <f t="shared" si="80"/>
        <v>1</v>
      </c>
    </row>
    <row r="94" spans="1:51" x14ac:dyDescent="0.35">
      <c r="A94" s="2">
        <v>1920</v>
      </c>
      <c r="B94" s="50" t="str">
        <f>IF('Input field'!B94="","",'Input field'!B94)</f>
        <v/>
      </c>
      <c r="C94" s="50">
        <f>IF('Input field'!C94="","",'Input field'!C94)</f>
        <v>0.97857841149170333</v>
      </c>
      <c r="D94" s="50">
        <f>IF('Input field'!D94="","",'Input field'!D94)</f>
        <v>0.98085689287986311</v>
      </c>
      <c r="E94" s="50" t="str">
        <f>IF('Input field'!E94="","",'Input field'!E94)</f>
        <v/>
      </c>
      <c r="F94" s="9">
        <f t="shared" si="48"/>
        <v>0.97971765218578322</v>
      </c>
      <c r="G94" s="52">
        <f>IF('Input field'!G94="","",'Input field'!G94)</f>
        <v>3.886666833333333</v>
      </c>
      <c r="I94" t="str">
        <f t="shared" si="81"/>
        <v/>
      </c>
      <c r="J94">
        <f t="shared" si="82"/>
        <v>-1</v>
      </c>
      <c r="K94">
        <f t="shared" si="83"/>
        <v>-1</v>
      </c>
      <c r="L94" t="str">
        <f t="shared" si="64"/>
        <v/>
      </c>
      <c r="M94">
        <f t="shared" si="65"/>
        <v>-1</v>
      </c>
      <c r="N94" s="12">
        <f t="shared" si="66"/>
        <v>1</v>
      </c>
      <c r="O94"/>
      <c r="P94" t="str">
        <f t="shared" si="49"/>
        <v/>
      </c>
      <c r="Q94" t="str">
        <f t="shared" si="50"/>
        <v/>
      </c>
      <c r="R94" t="str">
        <f t="shared" si="51"/>
        <v/>
      </c>
      <c r="S94">
        <f t="shared" si="52"/>
        <v>1</v>
      </c>
      <c r="T94" t="str">
        <f t="shared" si="53"/>
        <v/>
      </c>
      <c r="U94" t="str">
        <f t="shared" si="54"/>
        <v/>
      </c>
      <c r="V94" s="12">
        <f t="shared" si="55"/>
        <v>0</v>
      </c>
      <c r="W94" s="12">
        <f t="shared" si="67"/>
        <v>0</v>
      </c>
      <c r="X94" s="12">
        <f t="shared" si="68"/>
        <v>1</v>
      </c>
      <c r="Z94" s="5">
        <f t="shared" si="56"/>
        <v>0.97971765218578322</v>
      </c>
      <c r="AA94" s="5">
        <f t="shared" si="57"/>
        <v>0.98085689287986311</v>
      </c>
      <c r="AB94" s="5">
        <f t="shared" si="58"/>
        <v>0.97857841149170333</v>
      </c>
      <c r="AC94" s="5">
        <f t="shared" si="59"/>
        <v>0.97971765218578322</v>
      </c>
      <c r="AE94" s="4">
        <f t="shared" si="84"/>
        <v>-1</v>
      </c>
      <c r="AF94" s="4">
        <f t="shared" si="85"/>
        <v>-1</v>
      </c>
      <c r="AG94" s="4">
        <f t="shared" si="86"/>
        <v>-1</v>
      </c>
      <c r="AH94" s="4">
        <f t="shared" si="87"/>
        <v>-1</v>
      </c>
      <c r="AJ94" s="4" t="str">
        <f t="shared" si="60"/>
        <v/>
      </c>
      <c r="AK94" s="4">
        <f t="shared" si="61"/>
        <v>1</v>
      </c>
      <c r="AL94" s="4">
        <f t="shared" si="62"/>
        <v>1</v>
      </c>
      <c r="AM94" s="4" t="str">
        <f t="shared" si="63"/>
        <v/>
      </c>
      <c r="AN94" s="12">
        <f t="shared" si="69"/>
        <v>0</v>
      </c>
      <c r="AO94" s="12">
        <f t="shared" si="70"/>
        <v>0</v>
      </c>
      <c r="AP94" s="12">
        <f t="shared" si="71"/>
        <v>0</v>
      </c>
      <c r="AQ94" s="12">
        <f t="shared" si="72"/>
        <v>0</v>
      </c>
      <c r="AR94" s="12">
        <f t="shared" si="73"/>
        <v>0</v>
      </c>
      <c r="AS94" s="12">
        <f t="shared" si="74"/>
        <v>0</v>
      </c>
      <c r="AT94" s="12">
        <f t="shared" si="75"/>
        <v>0</v>
      </c>
      <c r="AU94" s="12">
        <f t="shared" si="76"/>
        <v>0</v>
      </c>
      <c r="AV94" s="12">
        <f t="shared" si="77"/>
        <v>1</v>
      </c>
      <c r="AW94" s="12">
        <f t="shared" si="78"/>
        <v>1</v>
      </c>
      <c r="AX94" s="12">
        <f t="shared" si="79"/>
        <v>1</v>
      </c>
      <c r="AY94" s="12">
        <f t="shared" si="80"/>
        <v>1</v>
      </c>
    </row>
    <row r="95" spans="1:51" x14ac:dyDescent="0.35">
      <c r="A95" s="2">
        <v>1919</v>
      </c>
      <c r="B95" s="50" t="str">
        <f>IF('Input field'!B95="","",'Input field'!B95)</f>
        <v/>
      </c>
      <c r="C95" s="50">
        <f>IF('Input field'!C95="","",'Input field'!C95)</f>
        <v>1.189714012917988</v>
      </c>
      <c r="D95" s="50">
        <f>IF('Input field'!D95="","",'Input field'!D95)</f>
        <v>1.1386034888177679</v>
      </c>
      <c r="E95" s="50" t="str">
        <f>IF('Input field'!E95="","",'Input field'!E95)</f>
        <v/>
      </c>
      <c r="F95" s="9">
        <f t="shared" si="48"/>
        <v>1.1641587508678779</v>
      </c>
      <c r="G95" s="52">
        <f>IF('Input field'!G95="","",'Input field'!G95)</f>
        <v>3.7708333333333335</v>
      </c>
      <c r="I95" t="str">
        <f t="shared" si="81"/>
        <v/>
      </c>
      <c r="J95">
        <f t="shared" si="82"/>
        <v>1</v>
      </c>
      <c r="K95">
        <f t="shared" si="83"/>
        <v>1</v>
      </c>
      <c r="L95" t="str">
        <f t="shared" si="64"/>
        <v/>
      </c>
      <c r="M95">
        <f t="shared" si="65"/>
        <v>1</v>
      </c>
      <c r="N95" s="12">
        <f t="shared" si="66"/>
        <v>-1</v>
      </c>
      <c r="O95"/>
      <c r="P95" t="str">
        <f t="shared" si="49"/>
        <v/>
      </c>
      <c r="Q95" t="str">
        <f t="shared" si="50"/>
        <v/>
      </c>
      <c r="R95" t="str">
        <f t="shared" si="51"/>
        <v/>
      </c>
      <c r="S95">
        <f t="shared" si="52"/>
        <v>1</v>
      </c>
      <c r="T95" t="str">
        <f t="shared" si="53"/>
        <v/>
      </c>
      <c r="U95" t="str">
        <f t="shared" si="54"/>
        <v/>
      </c>
      <c r="V95" s="12">
        <f t="shared" si="55"/>
        <v>0</v>
      </c>
      <c r="W95" s="12">
        <f t="shared" si="67"/>
        <v>1</v>
      </c>
      <c r="X95" s="12">
        <f t="shared" si="68"/>
        <v>0</v>
      </c>
      <c r="Z95" s="5">
        <f t="shared" si="56"/>
        <v>1.1641587508678779</v>
      </c>
      <c r="AA95" s="5">
        <f t="shared" si="57"/>
        <v>1.1386034888177679</v>
      </c>
      <c r="AB95" s="5">
        <f t="shared" si="58"/>
        <v>1.189714012917988</v>
      </c>
      <c r="AC95" s="5">
        <f t="shared" si="59"/>
        <v>1.1641587508678779</v>
      </c>
      <c r="AE95" s="4">
        <f t="shared" si="84"/>
        <v>1</v>
      </c>
      <c r="AF95" s="4">
        <f t="shared" si="85"/>
        <v>1</v>
      </c>
      <c r="AG95" s="4">
        <f t="shared" si="86"/>
        <v>1</v>
      </c>
      <c r="AH95" s="4">
        <f t="shared" si="87"/>
        <v>1</v>
      </c>
      <c r="AJ95" s="4" t="str">
        <f t="shared" si="60"/>
        <v/>
      </c>
      <c r="AK95" s="4">
        <f t="shared" si="61"/>
        <v>1</v>
      </c>
      <c r="AL95" s="4">
        <f t="shared" si="62"/>
        <v>1</v>
      </c>
      <c r="AM95" s="4" t="str">
        <f t="shared" si="63"/>
        <v/>
      </c>
      <c r="AN95" s="12">
        <f t="shared" si="69"/>
        <v>0</v>
      </c>
      <c r="AO95" s="12">
        <f t="shared" si="70"/>
        <v>0</v>
      </c>
      <c r="AP95" s="12">
        <f t="shared" si="71"/>
        <v>0</v>
      </c>
      <c r="AQ95" s="12">
        <f t="shared" si="72"/>
        <v>0</v>
      </c>
      <c r="AR95" s="12">
        <f t="shared" si="73"/>
        <v>1</v>
      </c>
      <c r="AS95" s="12">
        <f t="shared" si="74"/>
        <v>1</v>
      </c>
      <c r="AT95" s="12">
        <f t="shared" si="75"/>
        <v>1</v>
      </c>
      <c r="AU95" s="12">
        <f t="shared" si="76"/>
        <v>1</v>
      </c>
      <c r="AV95" s="12">
        <f t="shared" si="77"/>
        <v>0</v>
      </c>
      <c r="AW95" s="12">
        <f t="shared" si="78"/>
        <v>0</v>
      </c>
      <c r="AX95" s="12">
        <f t="shared" si="79"/>
        <v>0</v>
      </c>
      <c r="AY95" s="12">
        <f t="shared" si="80"/>
        <v>0</v>
      </c>
    </row>
    <row r="96" spans="1:51" x14ac:dyDescent="0.35">
      <c r="A96" s="2">
        <v>1918</v>
      </c>
      <c r="B96" s="50" t="str">
        <f>IF('Input field'!B96="","",'Input field'!B96)</f>
        <v/>
      </c>
      <c r="C96" s="50">
        <f>IF('Input field'!C96="","",'Input field'!C96)</f>
        <v>1.3489096217634604</v>
      </c>
      <c r="D96" s="50">
        <f>IF('Input field'!D96="","",'Input field'!D96)</f>
        <v>1.2317229978379909</v>
      </c>
      <c r="E96" s="50" t="str">
        <f>IF('Input field'!E96="","",'Input field'!E96)</f>
        <v/>
      </c>
      <c r="F96" s="9">
        <f t="shared" si="48"/>
        <v>1.2903163098007258</v>
      </c>
      <c r="G96" s="52">
        <f>IF('Input field'!G96="","",'Input field'!G96)</f>
        <v>2.8674999999999997</v>
      </c>
      <c r="I96" t="str">
        <f t="shared" si="81"/>
        <v/>
      </c>
      <c r="J96">
        <f t="shared" si="82"/>
        <v>1</v>
      </c>
      <c r="K96">
        <f t="shared" si="83"/>
        <v>1</v>
      </c>
      <c r="L96" t="str">
        <f t="shared" si="64"/>
        <v/>
      </c>
      <c r="M96">
        <f t="shared" si="65"/>
        <v>1</v>
      </c>
      <c r="N96" s="12">
        <f t="shared" si="66"/>
        <v>-1</v>
      </c>
      <c r="O96"/>
      <c r="P96" t="str">
        <f t="shared" si="49"/>
        <v/>
      </c>
      <c r="Q96" t="str">
        <f t="shared" si="50"/>
        <v/>
      </c>
      <c r="R96" t="str">
        <f t="shared" si="51"/>
        <v/>
      </c>
      <c r="S96">
        <f t="shared" si="52"/>
        <v>1</v>
      </c>
      <c r="T96" t="str">
        <f t="shared" si="53"/>
        <v/>
      </c>
      <c r="U96" t="str">
        <f t="shared" si="54"/>
        <v/>
      </c>
      <c r="V96" s="12">
        <f t="shared" si="55"/>
        <v>0</v>
      </c>
      <c r="W96" s="12">
        <f t="shared" si="67"/>
        <v>0</v>
      </c>
      <c r="X96" s="12">
        <f t="shared" si="68"/>
        <v>1</v>
      </c>
      <c r="Z96" s="5">
        <f t="shared" si="56"/>
        <v>1.2903163098007258</v>
      </c>
      <c r="AA96" s="5">
        <f t="shared" si="57"/>
        <v>1.2317229978379909</v>
      </c>
      <c r="AB96" s="5">
        <f t="shared" si="58"/>
        <v>1.3489096217634604</v>
      </c>
      <c r="AC96" s="5">
        <f t="shared" si="59"/>
        <v>1.2903163098007258</v>
      </c>
      <c r="AE96" s="4">
        <f t="shared" si="84"/>
        <v>1</v>
      </c>
      <c r="AF96" s="4">
        <f t="shared" si="85"/>
        <v>1</v>
      </c>
      <c r="AG96" s="4">
        <f t="shared" si="86"/>
        <v>1</v>
      </c>
      <c r="AH96" s="4">
        <f t="shared" si="87"/>
        <v>1</v>
      </c>
      <c r="AJ96" s="4" t="str">
        <f t="shared" si="60"/>
        <v/>
      </c>
      <c r="AK96" s="4">
        <f t="shared" si="61"/>
        <v>1</v>
      </c>
      <c r="AL96" s="4">
        <f t="shared" si="62"/>
        <v>1</v>
      </c>
      <c r="AM96" s="4" t="str">
        <f t="shared" si="63"/>
        <v/>
      </c>
      <c r="AN96" s="12">
        <f t="shared" si="69"/>
        <v>0</v>
      </c>
      <c r="AO96" s="12">
        <f t="shared" si="70"/>
        <v>0</v>
      </c>
      <c r="AP96" s="12">
        <f t="shared" si="71"/>
        <v>0</v>
      </c>
      <c r="AQ96" s="12">
        <f t="shared" si="72"/>
        <v>0</v>
      </c>
      <c r="AR96" s="12">
        <f t="shared" si="73"/>
        <v>0</v>
      </c>
      <c r="AS96" s="12">
        <f t="shared" si="74"/>
        <v>0</v>
      </c>
      <c r="AT96" s="12">
        <f t="shared" si="75"/>
        <v>0</v>
      </c>
      <c r="AU96" s="12">
        <f t="shared" si="76"/>
        <v>0</v>
      </c>
      <c r="AV96" s="12">
        <f t="shared" si="77"/>
        <v>1</v>
      </c>
      <c r="AW96" s="12">
        <f t="shared" si="78"/>
        <v>1</v>
      </c>
      <c r="AX96" s="12">
        <f t="shared" si="79"/>
        <v>1</v>
      </c>
      <c r="AY96" s="12">
        <f t="shared" si="80"/>
        <v>1</v>
      </c>
    </row>
    <row r="97" spans="1:51" x14ac:dyDescent="0.35">
      <c r="A97" s="2">
        <v>1917</v>
      </c>
      <c r="B97" s="50" t="str">
        <f>IF('Input field'!B97="","",'Input field'!B97)</f>
        <v/>
      </c>
      <c r="C97" s="50">
        <f>IF('Input field'!C97="","",'Input field'!C97)</f>
        <v>1.3673900599747122</v>
      </c>
      <c r="D97" s="50">
        <f>IF('Input field'!D97="","",'Input field'!D97)</f>
        <v>1.2001434927354988</v>
      </c>
      <c r="E97" s="50" t="str">
        <f>IF('Input field'!E97="","",'Input field'!E97)</f>
        <v/>
      </c>
      <c r="F97" s="9">
        <f t="shared" si="48"/>
        <v>1.2837667763551055</v>
      </c>
      <c r="G97" s="52">
        <f>IF('Input field'!G97="","",'Input field'!G97)</f>
        <v>3.9116666666666657</v>
      </c>
      <c r="I97" t="str">
        <f t="shared" si="81"/>
        <v/>
      </c>
      <c r="J97">
        <f t="shared" si="82"/>
        <v>1</v>
      </c>
      <c r="K97">
        <f t="shared" si="83"/>
        <v>-1</v>
      </c>
      <c r="L97" t="str">
        <f t="shared" si="64"/>
        <v/>
      </c>
      <c r="M97">
        <f t="shared" si="65"/>
        <v>-1</v>
      </c>
      <c r="N97" s="12">
        <f t="shared" si="66"/>
        <v>1</v>
      </c>
      <c r="O97"/>
      <c r="P97" t="str">
        <f t="shared" si="49"/>
        <v/>
      </c>
      <c r="Q97" t="str">
        <f t="shared" si="50"/>
        <v/>
      </c>
      <c r="R97" t="str">
        <f t="shared" si="51"/>
        <v/>
      </c>
      <c r="S97">
        <f t="shared" si="52"/>
        <v>0</v>
      </c>
      <c r="T97" t="str">
        <f t="shared" si="53"/>
        <v/>
      </c>
      <c r="U97" t="str">
        <f t="shared" si="54"/>
        <v/>
      </c>
      <c r="V97" s="12">
        <f t="shared" si="55"/>
        <v>0</v>
      </c>
      <c r="W97" s="12">
        <f t="shared" si="67"/>
        <v>1</v>
      </c>
      <c r="X97" s="12">
        <f t="shared" si="68"/>
        <v>1</v>
      </c>
      <c r="Z97" s="5">
        <f t="shared" si="56"/>
        <v>1.2837667763551055</v>
      </c>
      <c r="AA97" s="5">
        <f t="shared" si="57"/>
        <v>1.2001434927354988</v>
      </c>
      <c r="AB97" s="5">
        <f t="shared" si="58"/>
        <v>1.3673900599747122</v>
      </c>
      <c r="AC97" s="5">
        <f t="shared" si="59"/>
        <v>1.2837667763551055</v>
      </c>
      <c r="AE97" s="4">
        <f t="shared" si="84"/>
        <v>-1</v>
      </c>
      <c r="AF97" s="4">
        <f t="shared" si="85"/>
        <v>-1</v>
      </c>
      <c r="AG97" s="4">
        <f t="shared" si="86"/>
        <v>1</v>
      </c>
      <c r="AH97" s="4">
        <f t="shared" si="87"/>
        <v>-1</v>
      </c>
      <c r="AJ97" s="4" t="str">
        <f t="shared" si="60"/>
        <v/>
      </c>
      <c r="AK97" s="4">
        <f t="shared" si="61"/>
        <v>0</v>
      </c>
      <c r="AL97" s="4">
        <f t="shared" si="62"/>
        <v>0</v>
      </c>
      <c r="AM97" s="4" t="str">
        <f t="shared" si="63"/>
        <v/>
      </c>
      <c r="AN97" s="12">
        <f t="shared" si="69"/>
        <v>0</v>
      </c>
      <c r="AO97" s="12">
        <f t="shared" si="70"/>
        <v>0</v>
      </c>
      <c r="AP97" s="12">
        <f t="shared" si="71"/>
        <v>1</v>
      </c>
      <c r="AQ97" s="12">
        <f t="shared" si="72"/>
        <v>0</v>
      </c>
      <c r="AR97" s="12">
        <f t="shared" si="73"/>
        <v>1</v>
      </c>
      <c r="AS97" s="12">
        <f t="shared" si="74"/>
        <v>1</v>
      </c>
      <c r="AT97" s="12">
        <f t="shared" si="75"/>
        <v>0</v>
      </c>
      <c r="AU97" s="12">
        <f t="shared" si="76"/>
        <v>1</v>
      </c>
      <c r="AV97" s="12">
        <f t="shared" si="77"/>
        <v>1</v>
      </c>
      <c r="AW97" s="12">
        <f t="shared" si="78"/>
        <v>1</v>
      </c>
      <c r="AX97" s="12">
        <f t="shared" si="79"/>
        <v>0</v>
      </c>
      <c r="AY97" s="12">
        <f t="shared" si="80"/>
        <v>1</v>
      </c>
    </row>
    <row r="98" spans="1:51" x14ac:dyDescent="0.35">
      <c r="A98" s="2">
        <v>1916</v>
      </c>
      <c r="B98" s="50" t="str">
        <f>IF('Input field'!B98="","",'Input field'!B98)</f>
        <v/>
      </c>
      <c r="C98" s="50">
        <f>IF('Input field'!C98="","",'Input field'!C98)</f>
        <v>1.3247859081395532</v>
      </c>
      <c r="D98" s="50">
        <f>IF('Input field'!D98="","",'Input field'!D98)</f>
        <v>1.2909219226129403</v>
      </c>
      <c r="E98" s="50" t="str">
        <f>IF('Input field'!E98="","",'Input field'!E98)</f>
        <v/>
      </c>
      <c r="F98" s="9">
        <f t="shared" si="48"/>
        <v>1.3078539153762467</v>
      </c>
      <c r="G98" s="52">
        <f>IF('Input field'!G98="","",'Input field'!G98)</f>
        <v>3.8125</v>
      </c>
      <c r="I98" t="str">
        <f t="shared" si="81"/>
        <v/>
      </c>
      <c r="J98">
        <f t="shared" si="82"/>
        <v>-1</v>
      </c>
      <c r="K98">
        <f t="shared" si="83"/>
        <v>1</v>
      </c>
      <c r="L98" t="str">
        <f t="shared" si="64"/>
        <v/>
      </c>
      <c r="M98">
        <f t="shared" si="65"/>
        <v>1</v>
      </c>
      <c r="N98" s="12">
        <f t="shared" si="66"/>
        <v>-1</v>
      </c>
      <c r="O98"/>
      <c r="P98" t="str">
        <f t="shared" si="49"/>
        <v/>
      </c>
      <c r="Q98" t="str">
        <f t="shared" si="50"/>
        <v/>
      </c>
      <c r="R98" t="str">
        <f t="shared" si="51"/>
        <v/>
      </c>
      <c r="S98">
        <f t="shared" si="52"/>
        <v>0</v>
      </c>
      <c r="T98" t="str">
        <f t="shared" si="53"/>
        <v/>
      </c>
      <c r="U98" t="str">
        <f t="shared" si="54"/>
        <v/>
      </c>
      <c r="V98" s="12">
        <f t="shared" si="55"/>
        <v>0</v>
      </c>
      <c r="W98" s="12">
        <f t="shared" si="67"/>
        <v>1</v>
      </c>
      <c r="X98" s="12">
        <f t="shared" si="68"/>
        <v>0</v>
      </c>
      <c r="Z98" s="5">
        <f t="shared" si="56"/>
        <v>1.3078539153762467</v>
      </c>
      <c r="AA98" s="5">
        <f t="shared" si="57"/>
        <v>1.2909219226129403</v>
      </c>
      <c r="AB98" s="5">
        <f t="shared" si="58"/>
        <v>1.3247859081395532</v>
      </c>
      <c r="AC98" s="5">
        <f t="shared" si="59"/>
        <v>1.3078539153762467</v>
      </c>
      <c r="AE98" s="4">
        <f t="shared" si="84"/>
        <v>1</v>
      </c>
      <c r="AF98" s="4">
        <f t="shared" si="85"/>
        <v>1</v>
      </c>
      <c r="AG98" s="4">
        <f t="shared" si="86"/>
        <v>-1</v>
      </c>
      <c r="AH98" s="4">
        <f t="shared" si="87"/>
        <v>1</v>
      </c>
      <c r="AJ98" s="4" t="str">
        <f t="shared" si="60"/>
        <v/>
      </c>
      <c r="AK98" s="4">
        <f t="shared" si="61"/>
        <v>0</v>
      </c>
      <c r="AL98" s="4">
        <f t="shared" si="62"/>
        <v>0</v>
      </c>
      <c r="AM98" s="4" t="str">
        <f t="shared" si="63"/>
        <v/>
      </c>
      <c r="AN98" s="12">
        <f t="shared" si="69"/>
        <v>0</v>
      </c>
      <c r="AO98" s="12">
        <f t="shared" si="70"/>
        <v>0</v>
      </c>
      <c r="AP98" s="12">
        <f t="shared" si="71"/>
        <v>1</v>
      </c>
      <c r="AQ98" s="12">
        <f t="shared" si="72"/>
        <v>0</v>
      </c>
      <c r="AR98" s="12">
        <f t="shared" si="73"/>
        <v>1</v>
      </c>
      <c r="AS98" s="12">
        <f t="shared" si="74"/>
        <v>1</v>
      </c>
      <c r="AT98" s="12">
        <f t="shared" si="75"/>
        <v>0</v>
      </c>
      <c r="AU98" s="12">
        <f t="shared" si="76"/>
        <v>1</v>
      </c>
      <c r="AV98" s="12">
        <f t="shared" si="77"/>
        <v>0</v>
      </c>
      <c r="AW98" s="12">
        <f t="shared" si="78"/>
        <v>0</v>
      </c>
      <c r="AX98" s="12">
        <f t="shared" si="79"/>
        <v>1</v>
      </c>
      <c r="AY98" s="12">
        <f t="shared" si="80"/>
        <v>0</v>
      </c>
    </row>
    <row r="99" spans="1:51" x14ac:dyDescent="0.35">
      <c r="A99" s="2">
        <v>1915</v>
      </c>
      <c r="B99" s="50" t="str">
        <f>IF('Input field'!B99="","",'Input field'!B99)</f>
        <v/>
      </c>
      <c r="C99" s="50">
        <f>IF('Input field'!C99="","",'Input field'!C99)</f>
        <v>1.2434827816712348</v>
      </c>
      <c r="D99" s="50">
        <f>IF('Input field'!D99="","",'Input field'!D99)</f>
        <v>1.2568613807626638</v>
      </c>
      <c r="E99" s="50" t="str">
        <f>IF('Input field'!E99="","",'Input field'!E99)</f>
        <v/>
      </c>
      <c r="F99" s="9">
        <f t="shared" si="48"/>
        <v>1.2501720812169492</v>
      </c>
      <c r="G99" s="52">
        <f>IF('Input field'!G99="","",'Input field'!G99)</f>
        <v>2.9849999999999999</v>
      </c>
      <c r="I99" t="str">
        <f t="shared" si="81"/>
        <v/>
      </c>
      <c r="J99">
        <f t="shared" si="82"/>
        <v>-1</v>
      </c>
      <c r="K99">
        <f t="shared" si="83"/>
        <v>-1</v>
      </c>
      <c r="L99" t="str">
        <f t="shared" si="64"/>
        <v/>
      </c>
      <c r="M99">
        <f t="shared" si="65"/>
        <v>-1</v>
      </c>
      <c r="N99" s="12">
        <f t="shared" si="66"/>
        <v>-1</v>
      </c>
      <c r="O99"/>
      <c r="P99" t="str">
        <f t="shared" si="49"/>
        <v/>
      </c>
      <c r="Q99" t="str">
        <f t="shared" si="50"/>
        <v/>
      </c>
      <c r="R99" t="str">
        <f t="shared" si="51"/>
        <v/>
      </c>
      <c r="S99">
        <f t="shared" si="52"/>
        <v>1</v>
      </c>
      <c r="T99" t="str">
        <f t="shared" si="53"/>
        <v/>
      </c>
      <c r="U99" t="str">
        <f t="shared" si="54"/>
        <v/>
      </c>
      <c r="V99" s="12">
        <f t="shared" si="55"/>
        <v>1</v>
      </c>
      <c r="W99" s="12">
        <f t="shared" si="67"/>
        <v>1</v>
      </c>
      <c r="X99" s="12">
        <f t="shared" si="68"/>
        <v>0</v>
      </c>
      <c r="Z99" s="5">
        <f t="shared" si="56"/>
        <v>1.2501720812169492</v>
      </c>
      <c r="AA99" s="5">
        <f t="shared" si="57"/>
        <v>1.2568613807626638</v>
      </c>
      <c r="AB99" s="5">
        <f t="shared" si="58"/>
        <v>1.2434827816712348</v>
      </c>
      <c r="AC99" s="5">
        <f t="shared" si="59"/>
        <v>1.2501720812169492</v>
      </c>
      <c r="AE99" s="4">
        <f t="shared" si="84"/>
        <v>-1</v>
      </c>
      <c r="AF99" s="4">
        <f t="shared" si="85"/>
        <v>-1</v>
      </c>
      <c r="AG99" s="4">
        <f t="shared" si="86"/>
        <v>-1</v>
      </c>
      <c r="AH99" s="4">
        <f t="shared" si="87"/>
        <v>-1</v>
      </c>
      <c r="AJ99" s="4" t="str">
        <f t="shared" si="60"/>
        <v/>
      </c>
      <c r="AK99" s="4">
        <f t="shared" si="61"/>
        <v>1</v>
      </c>
      <c r="AL99" s="4">
        <f t="shared" si="62"/>
        <v>1</v>
      </c>
      <c r="AM99" s="4" t="str">
        <f t="shared" si="63"/>
        <v/>
      </c>
      <c r="AN99" s="12">
        <f t="shared" si="69"/>
        <v>1</v>
      </c>
      <c r="AO99" s="12">
        <f t="shared" si="70"/>
        <v>1</v>
      </c>
      <c r="AP99" s="12">
        <f t="shared" si="71"/>
        <v>1</v>
      </c>
      <c r="AQ99" s="12">
        <f t="shared" si="72"/>
        <v>1</v>
      </c>
      <c r="AR99" s="12">
        <f t="shared" si="73"/>
        <v>1</v>
      </c>
      <c r="AS99" s="12">
        <f t="shared" si="74"/>
        <v>1</v>
      </c>
      <c r="AT99" s="12">
        <f t="shared" si="75"/>
        <v>1</v>
      </c>
      <c r="AU99" s="12">
        <f t="shared" si="76"/>
        <v>1</v>
      </c>
      <c r="AV99" s="12">
        <f t="shared" si="77"/>
        <v>0</v>
      </c>
      <c r="AW99" s="12">
        <f t="shared" si="78"/>
        <v>0</v>
      </c>
      <c r="AX99" s="12">
        <f t="shared" si="79"/>
        <v>0</v>
      </c>
      <c r="AY99" s="12">
        <f t="shared" si="80"/>
        <v>0</v>
      </c>
    </row>
    <row r="100" spans="1:51" x14ac:dyDescent="0.35">
      <c r="A100" s="2">
        <v>1914</v>
      </c>
      <c r="B100" s="50" t="str">
        <f>IF('Input field'!B100="","",'Input field'!B100)</f>
        <v/>
      </c>
      <c r="C100" s="50">
        <f>IF('Input field'!C100="","",'Input field'!C100)</f>
        <v>1.0295291138925409</v>
      </c>
      <c r="D100" s="50">
        <f>IF('Input field'!D100="","",'Input field'!D100)</f>
        <v>1.0277496001650805</v>
      </c>
      <c r="E100" s="50" t="str">
        <f>IF('Input field'!E100="","",'Input field'!E100)</f>
        <v/>
      </c>
      <c r="F100" s="9">
        <f t="shared" si="48"/>
        <v>1.0286393570288106</v>
      </c>
      <c r="G100" s="52">
        <f>IF('Input field'!G100="","",'Input field'!G100)</f>
        <v>3.44</v>
      </c>
      <c r="I100" t="str">
        <f t="shared" si="81"/>
        <v/>
      </c>
      <c r="J100">
        <f t="shared" si="82"/>
        <v>-1</v>
      </c>
      <c r="K100">
        <f t="shared" si="83"/>
        <v>-1</v>
      </c>
      <c r="L100" t="str">
        <f t="shared" si="64"/>
        <v/>
      </c>
      <c r="M100">
        <f t="shared" si="65"/>
        <v>-1</v>
      </c>
      <c r="N100" s="12">
        <f t="shared" si="66"/>
        <v>1</v>
      </c>
      <c r="O100"/>
      <c r="P100" t="str">
        <f t="shared" si="49"/>
        <v/>
      </c>
      <c r="Q100" t="str">
        <f t="shared" si="50"/>
        <v/>
      </c>
      <c r="R100" t="str">
        <f t="shared" si="51"/>
        <v/>
      </c>
      <c r="S100">
        <f t="shared" si="52"/>
        <v>1</v>
      </c>
      <c r="T100" t="str">
        <f t="shared" si="53"/>
        <v/>
      </c>
      <c r="U100" t="str">
        <f t="shared" si="54"/>
        <v/>
      </c>
      <c r="V100" s="12">
        <f t="shared" si="55"/>
        <v>0</v>
      </c>
      <c r="W100" s="12">
        <f t="shared" si="67"/>
        <v>1</v>
      </c>
      <c r="X100" s="12">
        <f t="shared" si="68"/>
        <v>0</v>
      </c>
      <c r="Z100" s="5">
        <f t="shared" si="56"/>
        <v>1.0286393570288106</v>
      </c>
      <c r="AA100" s="5">
        <f t="shared" si="57"/>
        <v>1.0277496001650805</v>
      </c>
      <c r="AB100" s="5">
        <f t="shared" si="58"/>
        <v>1.0295291138925409</v>
      </c>
      <c r="AC100" s="5">
        <f t="shared" si="59"/>
        <v>1.0286393570288106</v>
      </c>
      <c r="AE100" s="4">
        <f t="shared" si="84"/>
        <v>-1</v>
      </c>
      <c r="AF100" s="4">
        <f t="shared" si="85"/>
        <v>-1</v>
      </c>
      <c r="AG100" s="4">
        <f t="shared" si="86"/>
        <v>-1</v>
      </c>
      <c r="AH100" s="4">
        <f t="shared" si="87"/>
        <v>-1</v>
      </c>
      <c r="AJ100" s="4" t="str">
        <f t="shared" si="60"/>
        <v/>
      </c>
      <c r="AK100" s="4">
        <f t="shared" si="61"/>
        <v>1</v>
      </c>
      <c r="AL100" s="4">
        <f t="shared" si="62"/>
        <v>1</v>
      </c>
      <c r="AM100" s="4" t="str">
        <f t="shared" si="63"/>
        <v/>
      </c>
      <c r="AN100" s="12">
        <f t="shared" si="69"/>
        <v>0</v>
      </c>
      <c r="AO100" s="12">
        <f t="shared" si="70"/>
        <v>0</v>
      </c>
      <c r="AP100" s="12">
        <f t="shared" si="71"/>
        <v>0</v>
      </c>
      <c r="AQ100" s="12">
        <f t="shared" si="72"/>
        <v>0</v>
      </c>
      <c r="AR100" s="12">
        <f t="shared" si="73"/>
        <v>1</v>
      </c>
      <c r="AS100" s="12">
        <f t="shared" si="74"/>
        <v>1</v>
      </c>
      <c r="AT100" s="12">
        <f t="shared" si="75"/>
        <v>1</v>
      </c>
      <c r="AU100" s="12">
        <f t="shared" si="76"/>
        <v>1</v>
      </c>
      <c r="AV100" s="12">
        <f t="shared" si="77"/>
        <v>0</v>
      </c>
      <c r="AW100" s="12">
        <f t="shared" si="78"/>
        <v>0</v>
      </c>
      <c r="AX100" s="12">
        <f t="shared" si="79"/>
        <v>0</v>
      </c>
      <c r="AY100" s="12">
        <f t="shared" si="80"/>
        <v>0</v>
      </c>
    </row>
    <row r="101" spans="1:51" x14ac:dyDescent="0.35">
      <c r="A101" s="2">
        <v>1913</v>
      </c>
      <c r="B101" s="50" t="str">
        <f>IF('Input field'!B101="","",'Input field'!B101)</f>
        <v/>
      </c>
      <c r="C101" s="50">
        <f>IF('Input field'!C101="","",'Input field'!C101)</f>
        <v>0.8330724437650725</v>
      </c>
      <c r="D101" s="50">
        <f>IF('Input field'!D101="","",'Input field'!D101)</f>
        <v>0.81299686838330198</v>
      </c>
      <c r="E101" s="50" t="str">
        <f>IF('Input field'!E101="","",'Input field'!E101)</f>
        <v/>
      </c>
      <c r="F101" s="9">
        <f t="shared" si="48"/>
        <v>0.82303465607418724</v>
      </c>
      <c r="G101" s="52">
        <f>IF('Input field'!G101="","",'Input field'!G101)</f>
        <v>4.270833333333333</v>
      </c>
      <c r="I101" t="str">
        <f t="shared" si="81"/>
        <v/>
      </c>
      <c r="J101">
        <f t="shared" si="82"/>
        <v>-1</v>
      </c>
      <c r="K101">
        <f t="shared" si="83"/>
        <v>-1</v>
      </c>
      <c r="L101" t="str">
        <f t="shared" si="64"/>
        <v/>
      </c>
      <c r="M101">
        <f t="shared" si="65"/>
        <v>-1</v>
      </c>
      <c r="N101" s="12">
        <f t="shared" si="66"/>
        <v>1</v>
      </c>
      <c r="O101"/>
      <c r="P101" t="str">
        <f t="shared" si="49"/>
        <v/>
      </c>
      <c r="Q101" t="str">
        <f t="shared" si="50"/>
        <v/>
      </c>
      <c r="R101" t="str">
        <f t="shared" si="51"/>
        <v/>
      </c>
      <c r="S101">
        <f t="shared" si="52"/>
        <v>1</v>
      </c>
      <c r="T101" t="str">
        <f t="shared" si="53"/>
        <v/>
      </c>
      <c r="U101" t="str">
        <f t="shared" si="54"/>
        <v/>
      </c>
      <c r="V101" s="12">
        <f t="shared" si="55"/>
        <v>0</v>
      </c>
      <c r="W101" s="12">
        <f t="shared" si="67"/>
        <v>0</v>
      </c>
      <c r="X101" s="12">
        <f t="shared" si="68"/>
        <v>0</v>
      </c>
      <c r="Z101" s="5">
        <f t="shared" si="56"/>
        <v>0.82303465607418724</v>
      </c>
      <c r="AA101" s="5">
        <f t="shared" si="57"/>
        <v>0.81299686838330198</v>
      </c>
      <c r="AB101" s="5">
        <f t="shared" si="58"/>
        <v>0.8330724437650725</v>
      </c>
      <c r="AC101" s="5">
        <f t="shared" si="59"/>
        <v>0.82303465607418724</v>
      </c>
      <c r="AE101" s="4">
        <f t="shared" si="84"/>
        <v>-1</v>
      </c>
      <c r="AF101" s="4">
        <f t="shared" si="85"/>
        <v>-1</v>
      </c>
      <c r="AG101" s="4">
        <f t="shared" si="86"/>
        <v>-1</v>
      </c>
      <c r="AH101" s="4">
        <f t="shared" si="87"/>
        <v>-1</v>
      </c>
      <c r="AJ101" s="4" t="str">
        <f t="shared" si="60"/>
        <v/>
      </c>
      <c r="AK101" s="4">
        <f t="shared" si="61"/>
        <v>1</v>
      </c>
      <c r="AL101" s="4">
        <f t="shared" si="62"/>
        <v>1</v>
      </c>
      <c r="AM101" s="4" t="str">
        <f t="shared" si="63"/>
        <v/>
      </c>
      <c r="AN101" s="12">
        <f t="shared" si="69"/>
        <v>0</v>
      </c>
      <c r="AO101" s="12">
        <f t="shared" si="70"/>
        <v>0</v>
      </c>
      <c r="AP101" s="12">
        <f t="shared" si="71"/>
        <v>0</v>
      </c>
      <c r="AQ101" s="12">
        <f t="shared" si="72"/>
        <v>0</v>
      </c>
      <c r="AR101" s="12">
        <f t="shared" si="73"/>
        <v>0</v>
      </c>
      <c r="AS101" s="12">
        <f t="shared" si="74"/>
        <v>0</v>
      </c>
      <c r="AT101" s="12">
        <f t="shared" si="75"/>
        <v>0</v>
      </c>
      <c r="AU101" s="12">
        <f t="shared" si="76"/>
        <v>0</v>
      </c>
      <c r="AV101" s="12">
        <f t="shared" si="77"/>
        <v>0</v>
      </c>
      <c r="AW101" s="12">
        <f t="shared" si="78"/>
        <v>0</v>
      </c>
      <c r="AX101" s="12">
        <f t="shared" si="79"/>
        <v>0</v>
      </c>
      <c r="AY101" s="12">
        <f t="shared" si="80"/>
        <v>0</v>
      </c>
    </row>
    <row r="102" spans="1:51" x14ac:dyDescent="0.35">
      <c r="A102" s="2">
        <v>1912</v>
      </c>
      <c r="B102" s="50" t="str">
        <f>IF('Input field'!B102="","",'Input field'!B102)</f>
        <v/>
      </c>
      <c r="C102" s="50">
        <f>IF('Input field'!C102="","",'Input field'!C102)</f>
        <v>0.7924334363495098</v>
      </c>
      <c r="D102" s="50">
        <f>IF('Input field'!D102="","",'Input field'!D102)</f>
        <v>0.94436256668274088</v>
      </c>
      <c r="E102" s="50" t="str">
        <f>IF('Input field'!E102="","",'Input field'!E102)</f>
        <v/>
      </c>
      <c r="F102" s="9">
        <f t="shared" si="48"/>
        <v>0.86839800151612534</v>
      </c>
      <c r="G102" s="52">
        <f>IF('Input field'!G102="","",'Input field'!G102)</f>
        <v>4.4399998333333324</v>
      </c>
      <c r="I102" t="str">
        <f t="shared" si="81"/>
        <v/>
      </c>
      <c r="J102">
        <f t="shared" si="82"/>
        <v>-1</v>
      </c>
      <c r="K102">
        <f t="shared" si="83"/>
        <v>1</v>
      </c>
      <c r="L102" t="str">
        <f t="shared" si="64"/>
        <v/>
      </c>
      <c r="M102">
        <f t="shared" si="65"/>
        <v>1</v>
      </c>
      <c r="N102" s="12">
        <f t="shared" si="66"/>
        <v>1</v>
      </c>
      <c r="O102"/>
      <c r="P102" t="str">
        <f t="shared" si="49"/>
        <v/>
      </c>
      <c r="Q102" t="str">
        <f t="shared" si="50"/>
        <v/>
      </c>
      <c r="R102" t="str">
        <f t="shared" si="51"/>
        <v/>
      </c>
      <c r="S102">
        <f t="shared" si="52"/>
        <v>0</v>
      </c>
      <c r="T102" t="str">
        <f t="shared" si="53"/>
        <v/>
      </c>
      <c r="U102" t="str">
        <f t="shared" si="54"/>
        <v/>
      </c>
      <c r="V102" s="12">
        <f t="shared" si="55"/>
        <v>1</v>
      </c>
      <c r="W102" s="12">
        <f t="shared" si="67"/>
        <v>1</v>
      </c>
      <c r="X102" s="12">
        <f t="shared" si="68"/>
        <v>0</v>
      </c>
      <c r="Z102" s="5">
        <f t="shared" si="56"/>
        <v>0.86839800151612534</v>
      </c>
      <c r="AA102" s="5">
        <f t="shared" si="57"/>
        <v>0.94436256668274088</v>
      </c>
      <c r="AB102" s="5">
        <f t="shared" si="58"/>
        <v>0.7924334363495098</v>
      </c>
      <c r="AC102" s="5">
        <f t="shared" si="59"/>
        <v>0.86839800151612534</v>
      </c>
      <c r="AE102" s="4">
        <f t="shared" si="84"/>
        <v>1</v>
      </c>
      <c r="AF102" s="4">
        <f t="shared" si="85"/>
        <v>1</v>
      </c>
      <c r="AG102" s="4">
        <f t="shared" si="86"/>
        <v>-1</v>
      </c>
      <c r="AH102" s="4">
        <f t="shared" si="87"/>
        <v>1</v>
      </c>
      <c r="AJ102" s="4" t="str">
        <f t="shared" si="60"/>
        <v/>
      </c>
      <c r="AK102" s="4">
        <f t="shared" si="61"/>
        <v>0</v>
      </c>
      <c r="AL102" s="4">
        <f t="shared" si="62"/>
        <v>0</v>
      </c>
      <c r="AM102" s="4" t="str">
        <f t="shared" si="63"/>
        <v/>
      </c>
      <c r="AN102" s="12">
        <f t="shared" si="69"/>
        <v>1</v>
      </c>
      <c r="AO102" s="12">
        <f t="shared" si="70"/>
        <v>1</v>
      </c>
      <c r="AP102" s="12">
        <f t="shared" si="71"/>
        <v>0</v>
      </c>
      <c r="AQ102" s="12">
        <f t="shared" si="72"/>
        <v>1</v>
      </c>
      <c r="AR102" s="12">
        <f t="shared" si="73"/>
        <v>1</v>
      </c>
      <c r="AS102" s="12">
        <f t="shared" si="74"/>
        <v>1</v>
      </c>
      <c r="AT102" s="12">
        <f t="shared" si="75"/>
        <v>0</v>
      </c>
      <c r="AU102" s="12">
        <f t="shared" si="76"/>
        <v>1</v>
      </c>
      <c r="AV102" s="12">
        <f t="shared" si="77"/>
        <v>0</v>
      </c>
      <c r="AW102" s="12">
        <f t="shared" si="78"/>
        <v>0</v>
      </c>
      <c r="AX102" s="12">
        <f t="shared" si="79"/>
        <v>1</v>
      </c>
      <c r="AY102" s="12">
        <f t="shared" si="80"/>
        <v>0</v>
      </c>
    </row>
    <row r="103" spans="1:51" x14ac:dyDescent="0.35">
      <c r="A103" s="2">
        <v>1911</v>
      </c>
      <c r="B103" s="50" t="str">
        <f>IF('Input field'!B103="","",'Input field'!B103)</f>
        <v/>
      </c>
      <c r="C103" s="50">
        <f>IF('Input field'!C103="","",'Input field'!C103)</f>
        <v>0.9201354241194124</v>
      </c>
      <c r="D103" s="50">
        <f>IF('Input field'!D103="","",'Input field'!D103)</f>
        <v>1.1355104638043605</v>
      </c>
      <c r="E103" s="50" t="str">
        <f>IF('Input field'!E103="","",'Input field'!E103)</f>
        <v/>
      </c>
      <c r="F103" s="9">
        <f t="shared" si="48"/>
        <v>1.0278229439618864</v>
      </c>
      <c r="G103" s="52">
        <f>IF('Input field'!G103="","",'Input field'!G103)</f>
        <v>2.3000000166666665</v>
      </c>
      <c r="I103" t="str">
        <f t="shared" si="81"/>
        <v/>
      </c>
      <c r="J103">
        <f t="shared" si="82"/>
        <v>1</v>
      </c>
      <c r="K103">
        <f t="shared" si="83"/>
        <v>1</v>
      </c>
      <c r="L103" t="str">
        <f t="shared" si="64"/>
        <v/>
      </c>
      <c r="M103">
        <f t="shared" si="65"/>
        <v>1</v>
      </c>
      <c r="N103" s="12">
        <f t="shared" si="66"/>
        <v>-1</v>
      </c>
      <c r="O103"/>
      <c r="P103" t="str">
        <f t="shared" si="49"/>
        <v/>
      </c>
      <c r="Q103" t="str">
        <f t="shared" si="50"/>
        <v/>
      </c>
      <c r="R103" t="str">
        <f t="shared" si="51"/>
        <v/>
      </c>
      <c r="S103">
        <f t="shared" si="52"/>
        <v>1</v>
      </c>
      <c r="T103" t="str">
        <f t="shared" si="53"/>
        <v/>
      </c>
      <c r="U103" t="str">
        <f t="shared" si="54"/>
        <v/>
      </c>
      <c r="V103" s="12">
        <f t="shared" si="55"/>
        <v>0</v>
      </c>
      <c r="W103" s="12">
        <f t="shared" si="67"/>
        <v>1</v>
      </c>
      <c r="X103" s="12">
        <f t="shared" si="68"/>
        <v>1</v>
      </c>
      <c r="Z103" s="5">
        <f t="shared" si="56"/>
        <v>1.0278229439618864</v>
      </c>
      <c r="AA103" s="5">
        <f t="shared" si="57"/>
        <v>1.1355104638043605</v>
      </c>
      <c r="AB103" s="5">
        <f t="shared" si="58"/>
        <v>0.9201354241194124</v>
      </c>
      <c r="AC103" s="5">
        <f t="shared" si="59"/>
        <v>1.0278229439618864</v>
      </c>
      <c r="AE103" s="4">
        <f t="shared" si="84"/>
        <v>1</v>
      </c>
      <c r="AF103" s="4">
        <f t="shared" si="85"/>
        <v>1</v>
      </c>
      <c r="AG103" s="4">
        <f t="shared" si="86"/>
        <v>1</v>
      </c>
      <c r="AH103" s="4">
        <f t="shared" si="87"/>
        <v>1</v>
      </c>
      <c r="AJ103" s="4" t="str">
        <f t="shared" si="60"/>
        <v/>
      </c>
      <c r="AK103" s="4">
        <f t="shared" si="61"/>
        <v>1</v>
      </c>
      <c r="AL103" s="4">
        <f t="shared" si="62"/>
        <v>1</v>
      </c>
      <c r="AM103" s="4" t="str">
        <f t="shared" si="63"/>
        <v/>
      </c>
      <c r="AN103" s="12">
        <f t="shared" si="69"/>
        <v>0</v>
      </c>
      <c r="AO103" s="12">
        <f t="shared" si="70"/>
        <v>0</v>
      </c>
      <c r="AP103" s="12">
        <f t="shared" si="71"/>
        <v>0</v>
      </c>
      <c r="AQ103" s="12">
        <f t="shared" si="72"/>
        <v>0</v>
      </c>
      <c r="AR103" s="12">
        <f t="shared" si="73"/>
        <v>1</v>
      </c>
      <c r="AS103" s="12">
        <f t="shared" si="74"/>
        <v>1</v>
      </c>
      <c r="AT103" s="12">
        <f t="shared" si="75"/>
        <v>1</v>
      </c>
      <c r="AU103" s="12">
        <f t="shared" si="76"/>
        <v>1</v>
      </c>
      <c r="AV103" s="12">
        <f t="shared" si="77"/>
        <v>1</v>
      </c>
      <c r="AW103" s="12">
        <f t="shared" si="78"/>
        <v>1</v>
      </c>
      <c r="AX103" s="12">
        <f t="shared" si="79"/>
        <v>1</v>
      </c>
      <c r="AY103" s="12">
        <f t="shared" si="80"/>
        <v>1</v>
      </c>
    </row>
    <row r="104" spans="1:51" x14ac:dyDescent="0.35">
      <c r="A104" s="2">
        <v>1910</v>
      </c>
      <c r="B104" s="50" t="str">
        <f>IF('Input field'!B104="","",'Input field'!B104)</f>
        <v/>
      </c>
      <c r="C104" s="50">
        <f>IF('Input field'!C104="","",'Input field'!C104)</f>
        <v>0.95361301353770811</v>
      </c>
      <c r="D104" s="50">
        <f>IF('Input field'!D104="","",'Input field'!D104)</f>
        <v>1.0715151653527879</v>
      </c>
      <c r="E104" s="50" t="str">
        <f>IF('Input field'!E104="","",'Input field'!E104)</f>
        <v/>
      </c>
      <c r="F104" s="9">
        <f t="shared" si="48"/>
        <v>1.0125640894452479</v>
      </c>
      <c r="G104" s="52">
        <f>IF('Input field'!G104="","",'Input field'!G104)</f>
        <v>3.4825000166666666</v>
      </c>
      <c r="I104" t="str">
        <f t="shared" si="81"/>
        <v/>
      </c>
      <c r="J104">
        <f t="shared" si="82"/>
        <v>1</v>
      </c>
      <c r="K104">
        <f t="shared" si="83"/>
        <v>-1</v>
      </c>
      <c r="L104" t="str">
        <f t="shared" si="64"/>
        <v/>
      </c>
      <c r="M104">
        <f t="shared" si="65"/>
        <v>-1</v>
      </c>
      <c r="N104" s="12">
        <f t="shared" si="66"/>
        <v>1</v>
      </c>
      <c r="O104"/>
      <c r="P104" t="str">
        <f t="shared" si="49"/>
        <v/>
      </c>
      <c r="Q104" t="str">
        <f t="shared" si="50"/>
        <v/>
      </c>
      <c r="R104" t="str">
        <f t="shared" si="51"/>
        <v/>
      </c>
      <c r="S104">
        <f t="shared" si="52"/>
        <v>0</v>
      </c>
      <c r="T104" t="str">
        <f t="shared" si="53"/>
        <v/>
      </c>
      <c r="U104" t="str">
        <f t="shared" si="54"/>
        <v/>
      </c>
      <c r="V104" s="12">
        <f t="shared" si="55"/>
        <v>0</v>
      </c>
      <c r="W104" s="12">
        <f t="shared" si="67"/>
        <v>1</v>
      </c>
      <c r="X104" s="12">
        <f t="shared" si="68"/>
        <v>0</v>
      </c>
      <c r="Z104" s="5">
        <f t="shared" si="56"/>
        <v>1.0125640894452479</v>
      </c>
      <c r="AA104" s="5">
        <f t="shared" si="57"/>
        <v>1.0715151653527879</v>
      </c>
      <c r="AB104" s="5">
        <f t="shared" si="58"/>
        <v>0.95361301353770811</v>
      </c>
      <c r="AC104" s="5">
        <f t="shared" si="59"/>
        <v>1.0125640894452479</v>
      </c>
      <c r="AE104" s="4">
        <f t="shared" si="84"/>
        <v>-1</v>
      </c>
      <c r="AF104" s="4">
        <f t="shared" si="85"/>
        <v>-1</v>
      </c>
      <c r="AG104" s="4">
        <f t="shared" si="86"/>
        <v>1</v>
      </c>
      <c r="AH104" s="4">
        <f t="shared" si="87"/>
        <v>-1</v>
      </c>
      <c r="AJ104" s="4" t="str">
        <f t="shared" si="60"/>
        <v/>
      </c>
      <c r="AK104" s="4">
        <f t="shared" si="61"/>
        <v>0</v>
      </c>
      <c r="AL104" s="4">
        <f t="shared" si="62"/>
        <v>0</v>
      </c>
      <c r="AM104" s="4" t="str">
        <f t="shared" si="63"/>
        <v/>
      </c>
      <c r="AN104" s="12">
        <f t="shared" si="69"/>
        <v>0</v>
      </c>
      <c r="AO104" s="12">
        <f t="shared" si="70"/>
        <v>0</v>
      </c>
      <c r="AP104" s="12">
        <f t="shared" si="71"/>
        <v>1</v>
      </c>
      <c r="AQ104" s="12">
        <f t="shared" si="72"/>
        <v>0</v>
      </c>
      <c r="AR104" s="12">
        <f t="shared" si="73"/>
        <v>1</v>
      </c>
      <c r="AS104" s="12">
        <f t="shared" si="74"/>
        <v>1</v>
      </c>
      <c r="AT104" s="12">
        <f t="shared" si="75"/>
        <v>0</v>
      </c>
      <c r="AU104" s="12">
        <f t="shared" si="76"/>
        <v>1</v>
      </c>
      <c r="AV104" s="12">
        <f t="shared" si="77"/>
        <v>0</v>
      </c>
      <c r="AW104" s="12">
        <f t="shared" si="78"/>
        <v>0</v>
      </c>
      <c r="AX104" s="12">
        <f t="shared" si="79"/>
        <v>1</v>
      </c>
      <c r="AY104" s="12">
        <f t="shared" si="80"/>
        <v>0</v>
      </c>
    </row>
    <row r="105" spans="1:51" x14ac:dyDescent="0.35">
      <c r="A105" s="2">
        <v>1909</v>
      </c>
      <c r="B105" s="50" t="str">
        <f>IF('Input field'!B105="","",'Input field'!B105)</f>
        <v/>
      </c>
      <c r="C105" s="50">
        <f>IF('Input field'!C105="","",'Input field'!C105)</f>
        <v>0.79984102327033413</v>
      </c>
      <c r="D105" s="50">
        <f>IF('Input field'!D105="","",'Input field'!D105)</f>
        <v>0.9240296441700957</v>
      </c>
      <c r="E105" s="50" t="str">
        <f>IF('Input field'!E105="","",'Input field'!E105)</f>
        <v/>
      </c>
      <c r="F105" s="9">
        <f t="shared" si="48"/>
        <v>0.86193533372021491</v>
      </c>
      <c r="G105" s="52">
        <f>IF('Input field'!G105="","",'Input field'!G105)</f>
        <v>3.9208333333333329</v>
      </c>
      <c r="I105" t="str">
        <f t="shared" si="81"/>
        <v/>
      </c>
      <c r="J105">
        <f t="shared" si="82"/>
        <v>-1</v>
      </c>
      <c r="K105">
        <f t="shared" si="83"/>
        <v>-1</v>
      </c>
      <c r="L105" t="str">
        <f t="shared" si="64"/>
        <v/>
      </c>
      <c r="M105">
        <f t="shared" si="65"/>
        <v>-1</v>
      </c>
      <c r="N105" s="12">
        <f t="shared" si="66"/>
        <v>1</v>
      </c>
      <c r="O105"/>
      <c r="P105" t="str">
        <f t="shared" si="49"/>
        <v/>
      </c>
      <c r="Q105" t="str">
        <f t="shared" si="50"/>
        <v/>
      </c>
      <c r="R105" t="str">
        <f t="shared" si="51"/>
        <v/>
      </c>
      <c r="S105">
        <f t="shared" si="52"/>
        <v>1</v>
      </c>
      <c r="T105" t="str">
        <f t="shared" si="53"/>
        <v/>
      </c>
      <c r="U105" t="str">
        <f t="shared" si="54"/>
        <v/>
      </c>
      <c r="V105" s="12">
        <f t="shared" si="55"/>
        <v>0</v>
      </c>
      <c r="W105" s="12">
        <f t="shared" si="67"/>
        <v>0</v>
      </c>
      <c r="X105" s="12">
        <f t="shared" si="68"/>
        <v>1</v>
      </c>
      <c r="Z105" s="5">
        <f t="shared" si="56"/>
        <v>0.86193533372021491</v>
      </c>
      <c r="AA105" s="5">
        <f t="shared" si="57"/>
        <v>0.9240296441700957</v>
      </c>
      <c r="AB105" s="5">
        <f t="shared" si="58"/>
        <v>0.79984102327033413</v>
      </c>
      <c r="AC105" s="5">
        <f t="shared" si="59"/>
        <v>0.86193533372021491</v>
      </c>
      <c r="AE105" s="4">
        <f t="shared" si="84"/>
        <v>-1</v>
      </c>
      <c r="AF105" s="4">
        <f t="shared" si="85"/>
        <v>-1</v>
      </c>
      <c r="AG105" s="4">
        <f t="shared" si="86"/>
        <v>-1</v>
      </c>
      <c r="AH105" s="4">
        <f t="shared" si="87"/>
        <v>-1</v>
      </c>
      <c r="AJ105" s="4" t="str">
        <f t="shared" si="60"/>
        <v/>
      </c>
      <c r="AK105" s="4">
        <f t="shared" si="61"/>
        <v>1</v>
      </c>
      <c r="AL105" s="4">
        <f t="shared" si="62"/>
        <v>1</v>
      </c>
      <c r="AM105" s="4" t="str">
        <f t="shared" si="63"/>
        <v/>
      </c>
      <c r="AN105" s="12">
        <f t="shared" si="69"/>
        <v>0</v>
      </c>
      <c r="AO105" s="12">
        <f t="shared" si="70"/>
        <v>0</v>
      </c>
      <c r="AP105" s="12">
        <f t="shared" si="71"/>
        <v>0</v>
      </c>
      <c r="AQ105" s="12">
        <f t="shared" si="72"/>
        <v>0</v>
      </c>
      <c r="AR105" s="12">
        <f t="shared" si="73"/>
        <v>0</v>
      </c>
      <c r="AS105" s="12">
        <f t="shared" si="74"/>
        <v>0</v>
      </c>
      <c r="AT105" s="12">
        <f t="shared" si="75"/>
        <v>0</v>
      </c>
      <c r="AU105" s="12">
        <f t="shared" si="76"/>
        <v>0</v>
      </c>
      <c r="AV105" s="12">
        <f t="shared" si="77"/>
        <v>1</v>
      </c>
      <c r="AW105" s="12">
        <f t="shared" si="78"/>
        <v>1</v>
      </c>
      <c r="AX105" s="12">
        <f t="shared" si="79"/>
        <v>1</v>
      </c>
      <c r="AY105" s="12">
        <f t="shared" si="80"/>
        <v>1</v>
      </c>
    </row>
    <row r="106" spans="1:51" x14ac:dyDescent="0.35">
      <c r="A106" s="2">
        <v>1908</v>
      </c>
      <c r="B106" s="50" t="str">
        <f>IF('Input field'!B106="","",'Input field'!B106)</f>
        <v/>
      </c>
      <c r="C106" s="50">
        <f>IF('Input field'!C106="","",'Input field'!C106)</f>
        <v>0.81581193799514162</v>
      </c>
      <c r="D106" s="50">
        <f>IF('Input field'!D106="","",'Input field'!D106)</f>
        <v>0.9378757536915272</v>
      </c>
      <c r="E106" s="50" t="str">
        <f>IF('Input field'!E106="","",'Input field'!E106)</f>
        <v/>
      </c>
      <c r="F106" s="9">
        <f t="shared" si="48"/>
        <v>0.87684384584333441</v>
      </c>
      <c r="G106" s="52">
        <f>IF('Input field'!G106="","",'Input field'!G106)</f>
        <v>3.7149999999999999</v>
      </c>
      <c r="I106" t="str">
        <f t="shared" si="81"/>
        <v/>
      </c>
      <c r="J106">
        <f t="shared" si="82"/>
        <v>1</v>
      </c>
      <c r="K106">
        <f t="shared" si="83"/>
        <v>1</v>
      </c>
      <c r="L106" t="str">
        <f t="shared" si="64"/>
        <v/>
      </c>
      <c r="M106">
        <f t="shared" si="65"/>
        <v>1</v>
      </c>
      <c r="N106" s="12">
        <f t="shared" si="66"/>
        <v>-1</v>
      </c>
      <c r="O106"/>
      <c r="P106" t="str">
        <f t="shared" si="49"/>
        <v/>
      </c>
      <c r="Q106" t="str">
        <f t="shared" si="50"/>
        <v/>
      </c>
      <c r="R106" t="str">
        <f t="shared" si="51"/>
        <v/>
      </c>
      <c r="S106">
        <f t="shared" si="52"/>
        <v>1</v>
      </c>
      <c r="T106" t="str">
        <f t="shared" si="53"/>
        <v/>
      </c>
      <c r="U106" t="str">
        <f t="shared" si="54"/>
        <v/>
      </c>
      <c r="V106" s="12">
        <f t="shared" si="55"/>
        <v>0</v>
      </c>
      <c r="W106" s="12">
        <f t="shared" si="67"/>
        <v>1</v>
      </c>
      <c r="X106" s="12">
        <f t="shared" si="68"/>
        <v>0</v>
      </c>
      <c r="Z106" s="5">
        <f t="shared" si="56"/>
        <v>0.87684384584333441</v>
      </c>
      <c r="AA106" s="5">
        <f t="shared" si="57"/>
        <v>0.9378757536915272</v>
      </c>
      <c r="AB106" s="5">
        <f t="shared" si="58"/>
        <v>0.81581193799514162</v>
      </c>
      <c r="AC106" s="5">
        <f t="shared" si="59"/>
        <v>0.87684384584333441</v>
      </c>
      <c r="AE106" s="4">
        <f t="shared" si="84"/>
        <v>1</v>
      </c>
      <c r="AF106" s="4">
        <f t="shared" si="85"/>
        <v>1</v>
      </c>
      <c r="AG106" s="4">
        <f t="shared" si="86"/>
        <v>1</v>
      </c>
      <c r="AH106" s="4">
        <f t="shared" si="87"/>
        <v>1</v>
      </c>
      <c r="AJ106" s="4" t="str">
        <f t="shared" si="60"/>
        <v/>
      </c>
      <c r="AK106" s="4">
        <f t="shared" si="61"/>
        <v>1</v>
      </c>
      <c r="AL106" s="4">
        <f t="shared" si="62"/>
        <v>1</v>
      </c>
      <c r="AM106" s="4" t="str">
        <f t="shared" si="63"/>
        <v/>
      </c>
      <c r="AN106" s="12">
        <f t="shared" si="69"/>
        <v>0</v>
      </c>
      <c r="AO106" s="12">
        <f t="shared" si="70"/>
        <v>0</v>
      </c>
      <c r="AP106" s="12">
        <f t="shared" si="71"/>
        <v>0</v>
      </c>
      <c r="AQ106" s="12">
        <f t="shared" si="72"/>
        <v>0</v>
      </c>
      <c r="AR106" s="12">
        <f t="shared" si="73"/>
        <v>1</v>
      </c>
      <c r="AS106" s="12">
        <f t="shared" si="74"/>
        <v>1</v>
      </c>
      <c r="AT106" s="12">
        <f t="shared" si="75"/>
        <v>1</v>
      </c>
      <c r="AU106" s="12">
        <f t="shared" si="76"/>
        <v>1</v>
      </c>
      <c r="AV106" s="12">
        <f t="shared" si="77"/>
        <v>0</v>
      </c>
      <c r="AW106" s="12">
        <f t="shared" si="78"/>
        <v>0</v>
      </c>
      <c r="AX106" s="12">
        <f t="shared" si="79"/>
        <v>0</v>
      </c>
      <c r="AY106" s="12">
        <f t="shared" si="80"/>
        <v>0</v>
      </c>
    </row>
    <row r="107" spans="1:51" x14ac:dyDescent="0.35">
      <c r="A107" s="2">
        <v>1907</v>
      </c>
      <c r="B107" s="50" t="str">
        <f>IF('Input field'!B107="","",'Input field'!B107)</f>
        <v/>
      </c>
      <c r="C107" s="50">
        <f>IF('Input field'!C107="","",'Input field'!C107)</f>
        <v>1.0534094531361005</v>
      </c>
      <c r="D107" s="50">
        <f>IF('Input field'!D107="","",'Input field'!D107)</f>
        <v>1.0647357149524099</v>
      </c>
      <c r="E107" s="50" t="str">
        <f>IF('Input field'!E107="","",'Input field'!E107)</f>
        <v/>
      </c>
      <c r="F107" s="9">
        <f t="shared" si="48"/>
        <v>1.0590725840442552</v>
      </c>
      <c r="G107" s="52">
        <f>IF('Input field'!G107="","",'Input field'!G107)</f>
        <v>3.2983335000000005</v>
      </c>
      <c r="I107" t="str">
        <f t="shared" si="81"/>
        <v/>
      </c>
      <c r="J107">
        <f t="shared" si="82"/>
        <v>1</v>
      </c>
      <c r="K107">
        <f t="shared" si="83"/>
        <v>1</v>
      </c>
      <c r="L107" t="str">
        <f t="shared" si="64"/>
        <v/>
      </c>
      <c r="M107">
        <f t="shared" si="65"/>
        <v>1</v>
      </c>
      <c r="N107" s="12">
        <f t="shared" si="66"/>
        <v>-1</v>
      </c>
      <c r="O107"/>
      <c r="P107" t="str">
        <f t="shared" si="49"/>
        <v/>
      </c>
      <c r="Q107" t="str">
        <f t="shared" si="50"/>
        <v/>
      </c>
      <c r="R107" t="str">
        <f t="shared" si="51"/>
        <v/>
      </c>
      <c r="S107">
        <f t="shared" si="52"/>
        <v>1</v>
      </c>
      <c r="T107" t="str">
        <f t="shared" si="53"/>
        <v/>
      </c>
      <c r="U107" t="str">
        <f t="shared" si="54"/>
        <v/>
      </c>
      <c r="V107" s="12">
        <f t="shared" si="55"/>
        <v>0</v>
      </c>
      <c r="W107" s="12">
        <f t="shared" si="67"/>
        <v>0</v>
      </c>
      <c r="X107" s="12">
        <f t="shared" si="68"/>
        <v>1</v>
      </c>
      <c r="Z107" s="5">
        <f t="shared" si="56"/>
        <v>1.0590725840442552</v>
      </c>
      <c r="AA107" s="5">
        <f t="shared" si="57"/>
        <v>1.0647357149524099</v>
      </c>
      <c r="AB107" s="5">
        <f t="shared" si="58"/>
        <v>1.0534094531361005</v>
      </c>
      <c r="AC107" s="5">
        <f t="shared" si="59"/>
        <v>1.0590725840442552</v>
      </c>
      <c r="AE107" s="4">
        <f t="shared" si="84"/>
        <v>1</v>
      </c>
      <c r="AF107" s="4">
        <f t="shared" si="85"/>
        <v>1</v>
      </c>
      <c r="AG107" s="4">
        <f t="shared" si="86"/>
        <v>1</v>
      </c>
      <c r="AH107" s="4">
        <f t="shared" si="87"/>
        <v>1</v>
      </c>
      <c r="AJ107" s="4" t="str">
        <f t="shared" si="60"/>
        <v/>
      </c>
      <c r="AK107" s="4">
        <f t="shared" si="61"/>
        <v>1</v>
      </c>
      <c r="AL107" s="4">
        <f t="shared" si="62"/>
        <v>1</v>
      </c>
      <c r="AM107" s="4" t="str">
        <f t="shared" si="63"/>
        <v/>
      </c>
      <c r="AN107" s="12">
        <f t="shared" si="69"/>
        <v>0</v>
      </c>
      <c r="AO107" s="12">
        <f t="shared" si="70"/>
        <v>0</v>
      </c>
      <c r="AP107" s="12">
        <f t="shared" si="71"/>
        <v>0</v>
      </c>
      <c r="AQ107" s="12">
        <f t="shared" si="72"/>
        <v>0</v>
      </c>
      <c r="AR107" s="12">
        <f t="shared" si="73"/>
        <v>0</v>
      </c>
      <c r="AS107" s="12">
        <f t="shared" si="74"/>
        <v>0</v>
      </c>
      <c r="AT107" s="12">
        <f t="shared" si="75"/>
        <v>0</v>
      </c>
      <c r="AU107" s="12">
        <f t="shared" si="76"/>
        <v>0</v>
      </c>
      <c r="AV107" s="12">
        <f t="shared" si="77"/>
        <v>1</v>
      </c>
      <c r="AW107" s="12">
        <f t="shared" si="78"/>
        <v>1</v>
      </c>
      <c r="AX107" s="12">
        <f t="shared" si="79"/>
        <v>1</v>
      </c>
      <c r="AY107" s="12">
        <f t="shared" si="80"/>
        <v>1</v>
      </c>
    </row>
    <row r="108" spans="1:51" x14ac:dyDescent="0.35">
      <c r="A108" s="2">
        <v>1906</v>
      </c>
      <c r="B108" s="50" t="str">
        <f>IF('Input field'!B108="","",'Input field'!B108)</f>
        <v/>
      </c>
      <c r="C108" s="50">
        <f>IF('Input field'!C108="","",'Input field'!C108)</f>
        <v>1.1188413927902994</v>
      </c>
      <c r="D108" s="50">
        <f>IF('Input field'!D108="","",'Input field'!D108)</f>
        <v>1.1054706166763171</v>
      </c>
      <c r="E108" s="50" t="str">
        <f>IF('Input field'!E108="","",'Input field'!E108)</f>
        <v/>
      </c>
      <c r="F108" s="9">
        <f t="shared" si="48"/>
        <v>1.1121560047333081</v>
      </c>
      <c r="G108" s="52">
        <f>IF('Input field'!G108="","",'Input field'!G108)</f>
        <v>3.32333335</v>
      </c>
      <c r="I108" t="str">
        <f t="shared" si="81"/>
        <v/>
      </c>
      <c r="J108">
        <f t="shared" si="82"/>
        <v>1</v>
      </c>
      <c r="K108">
        <f t="shared" si="83"/>
        <v>1</v>
      </c>
      <c r="L108" t="str">
        <f t="shared" si="64"/>
        <v/>
      </c>
      <c r="M108">
        <f t="shared" si="65"/>
        <v>1</v>
      </c>
      <c r="N108" s="12">
        <f t="shared" si="66"/>
        <v>1</v>
      </c>
      <c r="O108"/>
      <c r="P108" t="str">
        <f t="shared" si="49"/>
        <v/>
      </c>
      <c r="Q108" t="str">
        <f t="shared" si="50"/>
        <v/>
      </c>
      <c r="R108" t="str">
        <f t="shared" si="51"/>
        <v/>
      </c>
      <c r="S108">
        <f t="shared" si="52"/>
        <v>1</v>
      </c>
      <c r="T108" t="str">
        <f t="shared" si="53"/>
        <v/>
      </c>
      <c r="U108" t="str">
        <f t="shared" si="54"/>
        <v/>
      </c>
      <c r="V108" s="12">
        <f t="shared" si="55"/>
        <v>1</v>
      </c>
      <c r="W108" s="12">
        <f t="shared" si="67"/>
        <v>0</v>
      </c>
      <c r="X108" s="12">
        <f t="shared" si="68"/>
        <v>1</v>
      </c>
      <c r="Z108" s="5">
        <f t="shared" si="56"/>
        <v>1.1121560047333081</v>
      </c>
      <c r="AA108" s="5">
        <f t="shared" si="57"/>
        <v>1.1054706166763171</v>
      </c>
      <c r="AB108" s="5">
        <f t="shared" si="58"/>
        <v>1.1188413927902994</v>
      </c>
      <c r="AC108" s="5">
        <f t="shared" si="59"/>
        <v>1.1121560047333081</v>
      </c>
      <c r="AE108" s="4">
        <f t="shared" si="84"/>
        <v>1</v>
      </c>
      <c r="AF108" s="4">
        <f t="shared" si="85"/>
        <v>1</v>
      </c>
      <c r="AG108" s="4">
        <f t="shared" si="86"/>
        <v>1</v>
      </c>
      <c r="AH108" s="4">
        <f t="shared" si="87"/>
        <v>1</v>
      </c>
      <c r="AJ108" s="4" t="str">
        <f t="shared" si="60"/>
        <v/>
      </c>
      <c r="AK108" s="4">
        <f t="shared" si="61"/>
        <v>1</v>
      </c>
      <c r="AL108" s="4">
        <f t="shared" si="62"/>
        <v>1</v>
      </c>
      <c r="AM108" s="4" t="str">
        <f t="shared" si="63"/>
        <v/>
      </c>
      <c r="AN108" s="12">
        <f t="shared" si="69"/>
        <v>1</v>
      </c>
      <c r="AO108" s="12">
        <f t="shared" si="70"/>
        <v>1</v>
      </c>
      <c r="AP108" s="12">
        <f t="shared" si="71"/>
        <v>1</v>
      </c>
      <c r="AQ108" s="12">
        <f t="shared" si="72"/>
        <v>1</v>
      </c>
      <c r="AR108" s="12">
        <f t="shared" si="73"/>
        <v>0</v>
      </c>
      <c r="AS108" s="12">
        <f t="shared" si="74"/>
        <v>0</v>
      </c>
      <c r="AT108" s="12">
        <f t="shared" si="75"/>
        <v>0</v>
      </c>
      <c r="AU108" s="12">
        <f t="shared" si="76"/>
        <v>0</v>
      </c>
      <c r="AV108" s="12">
        <f t="shared" si="77"/>
        <v>1</v>
      </c>
      <c r="AW108" s="12">
        <f t="shared" si="78"/>
        <v>1</v>
      </c>
      <c r="AX108" s="12">
        <f t="shared" si="79"/>
        <v>1</v>
      </c>
      <c r="AY108" s="12">
        <f t="shared" si="80"/>
        <v>1</v>
      </c>
    </row>
    <row r="109" spans="1:51" x14ac:dyDescent="0.35">
      <c r="A109" s="2">
        <v>1905</v>
      </c>
      <c r="B109" s="50" t="str">
        <f>IF('Input field'!B109="","",'Input field'!B109)</f>
        <v/>
      </c>
      <c r="C109" s="50">
        <f>IF('Input field'!C109="","",'Input field'!C109)</f>
        <v>1.2070261617975953</v>
      </c>
      <c r="D109" s="50">
        <f>IF('Input field'!D109="","",'Input field'!D109)</f>
        <v>1.1970517682238107</v>
      </c>
      <c r="E109" s="50" t="str">
        <f>IF('Input field'!E109="","",'Input field'!E109)</f>
        <v/>
      </c>
      <c r="F109" s="9">
        <f t="shared" si="48"/>
        <v>1.2020389650107028</v>
      </c>
      <c r="G109" s="52">
        <f>IF('Input field'!G109="","",'Input field'!G109)</f>
        <v>3.9641666666666668</v>
      </c>
      <c r="I109" t="str">
        <f t="shared" si="81"/>
        <v/>
      </c>
      <c r="J109">
        <f t="shared" si="82"/>
        <v>1</v>
      </c>
      <c r="K109">
        <f t="shared" si="83"/>
        <v>1</v>
      </c>
      <c r="L109" t="str">
        <f t="shared" si="64"/>
        <v/>
      </c>
      <c r="M109">
        <f t="shared" si="65"/>
        <v>1</v>
      </c>
      <c r="N109" s="12">
        <f t="shared" si="66"/>
        <v>1</v>
      </c>
      <c r="O109"/>
      <c r="P109" t="str">
        <f t="shared" si="49"/>
        <v/>
      </c>
      <c r="Q109" t="str">
        <f t="shared" si="50"/>
        <v/>
      </c>
      <c r="R109" t="str">
        <f t="shared" si="51"/>
        <v/>
      </c>
      <c r="S109">
        <f t="shared" si="52"/>
        <v>1</v>
      </c>
      <c r="T109" t="str">
        <f t="shared" si="53"/>
        <v/>
      </c>
      <c r="U109" t="str">
        <f t="shared" si="54"/>
        <v/>
      </c>
      <c r="V109" s="12">
        <f t="shared" si="55"/>
        <v>1</v>
      </c>
      <c r="W109" s="12">
        <f t="shared" si="67"/>
        <v>1</v>
      </c>
      <c r="X109" s="12">
        <f t="shared" si="68"/>
        <v>1</v>
      </c>
      <c r="Z109" s="5">
        <f t="shared" si="56"/>
        <v>1.2020389650107028</v>
      </c>
      <c r="AA109" s="5">
        <f t="shared" si="57"/>
        <v>1.1970517682238107</v>
      </c>
      <c r="AB109" s="5">
        <f t="shared" si="58"/>
        <v>1.2070261617975953</v>
      </c>
      <c r="AC109" s="5">
        <f t="shared" si="59"/>
        <v>1.2020389650107028</v>
      </c>
      <c r="AE109" s="4">
        <f t="shared" si="84"/>
        <v>1</v>
      </c>
      <c r="AF109" s="4">
        <f t="shared" si="85"/>
        <v>1</v>
      </c>
      <c r="AG109" s="4">
        <f t="shared" si="86"/>
        <v>1</v>
      </c>
      <c r="AH109" s="4">
        <f t="shared" si="87"/>
        <v>1</v>
      </c>
      <c r="AJ109" s="4" t="str">
        <f t="shared" si="60"/>
        <v/>
      </c>
      <c r="AK109" s="4">
        <f t="shared" si="61"/>
        <v>1</v>
      </c>
      <c r="AL109" s="4">
        <f t="shared" si="62"/>
        <v>1</v>
      </c>
      <c r="AM109" s="4" t="str">
        <f t="shared" si="63"/>
        <v/>
      </c>
      <c r="AN109" s="12">
        <f t="shared" si="69"/>
        <v>1</v>
      </c>
      <c r="AO109" s="12">
        <f t="shared" si="70"/>
        <v>1</v>
      </c>
      <c r="AP109" s="12">
        <f t="shared" si="71"/>
        <v>1</v>
      </c>
      <c r="AQ109" s="12">
        <f t="shared" si="72"/>
        <v>1</v>
      </c>
      <c r="AR109" s="12">
        <f t="shared" si="73"/>
        <v>1</v>
      </c>
      <c r="AS109" s="12">
        <f t="shared" si="74"/>
        <v>1</v>
      </c>
      <c r="AT109" s="12">
        <f t="shared" si="75"/>
        <v>1</v>
      </c>
      <c r="AU109" s="12">
        <f t="shared" si="76"/>
        <v>1</v>
      </c>
      <c r="AV109" s="12">
        <f t="shared" si="77"/>
        <v>1</v>
      </c>
      <c r="AW109" s="12">
        <f t="shared" si="78"/>
        <v>1</v>
      </c>
      <c r="AX109" s="12">
        <f t="shared" si="79"/>
        <v>1</v>
      </c>
      <c r="AY109" s="12">
        <f t="shared" si="80"/>
        <v>1</v>
      </c>
    </row>
    <row r="110" spans="1:51" x14ac:dyDescent="0.35">
      <c r="A110" s="2">
        <v>1904</v>
      </c>
      <c r="B110" s="50" t="str">
        <f>IF('Input field'!B110="","",'Input field'!B110)</f>
        <v/>
      </c>
      <c r="C110" s="50">
        <f>IF('Input field'!C110="","",'Input field'!C110)</f>
        <v>1.2760959854930796</v>
      </c>
      <c r="D110" s="50">
        <f>IF('Input field'!D110="","",'Input field'!D110)</f>
        <v>1.3466880168450364</v>
      </c>
      <c r="E110" s="50" t="str">
        <f>IF('Input field'!E110="","",'Input field'!E110)</f>
        <v/>
      </c>
      <c r="F110" s="9">
        <f t="shared" si="48"/>
        <v>1.3113920011690579</v>
      </c>
      <c r="G110" s="52">
        <f>IF('Input field'!G110="","",'Input field'!G110)</f>
        <v>4.1850001666666667</v>
      </c>
      <c r="I110" t="str">
        <f t="shared" si="81"/>
        <v/>
      </c>
      <c r="J110">
        <f t="shared" si="82"/>
        <v>1</v>
      </c>
      <c r="K110">
        <f t="shared" si="83"/>
        <v>1</v>
      </c>
      <c r="L110" t="str">
        <f t="shared" si="64"/>
        <v/>
      </c>
      <c r="M110">
        <f t="shared" si="65"/>
        <v>1</v>
      </c>
      <c r="N110" s="12">
        <f t="shared" si="66"/>
        <v>1</v>
      </c>
      <c r="O110"/>
      <c r="P110" t="str">
        <f t="shared" si="49"/>
        <v/>
      </c>
      <c r="Q110" t="str">
        <f t="shared" si="50"/>
        <v/>
      </c>
      <c r="R110" t="str">
        <f t="shared" si="51"/>
        <v/>
      </c>
      <c r="S110">
        <f t="shared" si="52"/>
        <v>1</v>
      </c>
      <c r="T110" t="str">
        <f t="shared" si="53"/>
        <v/>
      </c>
      <c r="U110" t="str">
        <f t="shared" si="54"/>
        <v/>
      </c>
      <c r="V110" s="12">
        <f t="shared" si="55"/>
        <v>1</v>
      </c>
      <c r="W110" s="12">
        <f t="shared" si="67"/>
        <v>1</v>
      </c>
      <c r="X110" s="12">
        <f t="shared" si="68"/>
        <v>0</v>
      </c>
      <c r="Z110" s="5">
        <f t="shared" si="56"/>
        <v>1.3113920011690579</v>
      </c>
      <c r="AA110" s="5">
        <f t="shared" si="57"/>
        <v>1.3466880168450364</v>
      </c>
      <c r="AB110" s="5">
        <f t="shared" si="58"/>
        <v>1.2760959854930796</v>
      </c>
      <c r="AC110" s="5">
        <f t="shared" si="59"/>
        <v>1.3113920011690579</v>
      </c>
      <c r="AE110" s="4">
        <f t="shared" si="84"/>
        <v>1</v>
      </c>
      <c r="AF110" s="4">
        <f t="shared" si="85"/>
        <v>1</v>
      </c>
      <c r="AG110" s="4">
        <f t="shared" si="86"/>
        <v>1</v>
      </c>
      <c r="AH110" s="4">
        <f t="shared" si="87"/>
        <v>1</v>
      </c>
      <c r="AJ110" s="4" t="str">
        <f t="shared" si="60"/>
        <v/>
      </c>
      <c r="AK110" s="4">
        <f t="shared" si="61"/>
        <v>1</v>
      </c>
      <c r="AL110" s="4">
        <f t="shared" si="62"/>
        <v>1</v>
      </c>
      <c r="AM110" s="4" t="str">
        <f t="shared" si="63"/>
        <v/>
      </c>
      <c r="AN110" s="12">
        <f t="shared" si="69"/>
        <v>1</v>
      </c>
      <c r="AO110" s="12">
        <f t="shared" si="70"/>
        <v>1</v>
      </c>
      <c r="AP110" s="12">
        <f t="shared" si="71"/>
        <v>1</v>
      </c>
      <c r="AQ110" s="12">
        <f t="shared" si="72"/>
        <v>1</v>
      </c>
      <c r="AR110" s="12">
        <f t="shared" si="73"/>
        <v>1</v>
      </c>
      <c r="AS110" s="12">
        <f t="shared" si="74"/>
        <v>1</v>
      </c>
      <c r="AT110" s="12">
        <f t="shared" si="75"/>
        <v>1</v>
      </c>
      <c r="AU110" s="12">
        <f t="shared" si="76"/>
        <v>1</v>
      </c>
      <c r="AV110" s="12">
        <f t="shared" si="77"/>
        <v>0</v>
      </c>
      <c r="AW110" s="12">
        <f t="shared" si="78"/>
        <v>0</v>
      </c>
      <c r="AX110" s="12">
        <f t="shared" si="79"/>
        <v>0</v>
      </c>
      <c r="AY110" s="12">
        <f t="shared" si="80"/>
        <v>0</v>
      </c>
    </row>
    <row r="111" spans="1:51" x14ac:dyDescent="0.35">
      <c r="A111" s="2">
        <v>1903</v>
      </c>
      <c r="B111" s="50" t="str">
        <f>IF('Input field'!B111="","",'Input field'!B111)</f>
        <v/>
      </c>
      <c r="C111" s="50">
        <f>IF('Input field'!C111="","",'Input field'!C111)</f>
        <v>1.2937262252795252</v>
      </c>
      <c r="D111" s="50">
        <f>IF('Input field'!D111="","",'Input field'!D111)</f>
        <v>1.3394576144339367</v>
      </c>
      <c r="E111" s="50" t="str">
        <f>IF('Input field'!E111="","",'Input field'!E111)</f>
        <v/>
      </c>
      <c r="F111" s="9">
        <f t="shared" si="48"/>
        <v>1.3165919198567311</v>
      </c>
      <c r="G111" s="52">
        <f>IF('Input field'!G111="","",'Input field'!G111)</f>
        <v>3.2058333500000002</v>
      </c>
      <c r="I111" t="str">
        <f t="shared" si="81"/>
        <v/>
      </c>
      <c r="J111">
        <f t="shared" si="82"/>
        <v>1</v>
      </c>
      <c r="K111">
        <f t="shared" si="83"/>
        <v>-1</v>
      </c>
      <c r="L111" t="str">
        <f t="shared" si="64"/>
        <v/>
      </c>
      <c r="M111">
        <f t="shared" si="65"/>
        <v>1</v>
      </c>
      <c r="N111" s="12">
        <f t="shared" si="66"/>
        <v>-1</v>
      </c>
      <c r="O111"/>
      <c r="P111" t="str">
        <f t="shared" si="49"/>
        <v/>
      </c>
      <c r="Q111" t="str">
        <f t="shared" si="50"/>
        <v/>
      </c>
      <c r="R111" t="str">
        <f t="shared" si="51"/>
        <v/>
      </c>
      <c r="S111">
        <f t="shared" si="52"/>
        <v>0</v>
      </c>
      <c r="T111" t="str">
        <f t="shared" si="53"/>
        <v/>
      </c>
      <c r="U111" t="str">
        <f t="shared" si="54"/>
        <v/>
      </c>
      <c r="V111" s="12">
        <f t="shared" si="55"/>
        <v>0</v>
      </c>
      <c r="W111" s="12">
        <f t="shared" si="67"/>
        <v>1</v>
      </c>
      <c r="X111" s="12">
        <f t="shared" si="68"/>
        <v>1</v>
      </c>
      <c r="Z111" s="5">
        <f t="shared" si="56"/>
        <v>1.3165919198567311</v>
      </c>
      <c r="AA111" s="5">
        <f t="shared" si="57"/>
        <v>1.3394576144339367</v>
      </c>
      <c r="AB111" s="5">
        <f t="shared" si="58"/>
        <v>1.2937262252795252</v>
      </c>
      <c r="AC111" s="5">
        <f t="shared" si="59"/>
        <v>1.3165919198567311</v>
      </c>
      <c r="AE111" s="4">
        <f t="shared" si="84"/>
        <v>1</v>
      </c>
      <c r="AF111" s="4">
        <f t="shared" si="85"/>
        <v>-1</v>
      </c>
      <c r="AG111" s="4">
        <f t="shared" si="86"/>
        <v>1</v>
      </c>
      <c r="AH111" s="4">
        <f t="shared" si="87"/>
        <v>1</v>
      </c>
      <c r="AJ111" s="4" t="str">
        <f t="shared" si="60"/>
        <v/>
      </c>
      <c r="AK111" s="4">
        <f t="shared" si="61"/>
        <v>0</v>
      </c>
      <c r="AL111" s="4">
        <f t="shared" si="62"/>
        <v>0</v>
      </c>
      <c r="AM111" s="4" t="str">
        <f t="shared" si="63"/>
        <v/>
      </c>
      <c r="AN111" s="12">
        <f t="shared" si="69"/>
        <v>0</v>
      </c>
      <c r="AO111" s="12">
        <f t="shared" si="70"/>
        <v>1</v>
      </c>
      <c r="AP111" s="12">
        <f t="shared" si="71"/>
        <v>0</v>
      </c>
      <c r="AQ111" s="12">
        <f t="shared" si="72"/>
        <v>0</v>
      </c>
      <c r="AR111" s="12">
        <f t="shared" si="73"/>
        <v>1</v>
      </c>
      <c r="AS111" s="12">
        <f t="shared" si="74"/>
        <v>0</v>
      </c>
      <c r="AT111" s="12">
        <f t="shared" si="75"/>
        <v>1</v>
      </c>
      <c r="AU111" s="12">
        <f t="shared" si="76"/>
        <v>1</v>
      </c>
      <c r="AV111" s="12">
        <f t="shared" si="77"/>
        <v>1</v>
      </c>
      <c r="AW111" s="12">
        <f t="shared" si="78"/>
        <v>0</v>
      </c>
      <c r="AX111" s="12">
        <f t="shared" si="79"/>
        <v>1</v>
      </c>
      <c r="AY111" s="12">
        <f t="shared" si="80"/>
        <v>1</v>
      </c>
    </row>
    <row r="112" spans="1:51" x14ac:dyDescent="0.35">
      <c r="A112" s="2">
        <v>1902</v>
      </c>
      <c r="B112" s="50" t="str">
        <f>IF('Input field'!B112="","",'Input field'!B112)</f>
        <v/>
      </c>
      <c r="C112" s="50">
        <f>IF('Input field'!C112="","",'Input field'!C112)</f>
        <v>1.3119054779147807</v>
      </c>
      <c r="D112" s="50">
        <f>IF('Input field'!D112="","",'Input field'!D112)</f>
        <v>1.1835968867132309</v>
      </c>
      <c r="E112" s="50" t="str">
        <f>IF('Input field'!E112="","",'Input field'!E112)</f>
        <v/>
      </c>
      <c r="F112" s="9">
        <f t="shared" si="48"/>
        <v>1.2477511823140057</v>
      </c>
      <c r="G112" s="52">
        <f>IF('Input field'!G112="","",'Input field'!G112)</f>
        <v>3.2225002000000003</v>
      </c>
      <c r="I112" t="str">
        <f t="shared" si="81"/>
        <v/>
      </c>
      <c r="J112">
        <f t="shared" si="82"/>
        <v>1</v>
      </c>
      <c r="K112">
        <f t="shared" si="83"/>
        <v>-1</v>
      </c>
      <c r="L112" t="str">
        <f t="shared" si="64"/>
        <v/>
      </c>
      <c r="M112">
        <f t="shared" si="65"/>
        <v>-1</v>
      </c>
      <c r="N112" s="12">
        <f t="shared" si="66"/>
        <v>1</v>
      </c>
      <c r="O112"/>
      <c r="P112" t="str">
        <f t="shared" si="49"/>
        <v/>
      </c>
      <c r="Q112" t="str">
        <f t="shared" si="50"/>
        <v/>
      </c>
      <c r="R112" t="str">
        <f t="shared" si="51"/>
        <v/>
      </c>
      <c r="S112">
        <f t="shared" si="52"/>
        <v>0</v>
      </c>
      <c r="T112" t="str">
        <f t="shared" si="53"/>
        <v/>
      </c>
      <c r="U112" t="str">
        <f t="shared" si="54"/>
        <v/>
      </c>
      <c r="V112" s="12">
        <f t="shared" si="55"/>
        <v>0</v>
      </c>
      <c r="W112" s="12">
        <f t="shared" si="67"/>
        <v>1</v>
      </c>
      <c r="X112" s="12">
        <f t="shared" si="68"/>
        <v>0</v>
      </c>
      <c r="Z112" s="5">
        <f t="shared" si="56"/>
        <v>1.2477511823140057</v>
      </c>
      <c r="AA112" s="5">
        <f t="shared" si="57"/>
        <v>1.1835968867132309</v>
      </c>
      <c r="AB112" s="5">
        <f t="shared" si="58"/>
        <v>1.3119054779147807</v>
      </c>
      <c r="AC112" s="5">
        <f t="shared" si="59"/>
        <v>1.2477511823140057</v>
      </c>
      <c r="AE112" s="4">
        <f t="shared" si="84"/>
        <v>-1</v>
      </c>
      <c r="AF112" s="4">
        <f t="shared" si="85"/>
        <v>-1</v>
      </c>
      <c r="AG112" s="4">
        <f t="shared" si="86"/>
        <v>1</v>
      </c>
      <c r="AH112" s="4">
        <f t="shared" si="87"/>
        <v>-1</v>
      </c>
      <c r="AJ112" s="4" t="str">
        <f t="shared" si="60"/>
        <v/>
      </c>
      <c r="AK112" s="4">
        <f t="shared" si="61"/>
        <v>0</v>
      </c>
      <c r="AL112" s="4">
        <f t="shared" si="62"/>
        <v>0</v>
      </c>
      <c r="AM112" s="4" t="str">
        <f t="shared" si="63"/>
        <v/>
      </c>
      <c r="AN112" s="12">
        <f t="shared" si="69"/>
        <v>0</v>
      </c>
      <c r="AO112" s="12">
        <f t="shared" si="70"/>
        <v>0</v>
      </c>
      <c r="AP112" s="12">
        <f t="shared" si="71"/>
        <v>1</v>
      </c>
      <c r="AQ112" s="12">
        <f t="shared" si="72"/>
        <v>0</v>
      </c>
      <c r="AR112" s="12">
        <f t="shared" si="73"/>
        <v>1</v>
      </c>
      <c r="AS112" s="12">
        <f t="shared" si="74"/>
        <v>1</v>
      </c>
      <c r="AT112" s="12">
        <f t="shared" si="75"/>
        <v>0</v>
      </c>
      <c r="AU112" s="12">
        <f t="shared" si="76"/>
        <v>1</v>
      </c>
      <c r="AV112" s="12">
        <f t="shared" si="77"/>
        <v>0</v>
      </c>
      <c r="AW112" s="12">
        <f t="shared" si="78"/>
        <v>0</v>
      </c>
      <c r="AX112" s="12">
        <f t="shared" si="79"/>
        <v>1</v>
      </c>
      <c r="AY112" s="12">
        <f t="shared" si="80"/>
        <v>0</v>
      </c>
    </row>
    <row r="113" spans="1:51" x14ac:dyDescent="0.35">
      <c r="A113" s="2">
        <v>1901</v>
      </c>
      <c r="B113" s="50" t="str">
        <f>IF('Input field'!B113="","",'Input field'!B113)</f>
        <v/>
      </c>
      <c r="C113" s="50">
        <f>IF('Input field'!C113="","",'Input field'!C113)</f>
        <v>1.2506415519332532</v>
      </c>
      <c r="D113" s="50">
        <f>IF('Input field'!D113="","",'Input field'!D113)</f>
        <v>1.0528935749017572</v>
      </c>
      <c r="E113" s="50" t="str">
        <f>IF('Input field'!E113="","",'Input field'!E113)</f>
        <v/>
      </c>
      <c r="F113" s="9">
        <f t="shared" si="48"/>
        <v>1.1517675634175051</v>
      </c>
      <c r="G113" s="52">
        <f>IF('Input field'!G113="","",'Input field'!G113)</f>
        <v>3.9175000166666667</v>
      </c>
      <c r="I113" t="str">
        <f t="shared" si="81"/>
        <v/>
      </c>
      <c r="J113">
        <f t="shared" si="82"/>
        <v>-1</v>
      </c>
      <c r="K113">
        <f t="shared" si="83"/>
        <v>-1</v>
      </c>
      <c r="L113" t="str">
        <f t="shared" si="64"/>
        <v/>
      </c>
      <c r="M113">
        <f t="shared" si="65"/>
        <v>-1</v>
      </c>
      <c r="N113" s="12">
        <f t="shared" si="66"/>
        <v>1</v>
      </c>
      <c r="O113"/>
      <c r="P113" t="str">
        <f t="shared" si="49"/>
        <v/>
      </c>
      <c r="Q113" t="str">
        <f t="shared" si="50"/>
        <v/>
      </c>
      <c r="R113" t="str">
        <f t="shared" si="51"/>
        <v/>
      </c>
      <c r="S113">
        <f t="shared" si="52"/>
        <v>1</v>
      </c>
      <c r="T113" t="str">
        <f t="shared" si="53"/>
        <v/>
      </c>
      <c r="U113" t="str">
        <f t="shared" si="54"/>
        <v/>
      </c>
      <c r="V113" s="12">
        <f t="shared" si="55"/>
        <v>0</v>
      </c>
      <c r="W113" s="12">
        <f t="shared" si="67"/>
        <v>0</v>
      </c>
      <c r="X113" s="12">
        <f t="shared" si="68"/>
        <v>0</v>
      </c>
      <c r="Z113" s="5">
        <f t="shared" si="56"/>
        <v>1.1517675634175051</v>
      </c>
      <c r="AA113" s="5">
        <f t="shared" si="57"/>
        <v>1.0528935749017572</v>
      </c>
      <c r="AB113" s="5">
        <f t="shared" si="58"/>
        <v>1.2506415519332532</v>
      </c>
      <c r="AC113" s="5">
        <f t="shared" si="59"/>
        <v>1.1517675634175051</v>
      </c>
      <c r="AE113" s="4">
        <f t="shared" si="84"/>
        <v>-1</v>
      </c>
      <c r="AF113" s="4">
        <f t="shared" si="85"/>
        <v>-1</v>
      </c>
      <c r="AG113" s="4">
        <f t="shared" si="86"/>
        <v>-1</v>
      </c>
      <c r="AH113" s="4">
        <f t="shared" si="87"/>
        <v>-1</v>
      </c>
      <c r="AJ113" s="4" t="str">
        <f t="shared" si="60"/>
        <v/>
      </c>
      <c r="AK113" s="4">
        <f t="shared" si="61"/>
        <v>1</v>
      </c>
      <c r="AL113" s="4">
        <f t="shared" si="62"/>
        <v>1</v>
      </c>
      <c r="AM113" s="4" t="str">
        <f t="shared" si="63"/>
        <v/>
      </c>
      <c r="AN113" s="12">
        <f t="shared" si="69"/>
        <v>0</v>
      </c>
      <c r="AO113" s="12">
        <f t="shared" si="70"/>
        <v>0</v>
      </c>
      <c r="AP113" s="12">
        <f t="shared" si="71"/>
        <v>0</v>
      </c>
      <c r="AQ113" s="12">
        <f t="shared" si="72"/>
        <v>0</v>
      </c>
      <c r="AR113" s="12">
        <f t="shared" si="73"/>
        <v>0</v>
      </c>
      <c r="AS113" s="12">
        <f t="shared" si="74"/>
        <v>0</v>
      </c>
      <c r="AT113" s="12">
        <f t="shared" si="75"/>
        <v>0</v>
      </c>
      <c r="AU113" s="12">
        <f t="shared" si="76"/>
        <v>0</v>
      </c>
      <c r="AV113" s="12">
        <f t="shared" si="77"/>
        <v>0</v>
      </c>
      <c r="AW113" s="12">
        <f t="shared" si="78"/>
        <v>0</v>
      </c>
      <c r="AX113" s="12">
        <f t="shared" si="79"/>
        <v>0</v>
      </c>
      <c r="AY113" s="12">
        <f t="shared" si="80"/>
        <v>0</v>
      </c>
    </row>
    <row r="114" spans="1:51" x14ac:dyDescent="0.35">
      <c r="A114" s="2">
        <v>1900</v>
      </c>
      <c r="B114" s="50" t="str">
        <f>IF('Input field'!B114="","",'Input field'!B114)</f>
        <v/>
      </c>
      <c r="C114" s="50">
        <f>IF('Input field'!C114="","",'Input field'!C114)</f>
        <v>1.1274454233902376</v>
      </c>
      <c r="D114" s="50">
        <f>IF('Input field'!D114="","",'Input field'!D114)</f>
        <v>1.0791996168636087</v>
      </c>
      <c r="E114" s="50" t="str">
        <f>IF('Input field'!E114="","",'Input field'!E114)</f>
        <v/>
      </c>
      <c r="F114" s="9">
        <f t="shared" si="48"/>
        <v>1.1033225201269232</v>
      </c>
      <c r="G114" s="52">
        <f>IF('Input field'!G114="","",'Input field'!G114)</f>
        <v>4.0916666666666668</v>
      </c>
      <c r="I114" t="str">
        <f t="shared" si="81"/>
        <v/>
      </c>
      <c r="J114">
        <f t="shared" si="82"/>
        <v>-1</v>
      </c>
      <c r="K114">
        <f t="shared" si="83"/>
        <v>1</v>
      </c>
      <c r="L114" t="str">
        <f t="shared" si="64"/>
        <v/>
      </c>
      <c r="M114">
        <f t="shared" si="65"/>
        <v>-1</v>
      </c>
      <c r="N114" s="12">
        <f t="shared" si="66"/>
        <v>1</v>
      </c>
      <c r="O114"/>
      <c r="P114" t="str">
        <f t="shared" si="49"/>
        <v/>
      </c>
      <c r="Q114" t="str">
        <f t="shared" si="50"/>
        <v/>
      </c>
      <c r="R114" t="str">
        <f t="shared" si="51"/>
        <v/>
      </c>
      <c r="S114">
        <f t="shared" si="52"/>
        <v>0</v>
      </c>
      <c r="T114" t="str">
        <f t="shared" si="53"/>
        <v/>
      </c>
      <c r="U114" t="str">
        <f t="shared" si="54"/>
        <v/>
      </c>
      <c r="V114" s="12">
        <f t="shared" si="55"/>
        <v>0</v>
      </c>
      <c r="W114" s="12">
        <f t="shared" si="67"/>
        <v>0</v>
      </c>
      <c r="X114" s="12">
        <f t="shared" si="68"/>
        <v>0</v>
      </c>
      <c r="Z114" s="5">
        <f t="shared" si="56"/>
        <v>1.1033225201269232</v>
      </c>
      <c r="AA114" s="5">
        <f t="shared" si="57"/>
        <v>1.0791996168636087</v>
      </c>
      <c r="AB114" s="5">
        <f t="shared" si="58"/>
        <v>1.1274454233902376</v>
      </c>
      <c r="AC114" s="5">
        <f t="shared" si="59"/>
        <v>1.1033225201269232</v>
      </c>
      <c r="AE114" s="4">
        <f t="shared" si="84"/>
        <v>-1</v>
      </c>
      <c r="AF114" s="4">
        <f t="shared" si="85"/>
        <v>1</v>
      </c>
      <c r="AG114" s="4">
        <f t="shared" si="86"/>
        <v>-1</v>
      </c>
      <c r="AH114" s="4">
        <f t="shared" si="87"/>
        <v>-1</v>
      </c>
      <c r="AJ114" s="4" t="str">
        <f t="shared" si="60"/>
        <v/>
      </c>
      <c r="AK114" s="4">
        <f t="shared" si="61"/>
        <v>0</v>
      </c>
      <c r="AL114" s="4">
        <f t="shared" si="62"/>
        <v>0</v>
      </c>
      <c r="AM114" s="4" t="str">
        <f t="shared" si="63"/>
        <v/>
      </c>
      <c r="AN114" s="12">
        <f t="shared" si="69"/>
        <v>0</v>
      </c>
      <c r="AO114" s="12">
        <f t="shared" si="70"/>
        <v>1</v>
      </c>
      <c r="AP114" s="12">
        <f t="shared" si="71"/>
        <v>0</v>
      </c>
      <c r="AQ114" s="12">
        <f t="shared" si="72"/>
        <v>0</v>
      </c>
      <c r="AR114" s="12">
        <f t="shared" si="73"/>
        <v>0</v>
      </c>
      <c r="AS114" s="12">
        <f t="shared" si="74"/>
        <v>1</v>
      </c>
      <c r="AT114" s="12">
        <f t="shared" si="75"/>
        <v>0</v>
      </c>
      <c r="AU114" s="12">
        <f t="shared" si="76"/>
        <v>0</v>
      </c>
      <c r="AV114" s="12">
        <f t="shared" si="77"/>
        <v>0</v>
      </c>
      <c r="AW114" s="12">
        <f t="shared" si="78"/>
        <v>1</v>
      </c>
      <c r="AX114" s="12">
        <f t="shared" si="79"/>
        <v>0</v>
      </c>
      <c r="AY114" s="12">
        <f t="shared" si="80"/>
        <v>0</v>
      </c>
    </row>
    <row r="115" spans="1:51" x14ac:dyDescent="0.35">
      <c r="A115" s="2">
        <v>1899</v>
      </c>
      <c r="B115" s="50" t="str">
        <f>IF('Input field'!B115="","",'Input field'!B115)</f>
        <v/>
      </c>
      <c r="C115" s="50">
        <f>IF('Input field'!C115="","",'Input field'!C115)</f>
        <v>0.93955136547022211</v>
      </c>
      <c r="D115" s="50">
        <f>IF('Input field'!D115="","",'Input field'!D115)</f>
        <v>1.0125984508082408</v>
      </c>
      <c r="E115" s="50" t="str">
        <f>IF('Input field'!E115="","",'Input field'!E115)</f>
        <v/>
      </c>
      <c r="F115" s="9">
        <f t="shared" si="48"/>
        <v>0.97607490813923148</v>
      </c>
      <c r="G115" s="52">
        <f>IF('Input field'!G115="","",'Input field'!G115)</f>
        <v>4.2133335000000001</v>
      </c>
      <c r="I115" t="str">
        <f t="shared" si="81"/>
        <v/>
      </c>
      <c r="J115">
        <f t="shared" si="82"/>
        <v>-1</v>
      </c>
      <c r="K115">
        <f t="shared" si="83"/>
        <v>-1</v>
      </c>
      <c r="L115" t="str">
        <f t="shared" si="64"/>
        <v/>
      </c>
      <c r="M115">
        <f t="shared" si="65"/>
        <v>-1</v>
      </c>
      <c r="N115" s="12">
        <f t="shared" si="66"/>
        <v>1</v>
      </c>
      <c r="O115"/>
      <c r="P115" t="str">
        <f t="shared" si="49"/>
        <v/>
      </c>
      <c r="Q115" t="str">
        <f t="shared" si="50"/>
        <v/>
      </c>
      <c r="R115" t="str">
        <f t="shared" si="51"/>
        <v/>
      </c>
      <c r="S115">
        <f t="shared" si="52"/>
        <v>1</v>
      </c>
      <c r="T115" t="str">
        <f t="shared" si="53"/>
        <v/>
      </c>
      <c r="U115" t="str">
        <f t="shared" si="54"/>
        <v/>
      </c>
      <c r="V115" s="12">
        <f t="shared" si="55"/>
        <v>0</v>
      </c>
      <c r="W115" s="12">
        <f t="shared" si="67"/>
        <v>0</v>
      </c>
      <c r="X115" s="12">
        <f t="shared" si="68"/>
        <v>1</v>
      </c>
      <c r="Z115" s="5">
        <f t="shared" si="56"/>
        <v>0.97607490813923148</v>
      </c>
      <c r="AA115" s="5">
        <f t="shared" si="57"/>
        <v>1.0125984508082408</v>
      </c>
      <c r="AB115" s="5">
        <f t="shared" si="58"/>
        <v>0.93955136547022211</v>
      </c>
      <c r="AC115" s="5">
        <f t="shared" si="59"/>
        <v>0.97607490813923148</v>
      </c>
      <c r="AE115" s="4">
        <f t="shared" si="84"/>
        <v>-1</v>
      </c>
      <c r="AF115" s="4">
        <f t="shared" si="85"/>
        <v>-1</v>
      </c>
      <c r="AG115" s="4">
        <f t="shared" si="86"/>
        <v>-1</v>
      </c>
      <c r="AH115" s="4">
        <f t="shared" si="87"/>
        <v>-1</v>
      </c>
      <c r="AJ115" s="4" t="str">
        <f t="shared" si="60"/>
        <v/>
      </c>
      <c r="AK115" s="4">
        <f t="shared" si="61"/>
        <v>1</v>
      </c>
      <c r="AL115" s="4">
        <f t="shared" si="62"/>
        <v>1</v>
      </c>
      <c r="AM115" s="4" t="str">
        <f t="shared" si="63"/>
        <v/>
      </c>
      <c r="AN115" s="12">
        <f t="shared" si="69"/>
        <v>0</v>
      </c>
      <c r="AO115" s="12">
        <f t="shared" si="70"/>
        <v>0</v>
      </c>
      <c r="AP115" s="12">
        <f t="shared" si="71"/>
        <v>0</v>
      </c>
      <c r="AQ115" s="12">
        <f t="shared" si="72"/>
        <v>0</v>
      </c>
      <c r="AR115" s="12">
        <f t="shared" si="73"/>
        <v>0</v>
      </c>
      <c r="AS115" s="12">
        <f t="shared" si="74"/>
        <v>0</v>
      </c>
      <c r="AT115" s="12">
        <f t="shared" si="75"/>
        <v>0</v>
      </c>
      <c r="AU115" s="12">
        <f t="shared" si="76"/>
        <v>0</v>
      </c>
      <c r="AV115" s="12">
        <f t="shared" si="77"/>
        <v>1</v>
      </c>
      <c r="AW115" s="12">
        <f t="shared" si="78"/>
        <v>1</v>
      </c>
      <c r="AX115" s="12">
        <f t="shared" si="79"/>
        <v>1</v>
      </c>
      <c r="AY115" s="12">
        <f t="shared" si="80"/>
        <v>1</v>
      </c>
    </row>
    <row r="116" spans="1:51" x14ac:dyDescent="0.35">
      <c r="A116" s="2">
        <v>1898</v>
      </c>
      <c r="B116" s="50" t="str">
        <f>IF('Input field'!B116="","",'Input field'!B116)</f>
        <v/>
      </c>
      <c r="C116" s="50">
        <f>IF('Input field'!C116="","",'Input field'!C116)</f>
        <v>0.8140235761904997</v>
      </c>
      <c r="D116" s="50">
        <f>IF('Input field'!D116="","",'Input field'!D116)</f>
        <v>1.1416002273947357</v>
      </c>
      <c r="E116" s="50" t="str">
        <f>IF('Input field'!E116="","",'Input field'!E116)</f>
        <v/>
      </c>
      <c r="F116" s="9">
        <f t="shared" si="48"/>
        <v>0.97781190179261768</v>
      </c>
      <c r="G116" s="52">
        <f>IF('Input field'!G116="","",'Input field'!G116)</f>
        <v>3.6850001666666667</v>
      </c>
      <c r="I116" t="str">
        <f t="shared" si="81"/>
        <v/>
      </c>
      <c r="J116">
        <f t="shared" si="82"/>
        <v>-1</v>
      </c>
      <c r="K116">
        <f t="shared" si="83"/>
        <v>1</v>
      </c>
      <c r="L116" t="str">
        <f t="shared" si="64"/>
        <v/>
      </c>
      <c r="M116">
        <f t="shared" si="65"/>
        <v>1</v>
      </c>
      <c r="N116" s="12">
        <f t="shared" si="66"/>
        <v>-1</v>
      </c>
      <c r="O116"/>
      <c r="P116" t="str">
        <f t="shared" si="49"/>
        <v/>
      </c>
      <c r="Q116" t="str">
        <f t="shared" si="50"/>
        <v/>
      </c>
      <c r="R116" t="str">
        <f t="shared" si="51"/>
        <v/>
      </c>
      <c r="S116">
        <f t="shared" si="52"/>
        <v>0</v>
      </c>
      <c r="T116" t="str">
        <f t="shared" si="53"/>
        <v/>
      </c>
      <c r="U116" t="str">
        <f t="shared" si="54"/>
        <v/>
      </c>
      <c r="V116" s="12">
        <f t="shared" si="55"/>
        <v>0</v>
      </c>
      <c r="W116" s="12">
        <f t="shared" si="67"/>
        <v>1</v>
      </c>
      <c r="X116" s="12">
        <f t="shared" si="68"/>
        <v>1</v>
      </c>
      <c r="Z116" s="5">
        <f t="shared" si="56"/>
        <v>0.97781190179261768</v>
      </c>
      <c r="AA116" s="5">
        <f t="shared" si="57"/>
        <v>1.1416002273947357</v>
      </c>
      <c r="AB116" s="5">
        <f t="shared" si="58"/>
        <v>0.8140235761904997</v>
      </c>
      <c r="AC116" s="5">
        <f t="shared" si="59"/>
        <v>0.97781190179261768</v>
      </c>
      <c r="AE116" s="4">
        <f t="shared" si="84"/>
        <v>1</v>
      </c>
      <c r="AF116" s="4">
        <f t="shared" si="85"/>
        <v>1</v>
      </c>
      <c r="AG116" s="4">
        <f t="shared" si="86"/>
        <v>-1</v>
      </c>
      <c r="AH116" s="4">
        <f t="shared" si="87"/>
        <v>1</v>
      </c>
      <c r="AJ116" s="4" t="str">
        <f t="shared" si="60"/>
        <v/>
      </c>
      <c r="AK116" s="4">
        <f t="shared" si="61"/>
        <v>0</v>
      </c>
      <c r="AL116" s="4">
        <f t="shared" si="62"/>
        <v>0</v>
      </c>
      <c r="AM116" s="4" t="str">
        <f t="shared" si="63"/>
        <v/>
      </c>
      <c r="AN116" s="12">
        <f t="shared" si="69"/>
        <v>0</v>
      </c>
      <c r="AO116" s="12">
        <f t="shared" si="70"/>
        <v>0</v>
      </c>
      <c r="AP116" s="12">
        <f t="shared" si="71"/>
        <v>1</v>
      </c>
      <c r="AQ116" s="12">
        <f t="shared" si="72"/>
        <v>0</v>
      </c>
      <c r="AR116" s="12">
        <f t="shared" si="73"/>
        <v>1</v>
      </c>
      <c r="AS116" s="12">
        <f t="shared" si="74"/>
        <v>1</v>
      </c>
      <c r="AT116" s="12">
        <f t="shared" si="75"/>
        <v>0</v>
      </c>
      <c r="AU116" s="12">
        <f t="shared" si="76"/>
        <v>1</v>
      </c>
      <c r="AV116" s="12">
        <f t="shared" si="77"/>
        <v>1</v>
      </c>
      <c r="AW116" s="12">
        <f t="shared" si="78"/>
        <v>1</v>
      </c>
      <c r="AX116" s="12">
        <f t="shared" si="79"/>
        <v>0</v>
      </c>
      <c r="AY116" s="12">
        <f t="shared" si="80"/>
        <v>1</v>
      </c>
    </row>
    <row r="117" spans="1:51" x14ac:dyDescent="0.35">
      <c r="A117" s="2">
        <v>1897</v>
      </c>
      <c r="B117" s="50" t="str">
        <f>IF('Input field'!B117="","",'Input field'!B117)</f>
        <v/>
      </c>
      <c r="C117" s="50">
        <f>IF('Input field'!C117="","",'Input field'!C117)</f>
        <v>0.78113957521657951</v>
      </c>
      <c r="D117" s="50">
        <f>IF('Input field'!D117="","",'Input field'!D117)</f>
        <v>1.132364500258745</v>
      </c>
      <c r="E117" s="50" t="str">
        <f>IF('Input field'!E117="","",'Input field'!E117)</f>
        <v/>
      </c>
      <c r="F117" s="9">
        <f t="shared" si="48"/>
        <v>0.95675203773766226</v>
      </c>
      <c r="G117" s="52">
        <f>IF('Input field'!G117="","",'Input field'!G117)</f>
        <v>3.8699999999999997</v>
      </c>
      <c r="I117" t="str">
        <f t="shared" si="81"/>
        <v/>
      </c>
      <c r="J117">
        <f t="shared" si="82"/>
        <v>-1</v>
      </c>
      <c r="K117">
        <f t="shared" si="83"/>
        <v>-1</v>
      </c>
      <c r="L117" t="str">
        <f t="shared" si="64"/>
        <v/>
      </c>
      <c r="M117">
        <f t="shared" si="65"/>
        <v>-1</v>
      </c>
      <c r="N117" s="12">
        <f t="shared" si="66"/>
        <v>1</v>
      </c>
      <c r="O117"/>
      <c r="P117" t="str">
        <f t="shared" si="49"/>
        <v/>
      </c>
      <c r="Q117" t="str">
        <f t="shared" si="50"/>
        <v/>
      </c>
      <c r="R117" t="str">
        <f t="shared" si="51"/>
        <v/>
      </c>
      <c r="S117">
        <f t="shared" si="52"/>
        <v>1</v>
      </c>
      <c r="T117" t="str">
        <f t="shared" si="53"/>
        <v/>
      </c>
      <c r="U117" t="str">
        <f t="shared" si="54"/>
        <v/>
      </c>
      <c r="V117" s="12">
        <f t="shared" si="55"/>
        <v>0</v>
      </c>
      <c r="W117" s="12">
        <f t="shared" si="67"/>
        <v>1</v>
      </c>
      <c r="X117" s="12">
        <f t="shared" si="68"/>
        <v>1</v>
      </c>
      <c r="Z117" s="5">
        <f t="shared" si="56"/>
        <v>0.95675203773766226</v>
      </c>
      <c r="AA117" s="5">
        <f t="shared" si="57"/>
        <v>1.132364500258745</v>
      </c>
      <c r="AB117" s="5">
        <f t="shared" si="58"/>
        <v>0.78113957521657951</v>
      </c>
      <c r="AC117" s="5">
        <f t="shared" si="59"/>
        <v>0.95675203773766226</v>
      </c>
      <c r="AE117" s="4">
        <f t="shared" si="84"/>
        <v>-1</v>
      </c>
      <c r="AF117" s="4">
        <f t="shared" si="85"/>
        <v>-1</v>
      </c>
      <c r="AG117" s="4">
        <f t="shared" si="86"/>
        <v>-1</v>
      </c>
      <c r="AH117" s="4">
        <f t="shared" si="87"/>
        <v>-1</v>
      </c>
      <c r="AJ117" s="4" t="str">
        <f t="shared" si="60"/>
        <v/>
      </c>
      <c r="AK117" s="4">
        <f t="shared" si="61"/>
        <v>1</v>
      </c>
      <c r="AL117" s="4">
        <f t="shared" si="62"/>
        <v>1</v>
      </c>
      <c r="AM117" s="4" t="str">
        <f t="shared" si="63"/>
        <v/>
      </c>
      <c r="AN117" s="12">
        <f t="shared" si="69"/>
        <v>0</v>
      </c>
      <c r="AO117" s="12">
        <f t="shared" si="70"/>
        <v>0</v>
      </c>
      <c r="AP117" s="12">
        <f t="shared" si="71"/>
        <v>0</v>
      </c>
      <c r="AQ117" s="12">
        <f t="shared" si="72"/>
        <v>0</v>
      </c>
      <c r="AR117" s="12">
        <f t="shared" si="73"/>
        <v>1</v>
      </c>
      <c r="AS117" s="12">
        <f t="shared" si="74"/>
        <v>1</v>
      </c>
      <c r="AT117" s="12">
        <f t="shared" si="75"/>
        <v>1</v>
      </c>
      <c r="AU117" s="12">
        <f t="shared" si="76"/>
        <v>1</v>
      </c>
      <c r="AV117" s="12">
        <f t="shared" si="77"/>
        <v>1</v>
      </c>
      <c r="AW117" s="12">
        <f t="shared" si="78"/>
        <v>1</v>
      </c>
      <c r="AX117" s="12">
        <f t="shared" si="79"/>
        <v>1</v>
      </c>
      <c r="AY117" s="12">
        <f t="shared" si="80"/>
        <v>1</v>
      </c>
    </row>
    <row r="118" spans="1:51" x14ac:dyDescent="0.35">
      <c r="A118" s="2">
        <v>1896</v>
      </c>
      <c r="B118" s="50" t="str">
        <f>IF('Input field'!B118="","",'Input field'!B118)</f>
        <v/>
      </c>
      <c r="C118" s="50">
        <f>IF('Input field'!C118="","",'Input field'!C118)</f>
        <v>0.86415862809221955</v>
      </c>
      <c r="D118" s="50">
        <f>IF('Input field'!D118="","",'Input field'!D118)</f>
        <v>1.0562597154108573</v>
      </c>
      <c r="E118" s="50" t="str">
        <f>IF('Input field'!E118="","",'Input field'!E118)</f>
        <v/>
      </c>
      <c r="F118" s="9">
        <f t="shared" si="48"/>
        <v>0.96020917175153842</v>
      </c>
      <c r="G118" s="52">
        <f>IF('Input field'!G118="","",'Input field'!G118)</f>
        <v>3.6950000000000003</v>
      </c>
      <c r="I118" t="str">
        <f t="shared" si="81"/>
        <v/>
      </c>
      <c r="J118">
        <f t="shared" si="82"/>
        <v>1</v>
      </c>
      <c r="K118">
        <f t="shared" si="83"/>
        <v>-1</v>
      </c>
      <c r="L118" t="str">
        <f t="shared" si="64"/>
        <v/>
      </c>
      <c r="M118">
        <f t="shared" si="65"/>
        <v>1</v>
      </c>
      <c r="N118" s="12">
        <f t="shared" si="66"/>
        <v>-1</v>
      </c>
      <c r="O118"/>
      <c r="P118" t="str">
        <f t="shared" si="49"/>
        <v/>
      </c>
      <c r="Q118" t="str">
        <f t="shared" si="50"/>
        <v/>
      </c>
      <c r="R118" t="str">
        <f t="shared" si="51"/>
        <v/>
      </c>
      <c r="S118">
        <f t="shared" si="52"/>
        <v>0</v>
      </c>
      <c r="T118" t="str">
        <f t="shared" si="53"/>
        <v/>
      </c>
      <c r="U118" t="str">
        <f t="shared" si="54"/>
        <v/>
      </c>
      <c r="V118" s="12">
        <f t="shared" si="55"/>
        <v>0</v>
      </c>
      <c r="W118" s="12">
        <f t="shared" si="67"/>
        <v>1</v>
      </c>
      <c r="X118" s="12">
        <f t="shared" si="68"/>
        <v>1</v>
      </c>
      <c r="Z118" s="5">
        <f t="shared" si="56"/>
        <v>0.96020917175153842</v>
      </c>
      <c r="AA118" s="5">
        <f t="shared" si="57"/>
        <v>1.0562597154108573</v>
      </c>
      <c r="AB118" s="5">
        <f t="shared" si="58"/>
        <v>0.86415862809221955</v>
      </c>
      <c r="AC118" s="5">
        <f t="shared" si="59"/>
        <v>0.96020917175153842</v>
      </c>
      <c r="AE118" s="4">
        <f t="shared" si="84"/>
        <v>1</v>
      </c>
      <c r="AF118" s="4">
        <f t="shared" si="85"/>
        <v>-1</v>
      </c>
      <c r="AG118" s="4">
        <f t="shared" si="86"/>
        <v>1</v>
      </c>
      <c r="AH118" s="4">
        <f t="shared" si="87"/>
        <v>1</v>
      </c>
      <c r="AJ118" s="4" t="str">
        <f t="shared" si="60"/>
        <v/>
      </c>
      <c r="AK118" s="4">
        <f t="shared" si="61"/>
        <v>0</v>
      </c>
      <c r="AL118" s="4">
        <f t="shared" si="62"/>
        <v>0</v>
      </c>
      <c r="AM118" s="4" t="str">
        <f t="shared" si="63"/>
        <v/>
      </c>
      <c r="AN118" s="12">
        <f t="shared" si="69"/>
        <v>0</v>
      </c>
      <c r="AO118" s="12">
        <f t="shared" si="70"/>
        <v>1</v>
      </c>
      <c r="AP118" s="12">
        <f t="shared" si="71"/>
        <v>0</v>
      </c>
      <c r="AQ118" s="12">
        <f t="shared" si="72"/>
        <v>0</v>
      </c>
      <c r="AR118" s="12">
        <f t="shared" si="73"/>
        <v>1</v>
      </c>
      <c r="AS118" s="12">
        <f t="shared" si="74"/>
        <v>0</v>
      </c>
      <c r="AT118" s="12">
        <f t="shared" si="75"/>
        <v>1</v>
      </c>
      <c r="AU118" s="12">
        <f t="shared" si="76"/>
        <v>1</v>
      </c>
      <c r="AV118" s="12">
        <f t="shared" si="77"/>
        <v>1</v>
      </c>
      <c r="AW118" s="12">
        <f t="shared" si="78"/>
        <v>0</v>
      </c>
      <c r="AX118" s="12">
        <f t="shared" si="79"/>
        <v>1</v>
      </c>
      <c r="AY118" s="12">
        <f t="shared" si="80"/>
        <v>1</v>
      </c>
    </row>
    <row r="119" spans="1:51" x14ac:dyDescent="0.35">
      <c r="A119" s="2">
        <v>1895</v>
      </c>
      <c r="B119" s="50" t="str">
        <f>IF('Input field'!B119="","",'Input field'!B119)</f>
        <v/>
      </c>
      <c r="C119" s="50">
        <f>IF('Input field'!C119="","",'Input field'!C119)</f>
        <v>0.83553960339665667</v>
      </c>
      <c r="D119" s="50">
        <f>IF('Input field'!D119="","",'Input field'!D119)</f>
        <v>0.98731742703547254</v>
      </c>
      <c r="E119" s="50" t="str">
        <f>IF('Input field'!E119="","",'Input field'!E119)</f>
        <v/>
      </c>
      <c r="F119" s="9">
        <f t="shared" si="48"/>
        <v>0.91142851521606461</v>
      </c>
      <c r="G119" s="52">
        <f>IF('Input field'!G119="","",'Input field'!G119)</f>
        <v>4.3066666666666675</v>
      </c>
      <c r="I119" t="str">
        <f t="shared" si="81"/>
        <v/>
      </c>
      <c r="J119">
        <f t="shared" si="82"/>
        <v>-1</v>
      </c>
      <c r="K119">
        <f t="shared" si="83"/>
        <v>-1</v>
      </c>
      <c r="L119" t="str">
        <f t="shared" si="64"/>
        <v/>
      </c>
      <c r="M119">
        <f t="shared" si="65"/>
        <v>-1</v>
      </c>
      <c r="N119" s="12">
        <f t="shared" si="66"/>
        <v>1</v>
      </c>
      <c r="O119"/>
      <c r="P119" t="str">
        <f t="shared" si="49"/>
        <v/>
      </c>
      <c r="Q119" t="str">
        <f t="shared" si="50"/>
        <v/>
      </c>
      <c r="R119" t="str">
        <f t="shared" si="51"/>
        <v/>
      </c>
      <c r="S119">
        <f t="shared" si="52"/>
        <v>1</v>
      </c>
      <c r="T119" t="str">
        <f t="shared" si="53"/>
        <v/>
      </c>
      <c r="U119" t="str">
        <f t="shared" si="54"/>
        <v/>
      </c>
      <c r="V119" s="12">
        <f t="shared" si="55"/>
        <v>0</v>
      </c>
      <c r="W119" s="12">
        <f t="shared" si="67"/>
        <v>1</v>
      </c>
      <c r="X119" s="12">
        <f t="shared" si="68"/>
        <v>1</v>
      </c>
      <c r="Z119" s="5">
        <f t="shared" si="56"/>
        <v>0.91142851521606461</v>
      </c>
      <c r="AA119" s="5">
        <f t="shared" si="57"/>
        <v>0.98731742703547254</v>
      </c>
      <c r="AB119" s="5">
        <f t="shared" si="58"/>
        <v>0.83553960339665667</v>
      </c>
      <c r="AC119" s="5">
        <f t="shared" si="59"/>
        <v>0.91142851521606461</v>
      </c>
      <c r="AE119" s="4">
        <f t="shared" si="84"/>
        <v>-1</v>
      </c>
      <c r="AF119" s="4">
        <f t="shared" si="85"/>
        <v>-1</v>
      </c>
      <c r="AG119" s="4">
        <f t="shared" si="86"/>
        <v>-1</v>
      </c>
      <c r="AH119" s="4">
        <f t="shared" si="87"/>
        <v>-1</v>
      </c>
      <c r="AJ119" s="4" t="str">
        <f t="shared" si="60"/>
        <v/>
      </c>
      <c r="AK119" s="4">
        <f t="shared" si="61"/>
        <v>1</v>
      </c>
      <c r="AL119" s="4">
        <f t="shared" si="62"/>
        <v>1</v>
      </c>
      <c r="AM119" s="4" t="str">
        <f t="shared" si="63"/>
        <v/>
      </c>
      <c r="AN119" s="12">
        <f t="shared" si="69"/>
        <v>0</v>
      </c>
      <c r="AO119" s="12">
        <f t="shared" si="70"/>
        <v>0</v>
      </c>
      <c r="AP119" s="12">
        <f t="shared" si="71"/>
        <v>0</v>
      </c>
      <c r="AQ119" s="12">
        <f t="shared" si="72"/>
        <v>0</v>
      </c>
      <c r="AR119" s="12">
        <f t="shared" si="73"/>
        <v>1</v>
      </c>
      <c r="AS119" s="12">
        <f t="shared" si="74"/>
        <v>1</v>
      </c>
      <c r="AT119" s="12">
        <f t="shared" si="75"/>
        <v>1</v>
      </c>
      <c r="AU119" s="12">
        <f t="shared" si="76"/>
        <v>1</v>
      </c>
      <c r="AV119" s="12">
        <f t="shared" si="77"/>
        <v>1</v>
      </c>
      <c r="AW119" s="12">
        <f t="shared" si="78"/>
        <v>1</v>
      </c>
      <c r="AX119" s="12">
        <f t="shared" si="79"/>
        <v>1</v>
      </c>
      <c r="AY119" s="12">
        <f t="shared" si="80"/>
        <v>1</v>
      </c>
    </row>
    <row r="120" spans="1:51" x14ac:dyDescent="0.35">
      <c r="A120" s="2">
        <v>1894</v>
      </c>
      <c r="B120" s="50" t="str">
        <f>IF('Input field'!B120="","",'Input field'!B120)</f>
        <v/>
      </c>
      <c r="C120" s="50">
        <f>IF('Input field'!C120="","",'Input field'!C120)</f>
        <v>0.71391563980869732</v>
      </c>
      <c r="D120" s="50">
        <f>IF('Input field'!D120="","",'Input field'!D120)</f>
        <v>0.97972497108780265</v>
      </c>
      <c r="E120" s="50" t="str">
        <f>IF('Input field'!E120="","",'Input field'!E120)</f>
        <v/>
      </c>
      <c r="F120" s="9">
        <f t="shared" si="48"/>
        <v>0.84682030544824993</v>
      </c>
      <c r="G120" s="52">
        <f>IF('Input field'!G120="","",'Input field'!G120)</f>
        <v>3.4824999999999999</v>
      </c>
      <c r="I120" t="str">
        <f t="shared" si="81"/>
        <v/>
      </c>
      <c r="J120">
        <f t="shared" si="82"/>
        <v>-1</v>
      </c>
      <c r="K120">
        <f t="shared" si="83"/>
        <v>-1</v>
      </c>
      <c r="L120" t="str">
        <f t="shared" si="64"/>
        <v/>
      </c>
      <c r="M120">
        <f t="shared" si="65"/>
        <v>-1</v>
      </c>
      <c r="N120" s="12">
        <f t="shared" si="66"/>
        <v>-1</v>
      </c>
      <c r="O120"/>
      <c r="P120" t="str">
        <f t="shared" si="49"/>
        <v/>
      </c>
      <c r="Q120" t="str">
        <f t="shared" si="50"/>
        <v/>
      </c>
      <c r="R120" t="str">
        <f t="shared" si="51"/>
        <v/>
      </c>
      <c r="S120">
        <f t="shared" si="52"/>
        <v>1</v>
      </c>
      <c r="T120" t="str">
        <f t="shared" si="53"/>
        <v/>
      </c>
      <c r="U120" t="str">
        <f t="shared" si="54"/>
        <v/>
      </c>
      <c r="V120" s="12">
        <f t="shared" si="55"/>
        <v>1</v>
      </c>
      <c r="W120" s="12">
        <f t="shared" si="67"/>
        <v>0</v>
      </c>
      <c r="X120" s="12">
        <f t="shared" si="68"/>
        <v>0</v>
      </c>
      <c r="Z120" s="5">
        <f t="shared" si="56"/>
        <v>0.84682030544824993</v>
      </c>
      <c r="AA120" s="5">
        <f t="shared" si="57"/>
        <v>0.97972497108780265</v>
      </c>
      <c r="AB120" s="5">
        <f t="shared" si="58"/>
        <v>0.71391563980869732</v>
      </c>
      <c r="AC120" s="5">
        <f t="shared" si="59"/>
        <v>0.84682030544824993</v>
      </c>
      <c r="AE120" s="4">
        <f t="shared" si="84"/>
        <v>-1</v>
      </c>
      <c r="AF120" s="4">
        <f t="shared" si="85"/>
        <v>-1</v>
      </c>
      <c r="AG120" s="4">
        <f t="shared" si="86"/>
        <v>-1</v>
      </c>
      <c r="AH120" s="4">
        <f t="shared" si="87"/>
        <v>-1</v>
      </c>
      <c r="AJ120" s="4" t="str">
        <f t="shared" si="60"/>
        <v/>
      </c>
      <c r="AK120" s="4">
        <f t="shared" si="61"/>
        <v>1</v>
      </c>
      <c r="AL120" s="4">
        <f t="shared" si="62"/>
        <v>1</v>
      </c>
      <c r="AM120" s="4" t="str">
        <f t="shared" si="63"/>
        <v/>
      </c>
      <c r="AN120" s="12">
        <f t="shared" si="69"/>
        <v>1</v>
      </c>
      <c r="AO120" s="12">
        <f t="shared" si="70"/>
        <v>1</v>
      </c>
      <c r="AP120" s="12">
        <f t="shared" si="71"/>
        <v>1</v>
      </c>
      <c r="AQ120" s="12">
        <f t="shared" si="72"/>
        <v>1</v>
      </c>
      <c r="AR120" s="12">
        <f t="shared" si="73"/>
        <v>0</v>
      </c>
      <c r="AS120" s="12">
        <f t="shared" si="74"/>
        <v>0</v>
      </c>
      <c r="AT120" s="12">
        <f t="shared" si="75"/>
        <v>0</v>
      </c>
      <c r="AU120" s="12">
        <f t="shared" si="76"/>
        <v>0</v>
      </c>
      <c r="AV120" s="12">
        <f t="shared" si="77"/>
        <v>0</v>
      </c>
      <c r="AW120" s="12">
        <f t="shared" si="78"/>
        <v>0</v>
      </c>
      <c r="AX120" s="12">
        <f t="shared" si="79"/>
        <v>0</v>
      </c>
      <c r="AY120" s="12">
        <f t="shared" si="80"/>
        <v>0</v>
      </c>
    </row>
    <row r="121" spans="1:51" x14ac:dyDescent="0.35">
      <c r="A121" s="2">
        <v>1893</v>
      </c>
      <c r="B121" s="50" t="str">
        <f>IF('Input field'!B121="","",'Input field'!B121)</f>
        <v/>
      </c>
      <c r="C121" s="50">
        <f>IF('Input field'!C121="","",'Input field'!C121)</f>
        <v>0.70354813618881085</v>
      </c>
      <c r="D121" s="50">
        <f>IF('Input field'!D121="","",'Input field'!D121)</f>
        <v>1.086963293846281</v>
      </c>
      <c r="E121" s="50" t="str">
        <f>IF('Input field'!E121="","",'Input field'!E121)</f>
        <v/>
      </c>
      <c r="F121" s="9">
        <f t="shared" si="48"/>
        <v>0.89525571501754597</v>
      </c>
      <c r="G121" s="52">
        <f>IF('Input field'!G121="","",'Input field'!G121)</f>
        <v>4.0250001666666666</v>
      </c>
      <c r="I121" t="str">
        <f t="shared" si="81"/>
        <v/>
      </c>
      <c r="J121">
        <f t="shared" si="82"/>
        <v>-1</v>
      </c>
      <c r="K121">
        <f t="shared" si="83"/>
        <v>1</v>
      </c>
      <c r="L121" t="str">
        <f t="shared" si="64"/>
        <v/>
      </c>
      <c r="M121">
        <f t="shared" si="65"/>
        <v>1</v>
      </c>
      <c r="N121" s="12">
        <f t="shared" si="66"/>
        <v>1</v>
      </c>
      <c r="O121"/>
      <c r="P121" t="str">
        <f t="shared" si="49"/>
        <v/>
      </c>
      <c r="Q121" t="str">
        <f t="shared" si="50"/>
        <v/>
      </c>
      <c r="R121" t="str">
        <f t="shared" si="51"/>
        <v/>
      </c>
      <c r="S121">
        <f t="shared" si="52"/>
        <v>0</v>
      </c>
      <c r="T121" t="str">
        <f t="shared" si="53"/>
        <v/>
      </c>
      <c r="U121" t="str">
        <f t="shared" si="54"/>
        <v/>
      </c>
      <c r="V121" s="12">
        <f t="shared" si="55"/>
        <v>1</v>
      </c>
      <c r="W121" s="12">
        <f t="shared" si="67"/>
        <v>0</v>
      </c>
      <c r="X121" s="12">
        <f t="shared" si="68"/>
        <v>0</v>
      </c>
      <c r="Z121" s="5">
        <f t="shared" si="56"/>
        <v>0.89525571501754597</v>
      </c>
      <c r="AA121" s="5">
        <f t="shared" si="57"/>
        <v>1.086963293846281</v>
      </c>
      <c r="AB121" s="5">
        <f t="shared" si="58"/>
        <v>0.70354813618881085</v>
      </c>
      <c r="AC121" s="5">
        <f t="shared" si="59"/>
        <v>0.89525571501754597</v>
      </c>
      <c r="AE121" s="4">
        <f t="shared" si="84"/>
        <v>1</v>
      </c>
      <c r="AF121" s="4">
        <f t="shared" si="85"/>
        <v>1</v>
      </c>
      <c r="AG121" s="4">
        <f t="shared" si="86"/>
        <v>-1</v>
      </c>
      <c r="AH121" s="4">
        <f t="shared" si="87"/>
        <v>1</v>
      </c>
      <c r="AJ121" s="4" t="str">
        <f t="shared" si="60"/>
        <v/>
      </c>
      <c r="AK121" s="4">
        <f t="shared" si="61"/>
        <v>0</v>
      </c>
      <c r="AL121" s="4">
        <f t="shared" si="62"/>
        <v>0</v>
      </c>
      <c r="AM121" s="4" t="str">
        <f t="shared" si="63"/>
        <v/>
      </c>
      <c r="AN121" s="12">
        <f t="shared" si="69"/>
        <v>1</v>
      </c>
      <c r="AO121" s="12">
        <f t="shared" si="70"/>
        <v>1</v>
      </c>
      <c r="AP121" s="12">
        <f t="shared" si="71"/>
        <v>0</v>
      </c>
      <c r="AQ121" s="12">
        <f t="shared" si="72"/>
        <v>1</v>
      </c>
      <c r="AR121" s="12">
        <f t="shared" si="73"/>
        <v>0</v>
      </c>
      <c r="AS121" s="12">
        <f t="shared" si="74"/>
        <v>0</v>
      </c>
      <c r="AT121" s="12">
        <f t="shared" si="75"/>
        <v>1</v>
      </c>
      <c r="AU121" s="12">
        <f t="shared" si="76"/>
        <v>0</v>
      </c>
      <c r="AV121" s="12">
        <f t="shared" si="77"/>
        <v>0</v>
      </c>
      <c r="AW121" s="12">
        <f t="shared" si="78"/>
        <v>0</v>
      </c>
      <c r="AX121" s="12">
        <f t="shared" si="79"/>
        <v>1</v>
      </c>
      <c r="AY121" s="12">
        <f t="shared" si="80"/>
        <v>0</v>
      </c>
    </row>
    <row r="122" spans="1:51" x14ac:dyDescent="0.35">
      <c r="A122" s="2">
        <v>1892</v>
      </c>
      <c r="B122" s="50" t="str">
        <f>IF('Input field'!B122="","",'Input field'!B122)</f>
        <v/>
      </c>
      <c r="C122" s="50">
        <f>IF('Input field'!C122="","",'Input field'!C122)</f>
        <v>0.95341449196082717</v>
      </c>
      <c r="D122" s="50">
        <f>IF('Input field'!D122="","",'Input field'!D122)</f>
        <v>1.0580684503059197</v>
      </c>
      <c r="E122" s="50" t="str">
        <f>IF('Input field'!E122="","",'Input field'!E122)</f>
        <v/>
      </c>
      <c r="F122" s="9">
        <f t="shared" si="48"/>
        <v>1.0057414711333734</v>
      </c>
      <c r="G122" s="52">
        <f>IF('Input field'!G122="","",'Input field'!G122)</f>
        <v>3.3450001666666669</v>
      </c>
      <c r="I122" t="str">
        <f t="shared" si="81"/>
        <v/>
      </c>
      <c r="J122">
        <f t="shared" si="82"/>
        <v>1</v>
      </c>
      <c r="K122">
        <f t="shared" si="83"/>
        <v>-1</v>
      </c>
      <c r="L122" t="str">
        <f t="shared" si="64"/>
        <v/>
      </c>
      <c r="M122">
        <f t="shared" si="65"/>
        <v>1</v>
      </c>
      <c r="N122" s="12">
        <f t="shared" si="66"/>
        <v>-1</v>
      </c>
      <c r="O122"/>
      <c r="P122" t="str">
        <f t="shared" si="49"/>
        <v/>
      </c>
      <c r="Q122" t="str">
        <f t="shared" si="50"/>
        <v/>
      </c>
      <c r="R122" t="str">
        <f t="shared" si="51"/>
        <v/>
      </c>
      <c r="S122">
        <f t="shared" si="52"/>
        <v>0</v>
      </c>
      <c r="T122" t="str">
        <f t="shared" si="53"/>
        <v/>
      </c>
      <c r="U122" t="str">
        <f t="shared" si="54"/>
        <v/>
      </c>
      <c r="V122" s="12">
        <f t="shared" si="55"/>
        <v>0</v>
      </c>
      <c r="W122" s="12">
        <f t="shared" si="67"/>
        <v>1</v>
      </c>
      <c r="X122" s="12">
        <f t="shared" si="68"/>
        <v>0</v>
      </c>
      <c r="Z122" s="5">
        <f t="shared" si="56"/>
        <v>1.0057414711333734</v>
      </c>
      <c r="AA122" s="5">
        <f t="shared" si="57"/>
        <v>1.0580684503059197</v>
      </c>
      <c r="AB122" s="5">
        <f t="shared" si="58"/>
        <v>0.95341449196082717</v>
      </c>
      <c r="AC122" s="5">
        <f t="shared" si="59"/>
        <v>1.0057414711333734</v>
      </c>
      <c r="AE122" s="4">
        <f t="shared" si="84"/>
        <v>1</v>
      </c>
      <c r="AF122" s="4">
        <f t="shared" si="85"/>
        <v>-1</v>
      </c>
      <c r="AG122" s="4">
        <f t="shared" si="86"/>
        <v>1</v>
      </c>
      <c r="AH122" s="4">
        <f t="shared" si="87"/>
        <v>1</v>
      </c>
      <c r="AJ122" s="4" t="str">
        <f t="shared" si="60"/>
        <v/>
      </c>
      <c r="AK122" s="4">
        <f t="shared" si="61"/>
        <v>0</v>
      </c>
      <c r="AL122" s="4">
        <f t="shared" si="62"/>
        <v>0</v>
      </c>
      <c r="AM122" s="4" t="str">
        <f t="shared" si="63"/>
        <v/>
      </c>
      <c r="AN122" s="12">
        <f t="shared" si="69"/>
        <v>0</v>
      </c>
      <c r="AO122" s="12">
        <f t="shared" si="70"/>
        <v>1</v>
      </c>
      <c r="AP122" s="12">
        <f t="shared" si="71"/>
        <v>0</v>
      </c>
      <c r="AQ122" s="12">
        <f t="shared" si="72"/>
        <v>0</v>
      </c>
      <c r="AR122" s="12">
        <f t="shared" si="73"/>
        <v>1</v>
      </c>
      <c r="AS122" s="12">
        <f t="shared" si="74"/>
        <v>0</v>
      </c>
      <c r="AT122" s="12">
        <f t="shared" si="75"/>
        <v>1</v>
      </c>
      <c r="AU122" s="12">
        <f t="shared" si="76"/>
        <v>1</v>
      </c>
      <c r="AV122" s="12">
        <f t="shared" si="77"/>
        <v>0</v>
      </c>
      <c r="AW122" s="12">
        <f t="shared" si="78"/>
        <v>1</v>
      </c>
      <c r="AX122" s="12">
        <f t="shared" si="79"/>
        <v>0</v>
      </c>
      <c r="AY122" s="12">
        <f t="shared" si="80"/>
        <v>0</v>
      </c>
    </row>
    <row r="123" spans="1:51" x14ac:dyDescent="0.35">
      <c r="A123" s="2">
        <v>1891</v>
      </c>
      <c r="B123" s="50" t="str">
        <f>IF('Input field'!B123="","",'Input field'!B123)</f>
        <v/>
      </c>
      <c r="C123" s="50">
        <f>IF('Input field'!C123="","",'Input field'!C123)</f>
        <v>0.95095236151736051</v>
      </c>
      <c r="D123" s="50">
        <f>IF('Input field'!D123="","",'Input field'!D123)</f>
        <v>0.91774294186537753</v>
      </c>
      <c r="E123" s="50" t="str">
        <f>IF('Input field'!E123="","",'Input field'!E123)</f>
        <v/>
      </c>
      <c r="F123" s="9">
        <f t="shared" si="48"/>
        <v>0.93434765169136902</v>
      </c>
      <c r="G123" s="52">
        <f>IF('Input field'!G123="","",'Input field'!G123)</f>
        <v>3.2150000166666666</v>
      </c>
      <c r="I123" t="str">
        <f t="shared" si="81"/>
        <v/>
      </c>
      <c r="J123">
        <f t="shared" si="82"/>
        <v>-1</v>
      </c>
      <c r="K123">
        <f t="shared" si="83"/>
        <v>-1</v>
      </c>
      <c r="L123" t="str">
        <f t="shared" si="64"/>
        <v/>
      </c>
      <c r="M123">
        <f t="shared" si="65"/>
        <v>-1</v>
      </c>
      <c r="N123" s="12">
        <f t="shared" si="66"/>
        <v>-1</v>
      </c>
      <c r="O123"/>
      <c r="P123" t="str">
        <f t="shared" si="49"/>
        <v/>
      </c>
      <c r="Q123" t="str">
        <f t="shared" si="50"/>
        <v/>
      </c>
      <c r="R123" t="str">
        <f t="shared" si="51"/>
        <v/>
      </c>
      <c r="S123">
        <f t="shared" si="52"/>
        <v>1</v>
      </c>
      <c r="T123" t="str">
        <f t="shared" si="53"/>
        <v/>
      </c>
      <c r="U123" t="str">
        <f t="shared" si="54"/>
        <v/>
      </c>
      <c r="V123" s="12">
        <f t="shared" si="55"/>
        <v>1</v>
      </c>
      <c r="W123" s="12">
        <f t="shared" si="67"/>
        <v>1</v>
      </c>
      <c r="X123" s="12">
        <f t="shared" si="68"/>
        <v>1</v>
      </c>
      <c r="Z123" s="5">
        <f t="shared" si="56"/>
        <v>0.93434765169136902</v>
      </c>
      <c r="AA123" s="5">
        <f t="shared" si="57"/>
        <v>0.91774294186537753</v>
      </c>
      <c r="AB123" s="5">
        <f t="shared" si="58"/>
        <v>0.95095236151736051</v>
      </c>
      <c r="AC123" s="5">
        <f t="shared" si="59"/>
        <v>0.93434765169136902</v>
      </c>
      <c r="AE123" s="4">
        <f t="shared" si="84"/>
        <v>-1</v>
      </c>
      <c r="AF123" s="4">
        <f t="shared" si="85"/>
        <v>-1</v>
      </c>
      <c r="AG123" s="4">
        <f t="shared" si="86"/>
        <v>-1</v>
      </c>
      <c r="AH123" s="4">
        <f t="shared" si="87"/>
        <v>-1</v>
      </c>
      <c r="AJ123" s="4" t="str">
        <f t="shared" si="60"/>
        <v/>
      </c>
      <c r="AK123" s="4">
        <f t="shared" si="61"/>
        <v>1</v>
      </c>
      <c r="AL123" s="4">
        <f t="shared" si="62"/>
        <v>1</v>
      </c>
      <c r="AM123" s="4" t="str">
        <f t="shared" si="63"/>
        <v/>
      </c>
      <c r="AN123" s="12">
        <f t="shared" si="69"/>
        <v>1</v>
      </c>
      <c r="AO123" s="12">
        <f t="shared" si="70"/>
        <v>1</v>
      </c>
      <c r="AP123" s="12">
        <f t="shared" si="71"/>
        <v>1</v>
      </c>
      <c r="AQ123" s="12">
        <f t="shared" si="72"/>
        <v>1</v>
      </c>
      <c r="AR123" s="12">
        <f t="shared" si="73"/>
        <v>1</v>
      </c>
      <c r="AS123" s="12">
        <f t="shared" si="74"/>
        <v>1</v>
      </c>
      <c r="AT123" s="12">
        <f t="shared" si="75"/>
        <v>1</v>
      </c>
      <c r="AU123" s="12">
        <f t="shared" si="76"/>
        <v>1</v>
      </c>
      <c r="AV123" s="12">
        <f t="shared" si="77"/>
        <v>1</v>
      </c>
      <c r="AW123" s="12">
        <f t="shared" si="78"/>
        <v>1</v>
      </c>
      <c r="AX123" s="12">
        <f t="shared" si="79"/>
        <v>1</v>
      </c>
      <c r="AY123" s="12">
        <f t="shared" si="80"/>
        <v>1</v>
      </c>
    </row>
    <row r="124" spans="1:51" x14ac:dyDescent="0.35">
      <c r="A124" s="2">
        <v>1890</v>
      </c>
      <c r="B124" s="50" t="str">
        <f>IF('Input field'!B124="","",'Input field'!B124)</f>
        <v/>
      </c>
      <c r="C124" s="50">
        <f>IF('Input field'!C124="","",'Input field'!C124)</f>
        <v>0.79362782409971278</v>
      </c>
      <c r="D124" s="50">
        <f>IF('Input field'!D124="","",'Input field'!D124)</f>
        <v>0.89415082116118461</v>
      </c>
      <c r="E124" s="50" t="str">
        <f>IF('Input field'!E124="","",'Input field'!E124)</f>
        <v/>
      </c>
      <c r="F124" s="9">
        <f t="shared" si="48"/>
        <v>0.84388932263044869</v>
      </c>
      <c r="G124" s="52">
        <f>IF('Input field'!G124="","",'Input field'!G124)</f>
        <v>3.168333333333333</v>
      </c>
      <c r="I124" t="str">
        <f t="shared" si="81"/>
        <v/>
      </c>
      <c r="J124">
        <f t="shared" si="82"/>
        <v>-1</v>
      </c>
      <c r="K124">
        <f t="shared" si="83"/>
        <v>-1</v>
      </c>
      <c r="L124" t="str">
        <f t="shared" si="64"/>
        <v/>
      </c>
      <c r="M124">
        <f t="shared" si="65"/>
        <v>-1</v>
      </c>
      <c r="N124" s="12">
        <f t="shared" si="66"/>
        <v>-1</v>
      </c>
      <c r="O124"/>
      <c r="P124" t="str">
        <f t="shared" si="49"/>
        <v/>
      </c>
      <c r="Q124" t="str">
        <f t="shared" si="50"/>
        <v/>
      </c>
      <c r="R124" t="str">
        <f t="shared" si="51"/>
        <v/>
      </c>
      <c r="S124">
        <f t="shared" si="52"/>
        <v>1</v>
      </c>
      <c r="T124" t="str">
        <f t="shared" si="53"/>
        <v/>
      </c>
      <c r="U124" t="str">
        <f t="shared" si="54"/>
        <v/>
      </c>
      <c r="V124" s="12">
        <f t="shared" si="55"/>
        <v>1</v>
      </c>
      <c r="W124" s="12">
        <f t="shared" si="67"/>
        <v>1</v>
      </c>
      <c r="X124" s="12">
        <f t="shared" si="68"/>
        <v>0</v>
      </c>
      <c r="Z124" s="5">
        <f t="shared" si="56"/>
        <v>0.84388932263044869</v>
      </c>
      <c r="AA124" s="5">
        <f t="shared" si="57"/>
        <v>0.89415082116118461</v>
      </c>
      <c r="AB124" s="5">
        <f t="shared" si="58"/>
        <v>0.79362782409971278</v>
      </c>
      <c r="AC124" s="5">
        <f t="shared" si="59"/>
        <v>0.84388932263044869</v>
      </c>
      <c r="AE124" s="4">
        <f t="shared" si="84"/>
        <v>-1</v>
      </c>
      <c r="AF124" s="4">
        <f t="shared" si="85"/>
        <v>-1</v>
      </c>
      <c r="AG124" s="4">
        <f t="shared" si="86"/>
        <v>-1</v>
      </c>
      <c r="AH124" s="4">
        <f t="shared" si="87"/>
        <v>-1</v>
      </c>
      <c r="AJ124" s="4" t="str">
        <f t="shared" si="60"/>
        <v/>
      </c>
      <c r="AK124" s="4">
        <f t="shared" si="61"/>
        <v>1</v>
      </c>
      <c r="AL124" s="4">
        <f t="shared" si="62"/>
        <v>1</v>
      </c>
      <c r="AM124" s="4" t="str">
        <f t="shared" si="63"/>
        <v/>
      </c>
      <c r="AN124" s="12">
        <f t="shared" si="69"/>
        <v>1</v>
      </c>
      <c r="AO124" s="12">
        <f t="shared" si="70"/>
        <v>1</v>
      </c>
      <c r="AP124" s="12">
        <f t="shared" si="71"/>
        <v>1</v>
      </c>
      <c r="AQ124" s="12">
        <f t="shared" si="72"/>
        <v>1</v>
      </c>
      <c r="AR124" s="12">
        <f t="shared" si="73"/>
        <v>1</v>
      </c>
      <c r="AS124" s="12">
        <f t="shared" si="74"/>
        <v>1</v>
      </c>
      <c r="AT124" s="12">
        <f t="shared" si="75"/>
        <v>1</v>
      </c>
      <c r="AU124" s="12">
        <f t="shared" si="76"/>
        <v>1</v>
      </c>
      <c r="AV124" s="12">
        <f t="shared" si="77"/>
        <v>0</v>
      </c>
      <c r="AW124" s="12">
        <f t="shared" si="78"/>
        <v>0</v>
      </c>
      <c r="AX124" s="12">
        <f t="shared" si="79"/>
        <v>0</v>
      </c>
      <c r="AY124" s="12">
        <f t="shared" si="80"/>
        <v>0</v>
      </c>
    </row>
    <row r="125" spans="1:51" x14ac:dyDescent="0.35">
      <c r="A125" s="2">
        <v>1889</v>
      </c>
      <c r="B125" s="50" t="str">
        <f>IF('Input field'!B125="","",'Input field'!B125)</f>
        <v/>
      </c>
      <c r="C125" s="50">
        <f>IF('Input field'!C125="","",'Input field'!C125)</f>
        <v>0.7679155286173458</v>
      </c>
      <c r="D125" s="50">
        <f>IF('Input field'!D125="","",'Input field'!D125)</f>
        <v>1.043818550776022</v>
      </c>
      <c r="E125" s="50" t="str">
        <f>IF('Input field'!E125="","",'Input field'!E125)</f>
        <v/>
      </c>
      <c r="F125" s="9">
        <f t="shared" si="48"/>
        <v>0.90586703969668392</v>
      </c>
      <c r="G125" s="52">
        <f>IF('Input field'!G125="","",'Input field'!G125)</f>
        <v>3.5116666666666667</v>
      </c>
      <c r="I125" t="str">
        <f t="shared" si="81"/>
        <v/>
      </c>
      <c r="J125">
        <f t="shared" si="82"/>
        <v>-1</v>
      </c>
      <c r="K125">
        <f t="shared" si="83"/>
        <v>1</v>
      </c>
      <c r="L125" t="str">
        <f t="shared" si="64"/>
        <v/>
      </c>
      <c r="M125">
        <f t="shared" si="65"/>
        <v>1</v>
      </c>
      <c r="N125" s="12">
        <f t="shared" si="66"/>
        <v>1</v>
      </c>
      <c r="O125"/>
      <c r="P125" t="str">
        <f t="shared" si="49"/>
        <v/>
      </c>
      <c r="Q125" t="str">
        <f t="shared" si="50"/>
        <v/>
      </c>
      <c r="R125" t="str">
        <f t="shared" si="51"/>
        <v/>
      </c>
      <c r="S125">
        <f t="shared" si="52"/>
        <v>0</v>
      </c>
      <c r="T125" t="str">
        <f t="shared" si="53"/>
        <v/>
      </c>
      <c r="U125" t="str">
        <f t="shared" si="54"/>
        <v/>
      </c>
      <c r="V125" s="12">
        <f t="shared" si="55"/>
        <v>1</v>
      </c>
      <c r="W125" s="12">
        <f t="shared" si="67"/>
        <v>0</v>
      </c>
      <c r="X125" s="12">
        <f t="shared" si="68"/>
        <v>0</v>
      </c>
      <c r="Z125" s="5">
        <f t="shared" si="56"/>
        <v>0.90586703969668392</v>
      </c>
      <c r="AA125" s="5">
        <f t="shared" si="57"/>
        <v>1.043818550776022</v>
      </c>
      <c r="AB125" s="5">
        <f t="shared" si="58"/>
        <v>0.7679155286173458</v>
      </c>
      <c r="AC125" s="5">
        <f t="shared" si="59"/>
        <v>0.90586703969668392</v>
      </c>
      <c r="AE125" s="4">
        <f t="shared" si="84"/>
        <v>1</v>
      </c>
      <c r="AF125" s="4">
        <f t="shared" si="85"/>
        <v>1</v>
      </c>
      <c r="AG125" s="4">
        <f t="shared" si="86"/>
        <v>-1</v>
      </c>
      <c r="AH125" s="4">
        <f t="shared" si="87"/>
        <v>1</v>
      </c>
      <c r="AJ125" s="4" t="str">
        <f t="shared" si="60"/>
        <v/>
      </c>
      <c r="AK125" s="4">
        <f t="shared" si="61"/>
        <v>0</v>
      </c>
      <c r="AL125" s="4">
        <f t="shared" si="62"/>
        <v>0</v>
      </c>
      <c r="AM125" s="4" t="str">
        <f t="shared" si="63"/>
        <v/>
      </c>
      <c r="AN125" s="12">
        <f t="shared" si="69"/>
        <v>1</v>
      </c>
      <c r="AO125" s="12">
        <f t="shared" si="70"/>
        <v>1</v>
      </c>
      <c r="AP125" s="12">
        <f t="shared" si="71"/>
        <v>0</v>
      </c>
      <c r="AQ125" s="12">
        <f t="shared" si="72"/>
        <v>1</v>
      </c>
      <c r="AR125" s="12">
        <f t="shared" si="73"/>
        <v>0</v>
      </c>
      <c r="AS125" s="12">
        <f t="shared" si="74"/>
        <v>0</v>
      </c>
      <c r="AT125" s="12">
        <f t="shared" si="75"/>
        <v>1</v>
      </c>
      <c r="AU125" s="12">
        <f t="shared" si="76"/>
        <v>0</v>
      </c>
      <c r="AV125" s="12">
        <f t="shared" si="77"/>
        <v>0</v>
      </c>
      <c r="AW125" s="12">
        <f t="shared" si="78"/>
        <v>0</v>
      </c>
      <c r="AX125" s="12">
        <f t="shared" si="79"/>
        <v>1</v>
      </c>
      <c r="AY125" s="12">
        <f t="shared" si="80"/>
        <v>0</v>
      </c>
    </row>
    <row r="126" spans="1:51" x14ac:dyDescent="0.35">
      <c r="A126" s="2">
        <v>1888</v>
      </c>
      <c r="B126" s="50" t="str">
        <f>IF('Input field'!B126="","",'Input field'!B126)</f>
        <v/>
      </c>
      <c r="C126" s="50">
        <f>IF('Input field'!C126="","",'Input field'!C126)</f>
        <v>1.0644050205037787</v>
      </c>
      <c r="D126" s="50">
        <f>IF('Input field'!D126="","",'Input field'!D126)</f>
        <v>1.2872921640458588</v>
      </c>
      <c r="E126" s="50" t="str">
        <f>IF('Input field'!E126="","",'Input field'!E126)</f>
        <v/>
      </c>
      <c r="F126" s="9">
        <f t="shared" si="48"/>
        <v>1.1758485922748187</v>
      </c>
      <c r="G126" s="52">
        <f>IF('Input field'!G126="","",'Input field'!G126)</f>
        <v>3.3908333499999999</v>
      </c>
      <c r="I126" t="str">
        <f t="shared" si="81"/>
        <v/>
      </c>
      <c r="J126">
        <f t="shared" si="82"/>
        <v>1</v>
      </c>
      <c r="K126">
        <f t="shared" si="83"/>
        <v>1</v>
      </c>
      <c r="L126" t="str">
        <f t="shared" si="64"/>
        <v/>
      </c>
      <c r="M126">
        <f t="shared" si="65"/>
        <v>1</v>
      </c>
      <c r="N126" s="12">
        <f t="shared" si="66"/>
        <v>-1</v>
      </c>
      <c r="O126"/>
      <c r="P126" t="str">
        <f t="shared" si="49"/>
        <v/>
      </c>
      <c r="Q126" t="str">
        <f t="shared" si="50"/>
        <v/>
      </c>
      <c r="R126" t="str">
        <f t="shared" si="51"/>
        <v/>
      </c>
      <c r="S126">
        <f t="shared" si="52"/>
        <v>1</v>
      </c>
      <c r="T126" t="str">
        <f t="shared" si="53"/>
        <v/>
      </c>
      <c r="U126" t="str">
        <f t="shared" si="54"/>
        <v/>
      </c>
      <c r="V126" s="12">
        <f t="shared" si="55"/>
        <v>0</v>
      </c>
      <c r="W126" s="12">
        <f t="shared" si="67"/>
        <v>1</v>
      </c>
      <c r="X126" s="12">
        <f t="shared" si="68"/>
        <v>0</v>
      </c>
      <c r="Z126" s="5">
        <f t="shared" si="56"/>
        <v>1.1758485922748187</v>
      </c>
      <c r="AA126" s="5">
        <f t="shared" si="57"/>
        <v>1.2872921640458588</v>
      </c>
      <c r="AB126" s="5">
        <f t="shared" si="58"/>
        <v>1.0644050205037787</v>
      </c>
      <c r="AC126" s="5">
        <f t="shared" si="59"/>
        <v>1.1758485922748187</v>
      </c>
      <c r="AE126" s="4">
        <f t="shared" si="84"/>
        <v>1</v>
      </c>
      <c r="AF126" s="4">
        <f t="shared" si="85"/>
        <v>1</v>
      </c>
      <c r="AG126" s="4">
        <f t="shared" si="86"/>
        <v>1</v>
      </c>
      <c r="AH126" s="4">
        <f t="shared" si="87"/>
        <v>1</v>
      </c>
      <c r="AJ126" s="4" t="str">
        <f t="shared" si="60"/>
        <v/>
      </c>
      <c r="AK126" s="4">
        <f t="shared" si="61"/>
        <v>1</v>
      </c>
      <c r="AL126" s="4">
        <f t="shared" si="62"/>
        <v>1</v>
      </c>
      <c r="AM126" s="4" t="str">
        <f t="shared" si="63"/>
        <v/>
      </c>
      <c r="AN126" s="12">
        <f t="shared" si="69"/>
        <v>0</v>
      </c>
      <c r="AO126" s="12">
        <f t="shared" si="70"/>
        <v>0</v>
      </c>
      <c r="AP126" s="12">
        <f t="shared" si="71"/>
        <v>0</v>
      </c>
      <c r="AQ126" s="12">
        <f t="shared" si="72"/>
        <v>0</v>
      </c>
      <c r="AR126" s="12">
        <f t="shared" si="73"/>
        <v>1</v>
      </c>
      <c r="AS126" s="12">
        <f t="shared" si="74"/>
        <v>1</v>
      </c>
      <c r="AT126" s="12">
        <f t="shared" si="75"/>
        <v>1</v>
      </c>
      <c r="AU126" s="12">
        <f t="shared" si="76"/>
        <v>1</v>
      </c>
      <c r="AV126" s="12">
        <f t="shared" si="77"/>
        <v>0</v>
      </c>
      <c r="AW126" s="12">
        <f t="shared" si="78"/>
        <v>0</v>
      </c>
      <c r="AX126" s="12">
        <f t="shared" si="79"/>
        <v>0</v>
      </c>
      <c r="AY126" s="12">
        <f t="shared" si="80"/>
        <v>0</v>
      </c>
    </row>
    <row r="127" spans="1:51" x14ac:dyDescent="0.35">
      <c r="A127" s="2">
        <v>1887</v>
      </c>
      <c r="B127" s="50" t="str">
        <f>IF('Input field'!B127="","",'Input field'!B127)</f>
        <v/>
      </c>
      <c r="C127" s="50">
        <f>IF('Input field'!C127="","",'Input field'!C127)</f>
        <v>1.2095228923225012</v>
      </c>
      <c r="D127" s="50">
        <f>IF('Input field'!D127="","",'Input field'!D127)</f>
        <v>1.2273297027727719</v>
      </c>
      <c r="E127" s="50" t="str">
        <f>IF('Input field'!E127="","",'Input field'!E127)</f>
        <v/>
      </c>
      <c r="F127" s="9">
        <f t="shared" si="48"/>
        <v>1.2184262975476365</v>
      </c>
      <c r="G127" s="52">
        <f>IF('Input field'!G127="","",'Input field'!G127)</f>
        <v>3.2308333166666667</v>
      </c>
      <c r="I127" t="str">
        <f t="shared" si="81"/>
        <v/>
      </c>
      <c r="J127">
        <f t="shared" si="82"/>
        <v>1</v>
      </c>
      <c r="K127">
        <f t="shared" si="83"/>
        <v>-1</v>
      </c>
      <c r="L127" t="str">
        <f t="shared" si="64"/>
        <v/>
      </c>
      <c r="M127">
        <f t="shared" si="65"/>
        <v>1</v>
      </c>
      <c r="N127" s="12">
        <f t="shared" si="66"/>
        <v>-1</v>
      </c>
      <c r="O127"/>
      <c r="P127" t="str">
        <f t="shared" si="49"/>
        <v/>
      </c>
      <c r="Q127" t="str">
        <f t="shared" si="50"/>
        <v/>
      </c>
      <c r="R127" t="str">
        <f t="shared" si="51"/>
        <v/>
      </c>
      <c r="S127">
        <f t="shared" si="52"/>
        <v>0</v>
      </c>
      <c r="T127" t="str">
        <f t="shared" si="53"/>
        <v/>
      </c>
      <c r="U127" t="str">
        <f t="shared" si="54"/>
        <v/>
      </c>
      <c r="V127" s="12">
        <f t="shared" si="55"/>
        <v>0</v>
      </c>
      <c r="W127" s="12">
        <f t="shared" si="67"/>
        <v>0</v>
      </c>
      <c r="X127" s="12">
        <f t="shared" si="68"/>
        <v>0</v>
      </c>
      <c r="Z127" s="5">
        <f t="shared" si="56"/>
        <v>1.2184262975476365</v>
      </c>
      <c r="AA127" s="5">
        <f t="shared" si="57"/>
        <v>1.2273297027727719</v>
      </c>
      <c r="AB127" s="5">
        <f t="shared" si="58"/>
        <v>1.2095228923225012</v>
      </c>
      <c r="AC127" s="5">
        <f t="shared" si="59"/>
        <v>1.2184262975476365</v>
      </c>
      <c r="AE127" s="4">
        <f t="shared" si="84"/>
        <v>1</v>
      </c>
      <c r="AF127" s="4">
        <f t="shared" si="85"/>
        <v>-1</v>
      </c>
      <c r="AG127" s="4">
        <f t="shared" si="86"/>
        <v>1</v>
      </c>
      <c r="AH127" s="4">
        <f t="shared" si="87"/>
        <v>1</v>
      </c>
      <c r="AJ127" s="4" t="str">
        <f t="shared" si="60"/>
        <v/>
      </c>
      <c r="AK127" s="4">
        <f t="shared" si="61"/>
        <v>0</v>
      </c>
      <c r="AL127" s="4">
        <f t="shared" si="62"/>
        <v>0</v>
      </c>
      <c r="AM127" s="4" t="str">
        <f t="shared" si="63"/>
        <v/>
      </c>
      <c r="AN127" s="12">
        <f t="shared" si="69"/>
        <v>0</v>
      </c>
      <c r="AO127" s="12">
        <f t="shared" si="70"/>
        <v>1</v>
      </c>
      <c r="AP127" s="12">
        <f t="shared" si="71"/>
        <v>0</v>
      </c>
      <c r="AQ127" s="12">
        <f t="shared" si="72"/>
        <v>0</v>
      </c>
      <c r="AR127" s="12">
        <f t="shared" si="73"/>
        <v>0</v>
      </c>
      <c r="AS127" s="12">
        <f t="shared" si="74"/>
        <v>1</v>
      </c>
      <c r="AT127" s="12">
        <f t="shared" si="75"/>
        <v>0</v>
      </c>
      <c r="AU127" s="12">
        <f t="shared" si="76"/>
        <v>0</v>
      </c>
      <c r="AV127" s="12">
        <f t="shared" si="77"/>
        <v>0</v>
      </c>
      <c r="AW127" s="12">
        <f t="shared" si="78"/>
        <v>1</v>
      </c>
      <c r="AX127" s="12">
        <f t="shared" si="79"/>
        <v>0</v>
      </c>
      <c r="AY127" s="12">
        <f t="shared" si="80"/>
        <v>0</v>
      </c>
    </row>
    <row r="128" spans="1:51" x14ac:dyDescent="0.35">
      <c r="A128" s="2">
        <v>1886</v>
      </c>
      <c r="B128" s="50" t="str">
        <f>IF('Input field'!B128="","",'Input field'!B128)</f>
        <v/>
      </c>
      <c r="C128" s="50">
        <f>IF('Input field'!C128="","",'Input field'!C128)</f>
        <v>1.1336636255035837</v>
      </c>
      <c r="D128" s="50">
        <f>IF('Input field'!D128="","",'Input field'!D128)</f>
        <v>0.98711323444048626</v>
      </c>
      <c r="E128" s="50" t="str">
        <f>IF('Input field'!E128="","",'Input field'!E128)</f>
        <v/>
      </c>
      <c r="F128" s="9">
        <f t="shared" si="48"/>
        <v>1.060388429972035</v>
      </c>
      <c r="G128" s="52">
        <f>IF('Input field'!G128="","",'Input field'!G128)</f>
        <v>3.1524999999999999</v>
      </c>
      <c r="I128" t="str">
        <f t="shared" si="81"/>
        <v/>
      </c>
      <c r="J128">
        <f t="shared" si="82"/>
        <v>-1</v>
      </c>
      <c r="K128">
        <f t="shared" si="83"/>
        <v>-1</v>
      </c>
      <c r="L128" t="str">
        <f t="shared" si="64"/>
        <v/>
      </c>
      <c r="M128">
        <f t="shared" si="65"/>
        <v>-1</v>
      </c>
      <c r="N128" s="12">
        <f t="shared" si="66"/>
        <v>-1</v>
      </c>
      <c r="O128"/>
      <c r="P128" t="str">
        <f t="shared" si="49"/>
        <v/>
      </c>
      <c r="Q128" t="str">
        <f t="shared" si="50"/>
        <v/>
      </c>
      <c r="R128" t="str">
        <f t="shared" si="51"/>
        <v/>
      </c>
      <c r="S128">
        <f t="shared" si="52"/>
        <v>1</v>
      </c>
      <c r="T128" t="str">
        <f t="shared" si="53"/>
        <v/>
      </c>
      <c r="U128" t="str">
        <f t="shared" si="54"/>
        <v/>
      </c>
      <c r="V128" s="12">
        <f t="shared" si="55"/>
        <v>1</v>
      </c>
      <c r="W128" s="12">
        <f t="shared" si="67"/>
        <v>1</v>
      </c>
      <c r="X128" s="12">
        <f t="shared" si="68"/>
        <v>0</v>
      </c>
      <c r="Z128" s="5">
        <f t="shared" si="56"/>
        <v>1.060388429972035</v>
      </c>
      <c r="AA128" s="5">
        <f t="shared" si="57"/>
        <v>0.98711323444048626</v>
      </c>
      <c r="AB128" s="5">
        <f t="shared" si="58"/>
        <v>1.1336636255035837</v>
      </c>
      <c r="AC128" s="5">
        <f t="shared" si="59"/>
        <v>1.060388429972035</v>
      </c>
      <c r="AE128" s="4">
        <f t="shared" si="84"/>
        <v>-1</v>
      </c>
      <c r="AF128" s="4">
        <f t="shared" si="85"/>
        <v>-1</v>
      </c>
      <c r="AG128" s="4">
        <f t="shared" si="86"/>
        <v>-1</v>
      </c>
      <c r="AH128" s="4">
        <f t="shared" si="87"/>
        <v>-1</v>
      </c>
      <c r="AJ128" s="4" t="str">
        <f t="shared" si="60"/>
        <v/>
      </c>
      <c r="AK128" s="4">
        <f t="shared" si="61"/>
        <v>1</v>
      </c>
      <c r="AL128" s="4">
        <f t="shared" si="62"/>
        <v>1</v>
      </c>
      <c r="AM128" s="4" t="str">
        <f t="shared" si="63"/>
        <v/>
      </c>
      <c r="AN128" s="12">
        <f t="shared" si="69"/>
        <v>1</v>
      </c>
      <c r="AO128" s="12">
        <f t="shared" si="70"/>
        <v>1</v>
      </c>
      <c r="AP128" s="12">
        <f t="shared" si="71"/>
        <v>1</v>
      </c>
      <c r="AQ128" s="12">
        <f t="shared" si="72"/>
        <v>1</v>
      </c>
      <c r="AR128" s="12">
        <f t="shared" si="73"/>
        <v>1</v>
      </c>
      <c r="AS128" s="12">
        <f t="shared" si="74"/>
        <v>1</v>
      </c>
      <c r="AT128" s="12">
        <f t="shared" si="75"/>
        <v>1</v>
      </c>
      <c r="AU128" s="12">
        <f t="shared" si="76"/>
        <v>1</v>
      </c>
      <c r="AV128" s="12">
        <f t="shared" si="77"/>
        <v>0</v>
      </c>
      <c r="AW128" s="12">
        <f t="shared" si="78"/>
        <v>0</v>
      </c>
      <c r="AX128" s="12">
        <f t="shared" si="79"/>
        <v>0</v>
      </c>
      <c r="AY128" s="12">
        <f t="shared" si="80"/>
        <v>0</v>
      </c>
    </row>
    <row r="129" spans="1:51" x14ac:dyDescent="0.35">
      <c r="A129" s="2">
        <v>1885</v>
      </c>
      <c r="B129" s="50" t="str">
        <f>IF('Input field'!B129="","",'Input field'!B129)</f>
        <v/>
      </c>
      <c r="C129" s="50">
        <f>IF('Input field'!C129="","",'Input field'!C129)</f>
        <v>0.90808590625795071</v>
      </c>
      <c r="D129" s="50">
        <f>IF('Input field'!D129="","",'Input field'!D129)</f>
        <v>0.96117400944489173</v>
      </c>
      <c r="E129" s="50" t="str">
        <f>IF('Input field'!E129="","",'Input field'!E129)</f>
        <v/>
      </c>
      <c r="F129" s="9">
        <f t="shared" si="48"/>
        <v>0.93462995785142122</v>
      </c>
      <c r="G129" s="52">
        <f>IF('Input field'!G129="","",'Input field'!G129)</f>
        <v>3.4983333166666664</v>
      </c>
      <c r="I129" t="str">
        <f t="shared" si="81"/>
        <v/>
      </c>
      <c r="J129">
        <f t="shared" si="82"/>
        <v>-1</v>
      </c>
      <c r="K129">
        <f t="shared" si="83"/>
        <v>-1</v>
      </c>
      <c r="L129" t="str">
        <f t="shared" si="64"/>
        <v/>
      </c>
      <c r="M129">
        <f t="shared" si="65"/>
        <v>-1</v>
      </c>
      <c r="N129" s="12">
        <f t="shared" si="66"/>
        <v>1</v>
      </c>
      <c r="O129"/>
      <c r="P129" t="str">
        <f t="shared" si="49"/>
        <v/>
      </c>
      <c r="Q129" t="str">
        <f t="shared" si="50"/>
        <v/>
      </c>
      <c r="R129" t="str">
        <f t="shared" si="51"/>
        <v/>
      </c>
      <c r="S129">
        <f t="shared" si="52"/>
        <v>1</v>
      </c>
      <c r="T129" t="str">
        <f t="shared" si="53"/>
        <v/>
      </c>
      <c r="U129" t="str">
        <f t="shared" si="54"/>
        <v/>
      </c>
      <c r="V129" s="12">
        <f t="shared" si="55"/>
        <v>0</v>
      </c>
      <c r="W129" s="12">
        <f t="shared" si="67"/>
        <v>1</v>
      </c>
      <c r="X129" s="12">
        <f t="shared" si="68"/>
        <v>0</v>
      </c>
      <c r="Z129" s="5">
        <f t="shared" si="56"/>
        <v>0.93462995785142122</v>
      </c>
      <c r="AA129" s="5">
        <f t="shared" si="57"/>
        <v>0.96117400944489173</v>
      </c>
      <c r="AB129" s="5">
        <f t="shared" si="58"/>
        <v>0.90808590625795071</v>
      </c>
      <c r="AC129" s="5">
        <f t="shared" si="59"/>
        <v>0.93462995785142122</v>
      </c>
      <c r="AE129" s="4">
        <f t="shared" si="84"/>
        <v>-1</v>
      </c>
      <c r="AF129" s="4">
        <f t="shared" si="85"/>
        <v>-1</v>
      </c>
      <c r="AG129" s="4">
        <f t="shared" si="86"/>
        <v>-1</v>
      </c>
      <c r="AH129" s="4">
        <f t="shared" si="87"/>
        <v>-1</v>
      </c>
      <c r="AJ129" s="4" t="str">
        <f t="shared" si="60"/>
        <v/>
      </c>
      <c r="AK129" s="4">
        <f t="shared" si="61"/>
        <v>1</v>
      </c>
      <c r="AL129" s="4">
        <f t="shared" si="62"/>
        <v>1</v>
      </c>
      <c r="AM129" s="4" t="str">
        <f t="shared" si="63"/>
        <v/>
      </c>
      <c r="AN129" s="12">
        <f t="shared" si="69"/>
        <v>0</v>
      </c>
      <c r="AO129" s="12">
        <f t="shared" si="70"/>
        <v>0</v>
      </c>
      <c r="AP129" s="12">
        <f t="shared" si="71"/>
        <v>0</v>
      </c>
      <c r="AQ129" s="12">
        <f t="shared" si="72"/>
        <v>0</v>
      </c>
      <c r="AR129" s="12">
        <f t="shared" si="73"/>
        <v>1</v>
      </c>
      <c r="AS129" s="12">
        <f t="shared" si="74"/>
        <v>1</v>
      </c>
      <c r="AT129" s="12">
        <f t="shared" si="75"/>
        <v>1</v>
      </c>
      <c r="AU129" s="12">
        <f t="shared" si="76"/>
        <v>1</v>
      </c>
      <c r="AV129" s="12">
        <f t="shared" si="77"/>
        <v>0</v>
      </c>
      <c r="AW129" s="12">
        <f t="shared" si="78"/>
        <v>0</v>
      </c>
      <c r="AX129" s="12">
        <f t="shared" si="79"/>
        <v>0</v>
      </c>
      <c r="AY129" s="12">
        <f t="shared" si="80"/>
        <v>0</v>
      </c>
    </row>
    <row r="130" spans="1:51" x14ac:dyDescent="0.35">
      <c r="A130" s="2">
        <v>1884</v>
      </c>
      <c r="B130" s="50" t="str">
        <f>IF('Input field'!B130="","",'Input field'!B130)</f>
        <v/>
      </c>
      <c r="C130" s="50">
        <f>IF('Input field'!C130="","",'Input field'!C130)</f>
        <v>0.76421063027664327</v>
      </c>
      <c r="D130" s="50">
        <f>IF('Input field'!D130="","",'Input field'!D130)</f>
        <v>0.92710836053025325</v>
      </c>
      <c r="E130" s="50" t="str">
        <f>IF('Input field'!E130="","",'Input field'!E130)</f>
        <v/>
      </c>
      <c r="F130" s="9">
        <f t="shared" si="48"/>
        <v>0.8456594954034482</v>
      </c>
      <c r="G130" s="52">
        <f>IF('Input field'!G130="","",'Input field'!G130)</f>
        <v>3.9358333333333331</v>
      </c>
      <c r="I130" t="str">
        <f t="shared" si="81"/>
        <v/>
      </c>
      <c r="J130">
        <f t="shared" si="82"/>
        <v>-1</v>
      </c>
      <c r="K130">
        <f t="shared" si="83"/>
        <v>-1</v>
      </c>
      <c r="L130" t="str">
        <f t="shared" si="64"/>
        <v/>
      </c>
      <c r="M130">
        <f t="shared" si="65"/>
        <v>-1</v>
      </c>
      <c r="N130" s="12">
        <f t="shared" si="66"/>
        <v>1</v>
      </c>
      <c r="O130"/>
      <c r="P130" t="str">
        <f t="shared" si="49"/>
        <v/>
      </c>
      <c r="Q130" t="str">
        <f t="shared" si="50"/>
        <v/>
      </c>
      <c r="R130" t="str">
        <f t="shared" si="51"/>
        <v/>
      </c>
      <c r="S130">
        <f t="shared" si="52"/>
        <v>1</v>
      </c>
      <c r="T130" t="str">
        <f t="shared" si="53"/>
        <v/>
      </c>
      <c r="U130" t="str">
        <f t="shared" si="54"/>
        <v/>
      </c>
      <c r="V130" s="12">
        <f t="shared" si="55"/>
        <v>0</v>
      </c>
      <c r="W130" s="12">
        <f t="shared" si="67"/>
        <v>0</v>
      </c>
      <c r="X130" s="12">
        <f t="shared" si="68"/>
        <v>1</v>
      </c>
      <c r="Z130" s="5">
        <f t="shared" si="56"/>
        <v>0.8456594954034482</v>
      </c>
      <c r="AA130" s="5">
        <f t="shared" si="57"/>
        <v>0.92710836053025325</v>
      </c>
      <c r="AB130" s="5">
        <f t="shared" si="58"/>
        <v>0.76421063027664327</v>
      </c>
      <c r="AC130" s="5">
        <f t="shared" si="59"/>
        <v>0.8456594954034482</v>
      </c>
      <c r="AE130" s="4">
        <f t="shared" si="84"/>
        <v>-1</v>
      </c>
      <c r="AF130" s="4">
        <f t="shared" si="85"/>
        <v>-1</v>
      </c>
      <c r="AG130" s="4">
        <f t="shared" si="86"/>
        <v>-1</v>
      </c>
      <c r="AH130" s="4">
        <f t="shared" si="87"/>
        <v>-1</v>
      </c>
      <c r="AJ130" s="4" t="str">
        <f t="shared" si="60"/>
        <v/>
      </c>
      <c r="AK130" s="4">
        <f t="shared" si="61"/>
        <v>1</v>
      </c>
      <c r="AL130" s="4">
        <f t="shared" si="62"/>
        <v>1</v>
      </c>
      <c r="AM130" s="4" t="str">
        <f t="shared" si="63"/>
        <v/>
      </c>
      <c r="AN130" s="12">
        <f t="shared" si="69"/>
        <v>0</v>
      </c>
      <c r="AO130" s="12">
        <f t="shared" si="70"/>
        <v>0</v>
      </c>
      <c r="AP130" s="12">
        <f t="shared" si="71"/>
        <v>0</v>
      </c>
      <c r="AQ130" s="12">
        <f t="shared" si="72"/>
        <v>0</v>
      </c>
      <c r="AR130" s="12">
        <f t="shared" si="73"/>
        <v>0</v>
      </c>
      <c r="AS130" s="12">
        <f t="shared" si="74"/>
        <v>0</v>
      </c>
      <c r="AT130" s="12">
        <f t="shared" si="75"/>
        <v>0</v>
      </c>
      <c r="AU130" s="12">
        <f t="shared" si="76"/>
        <v>0</v>
      </c>
      <c r="AV130" s="12">
        <f t="shared" si="77"/>
        <v>1</v>
      </c>
      <c r="AW130" s="12">
        <f t="shared" si="78"/>
        <v>1</v>
      </c>
      <c r="AX130" s="12">
        <f t="shared" si="79"/>
        <v>1</v>
      </c>
      <c r="AY130" s="12">
        <f t="shared" si="80"/>
        <v>1</v>
      </c>
    </row>
    <row r="131" spans="1:51" x14ac:dyDescent="0.35">
      <c r="A131" s="2">
        <v>1883</v>
      </c>
      <c r="B131" s="50" t="str">
        <f>IF('Input field'!B131="","",'Input field'!B131)</f>
        <v/>
      </c>
      <c r="C131" s="50">
        <f>IF('Input field'!C131="","",'Input field'!C131)</f>
        <v>0.80804059576476783</v>
      </c>
      <c r="D131" s="50">
        <f>IF('Input field'!D131="","",'Input field'!D131)</f>
        <v>1.070239634107033</v>
      </c>
      <c r="E131" s="50" t="str">
        <f>IF('Input field'!E131="","",'Input field'!E131)</f>
        <v/>
      </c>
      <c r="F131" s="9">
        <f t="shared" si="48"/>
        <v>0.93914011493590044</v>
      </c>
      <c r="G131" s="52">
        <f>IF('Input field'!G131="","",'Input field'!G131)</f>
        <v>3.297500166666667</v>
      </c>
      <c r="I131" t="str">
        <f t="shared" si="81"/>
        <v/>
      </c>
      <c r="J131">
        <f t="shared" si="82"/>
        <v>1</v>
      </c>
      <c r="K131">
        <f t="shared" si="83"/>
        <v>1</v>
      </c>
      <c r="L131" t="str">
        <f t="shared" si="64"/>
        <v/>
      </c>
      <c r="M131">
        <f t="shared" si="65"/>
        <v>1</v>
      </c>
      <c r="N131" s="12">
        <f t="shared" si="66"/>
        <v>-1</v>
      </c>
      <c r="O131"/>
      <c r="P131" t="str">
        <f t="shared" si="49"/>
        <v/>
      </c>
      <c r="Q131" t="str">
        <f t="shared" si="50"/>
        <v/>
      </c>
      <c r="R131" t="str">
        <f t="shared" si="51"/>
        <v/>
      </c>
      <c r="S131">
        <f t="shared" si="52"/>
        <v>1</v>
      </c>
      <c r="T131" t="str">
        <f t="shared" si="53"/>
        <v/>
      </c>
      <c r="U131" t="str">
        <f t="shared" si="54"/>
        <v/>
      </c>
      <c r="V131" s="12">
        <f t="shared" si="55"/>
        <v>0</v>
      </c>
      <c r="W131" s="12">
        <f t="shared" si="67"/>
        <v>1</v>
      </c>
      <c r="X131" s="12">
        <f t="shared" si="68"/>
        <v>0</v>
      </c>
      <c r="Z131" s="5">
        <f t="shared" si="56"/>
        <v>0.93914011493590044</v>
      </c>
      <c r="AA131" s="5">
        <f t="shared" si="57"/>
        <v>1.070239634107033</v>
      </c>
      <c r="AB131" s="5">
        <f t="shared" si="58"/>
        <v>0.80804059576476783</v>
      </c>
      <c r="AC131" s="5">
        <f t="shared" si="59"/>
        <v>0.93914011493590044</v>
      </c>
      <c r="AE131" s="4">
        <f t="shared" si="84"/>
        <v>1</v>
      </c>
      <c r="AF131" s="4">
        <f t="shared" si="85"/>
        <v>1</v>
      </c>
      <c r="AG131" s="4">
        <f t="shared" si="86"/>
        <v>1</v>
      </c>
      <c r="AH131" s="4">
        <f t="shared" si="87"/>
        <v>1</v>
      </c>
      <c r="AJ131" s="4" t="str">
        <f t="shared" si="60"/>
        <v/>
      </c>
      <c r="AK131" s="4">
        <f t="shared" si="61"/>
        <v>1</v>
      </c>
      <c r="AL131" s="4">
        <f t="shared" si="62"/>
        <v>1</v>
      </c>
      <c r="AM131" s="4" t="str">
        <f t="shared" si="63"/>
        <v/>
      </c>
      <c r="AN131" s="12">
        <f t="shared" si="69"/>
        <v>0</v>
      </c>
      <c r="AO131" s="12">
        <f t="shared" si="70"/>
        <v>0</v>
      </c>
      <c r="AP131" s="12">
        <f t="shared" si="71"/>
        <v>0</v>
      </c>
      <c r="AQ131" s="12">
        <f t="shared" si="72"/>
        <v>0</v>
      </c>
      <c r="AR131" s="12">
        <f t="shared" si="73"/>
        <v>1</v>
      </c>
      <c r="AS131" s="12">
        <f t="shared" si="74"/>
        <v>1</v>
      </c>
      <c r="AT131" s="12">
        <f t="shared" si="75"/>
        <v>1</v>
      </c>
      <c r="AU131" s="12">
        <f t="shared" si="76"/>
        <v>1</v>
      </c>
      <c r="AV131" s="12">
        <f t="shared" si="77"/>
        <v>0</v>
      </c>
      <c r="AW131" s="12">
        <f t="shared" si="78"/>
        <v>0</v>
      </c>
      <c r="AX131" s="12">
        <f t="shared" si="79"/>
        <v>0</v>
      </c>
      <c r="AY131" s="12">
        <f t="shared" si="80"/>
        <v>0</v>
      </c>
    </row>
    <row r="132" spans="1:51" x14ac:dyDescent="0.35">
      <c r="A132" s="2">
        <v>1882</v>
      </c>
      <c r="B132" s="50" t="str">
        <f>IF('Input field'!B132="","",'Input field'!B132)</f>
        <v/>
      </c>
      <c r="C132" s="50">
        <f>IF('Input field'!C132="","",'Input field'!C132)</f>
        <v>0.88776716732145911</v>
      </c>
      <c r="D132" s="50">
        <f>IF('Input field'!D132="","",'Input field'!D132)</f>
        <v>1.0917955991564074</v>
      </c>
      <c r="E132" s="50" t="str">
        <f>IF('Input field'!E132="","",'Input field'!E132)</f>
        <v/>
      </c>
      <c r="F132" s="9">
        <f t="shared" si="48"/>
        <v>0.98978138323893328</v>
      </c>
      <c r="G132" s="52">
        <f>IF('Input field'!G132="","",'Input field'!G132)</f>
        <v>2.8041668499999997</v>
      </c>
      <c r="I132" t="str">
        <f t="shared" si="81"/>
        <v/>
      </c>
      <c r="J132">
        <f t="shared" si="82"/>
        <v>1</v>
      </c>
      <c r="K132">
        <f t="shared" si="83"/>
        <v>1</v>
      </c>
      <c r="L132" t="str">
        <f t="shared" si="64"/>
        <v/>
      </c>
      <c r="M132">
        <f t="shared" si="65"/>
        <v>1</v>
      </c>
      <c r="N132" s="12">
        <f t="shared" si="66"/>
        <v>-1</v>
      </c>
      <c r="O132"/>
      <c r="P132" t="str">
        <f t="shared" si="49"/>
        <v/>
      </c>
      <c r="Q132" t="str">
        <f t="shared" si="50"/>
        <v/>
      </c>
      <c r="R132" t="str">
        <f t="shared" si="51"/>
        <v/>
      </c>
      <c r="S132">
        <f t="shared" si="52"/>
        <v>1</v>
      </c>
      <c r="T132" t="str">
        <f t="shared" si="53"/>
        <v/>
      </c>
      <c r="U132" t="str">
        <f t="shared" si="54"/>
        <v/>
      </c>
      <c r="V132" s="12">
        <f t="shared" si="55"/>
        <v>0</v>
      </c>
      <c r="W132" s="12">
        <f t="shared" si="67"/>
        <v>0</v>
      </c>
      <c r="X132" s="12">
        <f t="shared" si="68"/>
        <v>0</v>
      </c>
      <c r="Z132" s="5">
        <f t="shared" si="56"/>
        <v>0.98978138323893328</v>
      </c>
      <c r="AA132" s="5">
        <f t="shared" si="57"/>
        <v>1.0917955991564074</v>
      </c>
      <c r="AB132" s="5">
        <f t="shared" si="58"/>
        <v>0.88776716732145911</v>
      </c>
      <c r="AC132" s="5">
        <f t="shared" si="59"/>
        <v>0.98978138323893328</v>
      </c>
      <c r="AE132" s="4">
        <f t="shared" si="84"/>
        <v>1</v>
      </c>
      <c r="AF132" s="4">
        <f t="shared" si="85"/>
        <v>1</v>
      </c>
      <c r="AG132" s="4">
        <f t="shared" si="86"/>
        <v>1</v>
      </c>
      <c r="AH132" s="4">
        <f t="shared" si="87"/>
        <v>1</v>
      </c>
      <c r="AJ132" s="4" t="str">
        <f t="shared" si="60"/>
        <v/>
      </c>
      <c r="AK132" s="4">
        <f t="shared" si="61"/>
        <v>1</v>
      </c>
      <c r="AL132" s="4">
        <f t="shared" si="62"/>
        <v>1</v>
      </c>
      <c r="AM132" s="4" t="str">
        <f t="shared" si="63"/>
        <v/>
      </c>
      <c r="AN132" s="12">
        <f t="shared" si="69"/>
        <v>0</v>
      </c>
      <c r="AO132" s="12">
        <f t="shared" si="70"/>
        <v>0</v>
      </c>
      <c r="AP132" s="12">
        <f t="shared" si="71"/>
        <v>0</v>
      </c>
      <c r="AQ132" s="12">
        <f t="shared" si="72"/>
        <v>0</v>
      </c>
      <c r="AR132" s="12">
        <f t="shared" si="73"/>
        <v>0</v>
      </c>
      <c r="AS132" s="12">
        <f t="shared" si="74"/>
        <v>0</v>
      </c>
      <c r="AT132" s="12">
        <f t="shared" si="75"/>
        <v>0</v>
      </c>
      <c r="AU132" s="12">
        <f t="shared" si="76"/>
        <v>0</v>
      </c>
      <c r="AV132" s="12">
        <f t="shared" si="77"/>
        <v>0</v>
      </c>
      <c r="AW132" s="12">
        <f t="shared" si="78"/>
        <v>0</v>
      </c>
      <c r="AX132" s="12">
        <f t="shared" si="79"/>
        <v>0</v>
      </c>
      <c r="AY132" s="12">
        <f t="shared" si="80"/>
        <v>0</v>
      </c>
    </row>
    <row r="133" spans="1:51" x14ac:dyDescent="0.35">
      <c r="A133" s="2">
        <v>1881</v>
      </c>
      <c r="B133" s="50" t="str">
        <f>IF('Input field'!B133="","",'Input field'!B133)</f>
        <v/>
      </c>
      <c r="C133" s="50">
        <f>IF('Input field'!C133="","",'Input field'!C133)</f>
        <v>0.83452041120644083</v>
      </c>
      <c r="D133" s="50">
        <f>IF('Input field'!D133="","",'Input field'!D133)</f>
        <v>1.0984819489533093</v>
      </c>
      <c r="E133" s="50" t="str">
        <f>IF('Input field'!E133="","",'Input field'!E133)</f>
        <v/>
      </c>
      <c r="F133" s="9">
        <f t="shared" ref="F133:F196" si="88">IF(AND(B133="",C133="",D133="", E133=""),"",AVERAGE(B133:E133))</f>
        <v>0.96650118007987507</v>
      </c>
      <c r="G133" s="52">
        <f>IF('Input field'!G133="","",'Input field'!G133)</f>
        <v>2.4683333533333331</v>
      </c>
      <c r="I133" t="str">
        <f t="shared" si="81"/>
        <v/>
      </c>
      <c r="J133">
        <f t="shared" si="82"/>
        <v>-1</v>
      </c>
      <c r="K133">
        <f t="shared" si="83"/>
        <v>1</v>
      </c>
      <c r="L133" t="str">
        <f t="shared" si="64"/>
        <v/>
      </c>
      <c r="M133">
        <f t="shared" si="65"/>
        <v>-1</v>
      </c>
      <c r="N133" s="12">
        <f t="shared" si="66"/>
        <v>-1</v>
      </c>
      <c r="O133"/>
      <c r="P133" t="str">
        <f t="shared" ref="P133:P196" si="89">IF(OR(I133="",J133=""),"",ABS(SUM(I133:J133)/2))</f>
        <v/>
      </c>
      <c r="Q133" t="str">
        <f t="shared" ref="Q133:Q196" si="90">IF(OR(I133="",K133=""),"",ABS(SUM(I133,K133)/2))</f>
        <v/>
      </c>
      <c r="R133" t="str">
        <f t="shared" ref="R133:R196" si="91">IF(OR(I133="",L133=""),"",ABS(SUM(I133,L133)/2))</f>
        <v/>
      </c>
      <c r="S133">
        <f t="shared" ref="S133:S196" si="92">IF(OR(J133="",K133=""),"",ABS(SUM(J133:K133)/2))</f>
        <v>0</v>
      </c>
      <c r="T133" t="str">
        <f t="shared" ref="T133:T196" si="93">IF(OR(J133="",L133=""),"",ABS(SUM(J133,L133)/2))</f>
        <v/>
      </c>
      <c r="U133" t="str">
        <f t="shared" ref="U133:U196" si="94">IF(OR(K133="",L133=""),"",ABS(SUM(K133:L133)/2))</f>
        <v/>
      </c>
      <c r="V133" s="12">
        <f t="shared" ref="V133:V196" si="95">IF(OR(M133="",N133=""),"",ABS(SUM(M133:N133)/2))</f>
        <v>1</v>
      </c>
      <c r="W133" s="12">
        <f t="shared" si="67"/>
        <v>1</v>
      </c>
      <c r="X133" s="12">
        <f t="shared" si="68"/>
        <v>0</v>
      </c>
      <c r="Z133" s="5">
        <f t="shared" ref="Z133:Z196" si="96">IF(AND(C133="",D133="",E133=""),"",AVERAGE(C133:E133))</f>
        <v>0.96650118007987507</v>
      </c>
      <c r="AA133" s="5">
        <f t="shared" ref="AA133:AA196" si="97">IF(AND(B133="",D133="",E133=""),"",AVERAGE(B133,D133,E133))</f>
        <v>1.0984819489533093</v>
      </c>
      <c r="AB133" s="5">
        <f t="shared" ref="AB133:AB196" si="98">IF(AND(B133="",C133="",E133=""),"",AVERAGE(B133,C133,E133))</f>
        <v>0.83452041120644083</v>
      </c>
      <c r="AC133" s="5">
        <f t="shared" ref="AC133:AC196" si="99">IF(AND(B133="",C133="",D133=""),"",AVERAGE(B133,C133,D133))</f>
        <v>0.96650118007987507</v>
      </c>
      <c r="AE133" s="4">
        <f t="shared" si="84"/>
        <v>-1</v>
      </c>
      <c r="AF133" s="4">
        <f t="shared" si="85"/>
        <v>1</v>
      </c>
      <c r="AG133" s="4">
        <f t="shared" si="86"/>
        <v>-1</v>
      </c>
      <c r="AH133" s="4">
        <f t="shared" si="87"/>
        <v>-1</v>
      </c>
      <c r="AJ133" s="4" t="str">
        <f t="shared" ref="AJ133:AJ196" si="100">IF(OR(I133="",AE133=""),"",ABS(SUM(I133,AE133)/2))</f>
        <v/>
      </c>
      <c r="AK133" s="4">
        <f t="shared" ref="AK133:AK196" si="101">IF(OR(J133="",AF133=""),"",ABS(SUM(J133,AF133)/2))</f>
        <v>0</v>
      </c>
      <c r="AL133" s="4">
        <f t="shared" ref="AL133:AL196" si="102">IF(OR(K133="",AG133=""),"",ABS(SUM(K133,AG133)/2))</f>
        <v>0</v>
      </c>
      <c r="AM133" s="4" t="str">
        <f t="shared" ref="AM133:AM196" si="103">IF(OR(L133="",AH133=""),"",ABS(SUM(L133,AH133)/2))</f>
        <v/>
      </c>
      <c r="AN133" s="12">
        <f t="shared" si="69"/>
        <v>1</v>
      </c>
      <c r="AO133" s="12">
        <f t="shared" si="70"/>
        <v>0</v>
      </c>
      <c r="AP133" s="12">
        <f t="shared" si="71"/>
        <v>1</v>
      </c>
      <c r="AQ133" s="12">
        <f t="shared" si="72"/>
        <v>1</v>
      </c>
      <c r="AR133" s="12">
        <f t="shared" si="73"/>
        <v>1</v>
      </c>
      <c r="AS133" s="12">
        <f t="shared" si="74"/>
        <v>0</v>
      </c>
      <c r="AT133" s="12">
        <f t="shared" si="75"/>
        <v>1</v>
      </c>
      <c r="AU133" s="12">
        <f t="shared" si="76"/>
        <v>1</v>
      </c>
      <c r="AV133" s="12">
        <f t="shared" si="77"/>
        <v>0</v>
      </c>
      <c r="AW133" s="12">
        <f t="shared" si="78"/>
        <v>1</v>
      </c>
      <c r="AX133" s="12">
        <f t="shared" si="79"/>
        <v>0</v>
      </c>
      <c r="AY133" s="12">
        <f t="shared" si="80"/>
        <v>0</v>
      </c>
    </row>
    <row r="134" spans="1:51" x14ac:dyDescent="0.35">
      <c r="A134" s="2">
        <v>1880</v>
      </c>
      <c r="B134" s="50" t="str">
        <f>IF('Input field'!B134="","",'Input field'!B134)</f>
        <v/>
      </c>
      <c r="C134" s="50">
        <f>IF('Input field'!C134="","",'Input field'!C134)</f>
        <v>0.7837450440726893</v>
      </c>
      <c r="D134" s="50">
        <f>IF('Input field'!D134="","",'Input field'!D134)</f>
        <v>0.94986878963500154</v>
      </c>
      <c r="E134" s="50" t="str">
        <f>IF('Input field'!E134="","",'Input field'!E134)</f>
        <v/>
      </c>
      <c r="F134" s="9">
        <f t="shared" si="88"/>
        <v>0.86680691685384548</v>
      </c>
      <c r="G134" s="52">
        <f>IF('Input field'!G134="","",'Input field'!G134)</f>
        <v>4.5616668333333337</v>
      </c>
      <c r="I134" t="str">
        <f t="shared" si="81"/>
        <v/>
      </c>
      <c r="J134">
        <f t="shared" si="82"/>
        <v>-1</v>
      </c>
      <c r="K134">
        <f t="shared" si="83"/>
        <v>-1</v>
      </c>
      <c r="L134" t="str">
        <f t="shared" ref="L134:L197" si="104">IF(OR(E133="",E134=""),"",SIGN(E134-E133))</f>
        <v/>
      </c>
      <c r="M134">
        <f t="shared" ref="M134:M197" si="105">IF(OR(F133="",F134=""),"",SIGN(F134-F133))</f>
        <v>-1</v>
      </c>
      <c r="N134" s="12">
        <f t="shared" ref="N134:N197" si="106">IF(OR(G133="",G134=""),"",SIGN(G134-G133))</f>
        <v>1</v>
      </c>
      <c r="O134"/>
      <c r="P134" t="str">
        <f t="shared" si="89"/>
        <v/>
      </c>
      <c r="Q134" t="str">
        <f t="shared" si="90"/>
        <v/>
      </c>
      <c r="R134" t="str">
        <f t="shared" si="91"/>
        <v/>
      </c>
      <c r="S134">
        <f t="shared" si="92"/>
        <v>1</v>
      </c>
      <c r="T134" t="str">
        <f t="shared" si="93"/>
        <v/>
      </c>
      <c r="U134" t="str">
        <f t="shared" si="94"/>
        <v/>
      </c>
      <c r="V134" s="12">
        <f t="shared" si="95"/>
        <v>0</v>
      </c>
      <c r="W134" s="12">
        <f t="shared" ref="W134:W197" si="107">IF(OR(M134="",N133=""),"",ABS(SUM(M134,N133)/2))</f>
        <v>1</v>
      </c>
      <c r="X134" s="12">
        <f t="shared" ref="X134:X197" si="108">IF(OR(M134="",N135=""),"",ABS(SUM(M134,N135)/2))</f>
        <v>1</v>
      </c>
      <c r="Z134" s="5">
        <f t="shared" si="96"/>
        <v>0.86680691685384548</v>
      </c>
      <c r="AA134" s="5">
        <f t="shared" si="97"/>
        <v>0.94986878963500154</v>
      </c>
      <c r="AB134" s="5">
        <f t="shared" si="98"/>
        <v>0.7837450440726893</v>
      </c>
      <c r="AC134" s="5">
        <f t="shared" si="99"/>
        <v>0.86680691685384548</v>
      </c>
      <c r="AE134" s="4">
        <f t="shared" si="84"/>
        <v>-1</v>
      </c>
      <c r="AF134" s="4">
        <f t="shared" si="85"/>
        <v>-1</v>
      </c>
      <c r="AG134" s="4">
        <f t="shared" si="86"/>
        <v>-1</v>
      </c>
      <c r="AH134" s="4">
        <f t="shared" si="87"/>
        <v>-1</v>
      </c>
      <c r="AJ134" s="4" t="str">
        <f t="shared" si="100"/>
        <v/>
      </c>
      <c r="AK134" s="4">
        <f t="shared" si="101"/>
        <v>1</v>
      </c>
      <c r="AL134" s="4">
        <f t="shared" si="102"/>
        <v>1</v>
      </c>
      <c r="AM134" s="4" t="str">
        <f t="shared" si="103"/>
        <v/>
      </c>
      <c r="AN134" s="12">
        <f t="shared" ref="AN134:AN197" si="109">IF(OR($N134="",AE134=""),"",ABS(SUM($N134,AE134)/2))</f>
        <v>0</v>
      </c>
      <c r="AO134" s="12">
        <f t="shared" ref="AO134:AO197" si="110">IF(OR($N134="",AF134=""),"",ABS(SUM($N134,AF134)/2))</f>
        <v>0</v>
      </c>
      <c r="AP134" s="12">
        <f t="shared" ref="AP134:AP197" si="111">IF(OR($N134="",AG134=""),"",ABS(SUM($N134,AG134)/2))</f>
        <v>0</v>
      </c>
      <c r="AQ134" s="12">
        <f t="shared" ref="AQ134:AQ197" si="112">IF(OR($N134="",AH134=""),"",ABS(SUM($N134,AH134)/2))</f>
        <v>0</v>
      </c>
      <c r="AR134" s="12">
        <f t="shared" ref="AR134:AR197" si="113">IF(OR($N133="",AE134=""),"",ABS(SUM($N133,AE134)/2))</f>
        <v>1</v>
      </c>
      <c r="AS134" s="12">
        <f t="shared" ref="AS134:AS197" si="114">IF(OR($N133="",AF134=""),"",ABS(SUM($N133,AF134)/2))</f>
        <v>1</v>
      </c>
      <c r="AT134" s="12">
        <f t="shared" ref="AT134:AT197" si="115">IF(OR($N133="",AG134=""),"",ABS(SUM($N133,AG134)/2))</f>
        <v>1</v>
      </c>
      <c r="AU134" s="12">
        <f t="shared" ref="AU134:AU197" si="116">IF(OR($N133="",AH134=""),"",ABS(SUM($N133,AH134)/2))</f>
        <v>1</v>
      </c>
      <c r="AV134" s="12">
        <f t="shared" ref="AV134:AV197" si="117">IF(OR($N135="",AE134=""),"",ABS(SUM($N135,AE134)/2))</f>
        <v>1</v>
      </c>
      <c r="AW134" s="12">
        <f t="shared" ref="AW134:AW197" si="118">IF(OR($N135="",AF134=""),"",ABS(SUM($N135,AF134)/2))</f>
        <v>1</v>
      </c>
      <c r="AX134" s="12">
        <f t="shared" ref="AX134:AX197" si="119">IF(OR($N135="",AG134=""),"",ABS(SUM($N135,AG134)/2))</f>
        <v>1</v>
      </c>
      <c r="AY134" s="12">
        <f t="shared" ref="AY134:AY197" si="120">IF(OR($N135="",AH134=""),"",ABS(SUM($N135,AH134)/2))</f>
        <v>1</v>
      </c>
    </row>
    <row r="135" spans="1:51" x14ac:dyDescent="0.35">
      <c r="A135" s="2">
        <v>1879</v>
      </c>
      <c r="B135" s="50" t="str">
        <f>IF('Input field'!B135="","",'Input field'!B135)</f>
        <v/>
      </c>
      <c r="C135" s="50">
        <f>IF('Input field'!C135="","",'Input field'!C135)</f>
        <v>0.91112774688294818</v>
      </c>
      <c r="D135" s="50">
        <f>IF('Input field'!D135="","",'Input field'!D135)</f>
        <v>1.1086592938241078</v>
      </c>
      <c r="E135" s="50" t="str">
        <f>IF('Input field'!E135="","",'Input field'!E135)</f>
        <v/>
      </c>
      <c r="F135" s="9">
        <f t="shared" si="88"/>
        <v>1.009893520353528</v>
      </c>
      <c r="G135" s="52">
        <f>IF('Input field'!G135="","",'Input field'!G135)</f>
        <v>3.2958333500000001</v>
      </c>
      <c r="I135" t="str">
        <f t="shared" si="81"/>
        <v/>
      </c>
      <c r="J135">
        <f t="shared" si="82"/>
        <v>1</v>
      </c>
      <c r="K135">
        <f t="shared" si="83"/>
        <v>1</v>
      </c>
      <c r="L135" t="str">
        <f t="shared" si="104"/>
        <v/>
      </c>
      <c r="M135">
        <f t="shared" si="105"/>
        <v>1</v>
      </c>
      <c r="N135" s="12">
        <f t="shared" si="106"/>
        <v>-1</v>
      </c>
      <c r="O135"/>
      <c r="P135" t="str">
        <f t="shared" si="89"/>
        <v/>
      </c>
      <c r="Q135" t="str">
        <f t="shared" si="90"/>
        <v/>
      </c>
      <c r="R135" t="str">
        <f t="shared" si="91"/>
        <v/>
      </c>
      <c r="S135">
        <f t="shared" si="92"/>
        <v>1</v>
      </c>
      <c r="T135" t="str">
        <f t="shared" si="93"/>
        <v/>
      </c>
      <c r="U135" t="str">
        <f t="shared" si="94"/>
        <v/>
      </c>
      <c r="V135" s="12">
        <f t="shared" si="95"/>
        <v>0</v>
      </c>
      <c r="W135" s="12">
        <f t="shared" si="107"/>
        <v>1</v>
      </c>
      <c r="X135" s="12">
        <f t="shared" si="108"/>
        <v>1</v>
      </c>
      <c r="Z135" s="5">
        <f t="shared" si="96"/>
        <v>1.009893520353528</v>
      </c>
      <c r="AA135" s="5">
        <f t="shared" si="97"/>
        <v>1.1086592938241078</v>
      </c>
      <c r="AB135" s="5">
        <f t="shared" si="98"/>
        <v>0.91112774688294818</v>
      </c>
      <c r="AC135" s="5">
        <f t="shared" si="99"/>
        <v>1.009893520353528</v>
      </c>
      <c r="AE135" s="4">
        <f t="shared" si="84"/>
        <v>1</v>
      </c>
      <c r="AF135" s="4">
        <f t="shared" si="85"/>
        <v>1</v>
      </c>
      <c r="AG135" s="4">
        <f t="shared" si="86"/>
        <v>1</v>
      </c>
      <c r="AH135" s="4">
        <f t="shared" si="87"/>
        <v>1</v>
      </c>
      <c r="AJ135" s="4" t="str">
        <f t="shared" si="100"/>
        <v/>
      </c>
      <c r="AK135" s="4">
        <f t="shared" si="101"/>
        <v>1</v>
      </c>
      <c r="AL135" s="4">
        <f t="shared" si="102"/>
        <v>1</v>
      </c>
      <c r="AM135" s="4" t="str">
        <f t="shared" si="103"/>
        <v/>
      </c>
      <c r="AN135" s="12">
        <f t="shared" si="109"/>
        <v>0</v>
      </c>
      <c r="AO135" s="12">
        <f t="shared" si="110"/>
        <v>0</v>
      </c>
      <c r="AP135" s="12">
        <f t="shared" si="111"/>
        <v>0</v>
      </c>
      <c r="AQ135" s="12">
        <f t="shared" si="112"/>
        <v>0</v>
      </c>
      <c r="AR135" s="12">
        <f t="shared" si="113"/>
        <v>1</v>
      </c>
      <c r="AS135" s="12">
        <f t="shared" si="114"/>
        <v>1</v>
      </c>
      <c r="AT135" s="12">
        <f t="shared" si="115"/>
        <v>1</v>
      </c>
      <c r="AU135" s="12">
        <f t="shared" si="116"/>
        <v>1</v>
      </c>
      <c r="AV135" s="12">
        <f t="shared" si="117"/>
        <v>1</v>
      </c>
      <c r="AW135" s="12">
        <f t="shared" si="118"/>
        <v>1</v>
      </c>
      <c r="AX135" s="12">
        <f t="shared" si="119"/>
        <v>1</v>
      </c>
      <c r="AY135" s="12">
        <f t="shared" si="120"/>
        <v>1</v>
      </c>
    </row>
    <row r="136" spans="1:51" x14ac:dyDescent="0.35">
      <c r="A136" s="2">
        <v>1878</v>
      </c>
      <c r="B136" s="50" t="str">
        <f>IF('Input field'!B136="","",'Input field'!B136)</f>
        <v/>
      </c>
      <c r="C136" s="50">
        <f>IF('Input field'!C136="","",'Input field'!C136)</f>
        <v>1.0546347695158795</v>
      </c>
      <c r="D136" s="50">
        <f>IF('Input field'!D136="","",'Input field'!D136)</f>
        <v>1.1163836932730782</v>
      </c>
      <c r="E136" s="50" t="str">
        <f>IF('Input field'!E136="","",'Input field'!E136)</f>
        <v/>
      </c>
      <c r="F136" s="9">
        <f t="shared" si="88"/>
        <v>1.0855092313944787</v>
      </c>
      <c r="G136" s="52">
        <f>IF('Input field'!G136="","",'Input field'!G136)</f>
        <v>3.9158335000000002</v>
      </c>
      <c r="I136" t="str">
        <f t="shared" si="81"/>
        <v/>
      </c>
      <c r="J136">
        <f t="shared" si="82"/>
        <v>1</v>
      </c>
      <c r="K136">
        <f t="shared" si="83"/>
        <v>1</v>
      </c>
      <c r="L136" t="str">
        <f t="shared" si="104"/>
        <v/>
      </c>
      <c r="M136">
        <f t="shared" si="105"/>
        <v>1</v>
      </c>
      <c r="N136" s="12">
        <f t="shared" si="106"/>
        <v>1</v>
      </c>
      <c r="O136"/>
      <c r="P136" t="str">
        <f t="shared" si="89"/>
        <v/>
      </c>
      <c r="Q136" t="str">
        <f t="shared" si="90"/>
        <v/>
      </c>
      <c r="R136" t="str">
        <f t="shared" si="91"/>
        <v/>
      </c>
      <c r="S136">
        <f t="shared" si="92"/>
        <v>1</v>
      </c>
      <c r="T136" t="str">
        <f t="shared" si="93"/>
        <v/>
      </c>
      <c r="U136" t="str">
        <f t="shared" si="94"/>
        <v/>
      </c>
      <c r="V136" s="12">
        <f t="shared" si="95"/>
        <v>1</v>
      </c>
      <c r="W136" s="12">
        <f t="shared" si="107"/>
        <v>0</v>
      </c>
      <c r="X136" s="12">
        <f t="shared" si="108"/>
        <v>1</v>
      </c>
      <c r="Z136" s="5">
        <f t="shared" si="96"/>
        <v>1.0855092313944787</v>
      </c>
      <c r="AA136" s="5">
        <f t="shared" si="97"/>
        <v>1.1163836932730782</v>
      </c>
      <c r="AB136" s="5">
        <f t="shared" si="98"/>
        <v>1.0546347695158795</v>
      </c>
      <c r="AC136" s="5">
        <f t="shared" si="99"/>
        <v>1.0855092313944787</v>
      </c>
      <c r="AE136" s="4">
        <f t="shared" si="84"/>
        <v>1</v>
      </c>
      <c r="AF136" s="4">
        <f t="shared" si="85"/>
        <v>1</v>
      </c>
      <c r="AG136" s="4">
        <f t="shared" si="86"/>
        <v>1</v>
      </c>
      <c r="AH136" s="4">
        <f t="shared" si="87"/>
        <v>1</v>
      </c>
      <c r="AJ136" s="4" t="str">
        <f t="shared" si="100"/>
        <v/>
      </c>
      <c r="AK136" s="4">
        <f t="shared" si="101"/>
        <v>1</v>
      </c>
      <c r="AL136" s="4">
        <f t="shared" si="102"/>
        <v>1</v>
      </c>
      <c r="AM136" s="4" t="str">
        <f t="shared" si="103"/>
        <v/>
      </c>
      <c r="AN136" s="12">
        <f t="shared" si="109"/>
        <v>1</v>
      </c>
      <c r="AO136" s="12">
        <f t="shared" si="110"/>
        <v>1</v>
      </c>
      <c r="AP136" s="12">
        <f t="shared" si="111"/>
        <v>1</v>
      </c>
      <c r="AQ136" s="12">
        <f t="shared" si="112"/>
        <v>1</v>
      </c>
      <c r="AR136" s="12">
        <f t="shared" si="113"/>
        <v>0</v>
      </c>
      <c r="AS136" s="12">
        <f t="shared" si="114"/>
        <v>0</v>
      </c>
      <c r="AT136" s="12">
        <f t="shared" si="115"/>
        <v>0</v>
      </c>
      <c r="AU136" s="12">
        <f t="shared" si="116"/>
        <v>0</v>
      </c>
      <c r="AV136" s="12">
        <f t="shared" si="117"/>
        <v>1</v>
      </c>
      <c r="AW136" s="12">
        <f t="shared" si="118"/>
        <v>1</v>
      </c>
      <c r="AX136" s="12">
        <f t="shared" si="119"/>
        <v>1</v>
      </c>
      <c r="AY136" s="12">
        <f t="shared" si="120"/>
        <v>1</v>
      </c>
    </row>
    <row r="137" spans="1:51" x14ac:dyDescent="0.35">
      <c r="A137" s="2">
        <v>1877</v>
      </c>
      <c r="B137" s="50" t="str">
        <f>IF('Input field'!B137="","",'Input field'!B137)</f>
        <v/>
      </c>
      <c r="C137" s="50">
        <f>IF('Input field'!C137="","",'Input field'!C137)</f>
        <v>0.91505978073083072</v>
      </c>
      <c r="D137" s="50">
        <f>IF('Input field'!D137="","",'Input field'!D137)</f>
        <v>1.2107083582512972</v>
      </c>
      <c r="E137" s="50" t="str">
        <f>IF('Input field'!E137="","",'Input field'!E137)</f>
        <v/>
      </c>
      <c r="F137" s="9">
        <f t="shared" si="88"/>
        <v>1.062884069491064</v>
      </c>
      <c r="G137" s="52">
        <f>IF('Input field'!G137="","",'Input field'!G137)</f>
        <v>4.2533333333333339</v>
      </c>
      <c r="I137" t="str">
        <f t="shared" si="81"/>
        <v/>
      </c>
      <c r="J137">
        <f t="shared" si="82"/>
        <v>-1</v>
      </c>
      <c r="K137">
        <f t="shared" si="83"/>
        <v>1</v>
      </c>
      <c r="L137" t="str">
        <f t="shared" si="104"/>
        <v/>
      </c>
      <c r="M137">
        <f t="shared" si="105"/>
        <v>-1</v>
      </c>
      <c r="N137" s="12">
        <f t="shared" si="106"/>
        <v>1</v>
      </c>
      <c r="O137"/>
      <c r="P137" t="str">
        <f t="shared" si="89"/>
        <v/>
      </c>
      <c r="Q137" t="str">
        <f t="shared" si="90"/>
        <v/>
      </c>
      <c r="R137" t="str">
        <f t="shared" si="91"/>
        <v/>
      </c>
      <c r="S137">
        <f t="shared" si="92"/>
        <v>0</v>
      </c>
      <c r="T137" t="str">
        <f t="shared" si="93"/>
        <v/>
      </c>
      <c r="U137" t="str">
        <f t="shared" si="94"/>
        <v/>
      </c>
      <c r="V137" s="12">
        <f t="shared" si="95"/>
        <v>0</v>
      </c>
      <c r="W137" s="12">
        <f t="shared" si="107"/>
        <v>0</v>
      </c>
      <c r="X137" s="12">
        <f t="shared" si="108"/>
        <v>1</v>
      </c>
      <c r="Z137" s="5">
        <f t="shared" si="96"/>
        <v>1.062884069491064</v>
      </c>
      <c r="AA137" s="5">
        <f t="shared" si="97"/>
        <v>1.2107083582512972</v>
      </c>
      <c r="AB137" s="5">
        <f t="shared" si="98"/>
        <v>0.91505978073083072</v>
      </c>
      <c r="AC137" s="5">
        <f t="shared" si="99"/>
        <v>1.062884069491064</v>
      </c>
      <c r="AE137" s="4">
        <f t="shared" si="84"/>
        <v>-1</v>
      </c>
      <c r="AF137" s="4">
        <f t="shared" si="85"/>
        <v>1</v>
      </c>
      <c r="AG137" s="4">
        <f t="shared" si="86"/>
        <v>-1</v>
      </c>
      <c r="AH137" s="4">
        <f t="shared" si="87"/>
        <v>-1</v>
      </c>
      <c r="AJ137" s="4" t="str">
        <f t="shared" si="100"/>
        <v/>
      </c>
      <c r="AK137" s="4">
        <f t="shared" si="101"/>
        <v>0</v>
      </c>
      <c r="AL137" s="4">
        <f t="shared" si="102"/>
        <v>0</v>
      </c>
      <c r="AM137" s="4" t="str">
        <f t="shared" si="103"/>
        <v/>
      </c>
      <c r="AN137" s="12">
        <f t="shared" si="109"/>
        <v>0</v>
      </c>
      <c r="AO137" s="12">
        <f t="shared" si="110"/>
        <v>1</v>
      </c>
      <c r="AP137" s="12">
        <f t="shared" si="111"/>
        <v>0</v>
      </c>
      <c r="AQ137" s="12">
        <f t="shared" si="112"/>
        <v>0</v>
      </c>
      <c r="AR137" s="12">
        <f t="shared" si="113"/>
        <v>0</v>
      </c>
      <c r="AS137" s="12">
        <f t="shared" si="114"/>
        <v>1</v>
      </c>
      <c r="AT137" s="12">
        <f t="shared" si="115"/>
        <v>0</v>
      </c>
      <c r="AU137" s="12">
        <f t="shared" si="116"/>
        <v>0</v>
      </c>
      <c r="AV137" s="12">
        <f t="shared" si="117"/>
        <v>1</v>
      </c>
      <c r="AW137" s="12">
        <f t="shared" si="118"/>
        <v>0</v>
      </c>
      <c r="AX137" s="12">
        <f t="shared" si="119"/>
        <v>1</v>
      </c>
      <c r="AY137" s="12">
        <f t="shared" si="120"/>
        <v>1</v>
      </c>
    </row>
    <row r="138" spans="1:51" x14ac:dyDescent="0.35">
      <c r="A138" s="2">
        <v>1876</v>
      </c>
      <c r="B138" s="50" t="str">
        <f>IF('Input field'!B138="","",'Input field'!B138)</f>
        <v/>
      </c>
      <c r="C138" s="50">
        <f>IF('Input field'!C138="","",'Input field'!C138)</f>
        <v>0.88101288167389913</v>
      </c>
      <c r="D138" s="50">
        <f>IF('Input field'!D138="","",'Input field'!D138)</f>
        <v>1.1471955395182032</v>
      </c>
      <c r="E138" s="50" t="str">
        <f>IF('Input field'!E138="","",'Input field'!E138)</f>
        <v/>
      </c>
      <c r="F138" s="9">
        <f t="shared" si="88"/>
        <v>1.0141042105960512</v>
      </c>
      <c r="G138" s="52">
        <f>IF('Input field'!G138="","",'Input field'!G138)</f>
        <v>3.4766666666666666</v>
      </c>
      <c r="I138" t="str">
        <f t="shared" si="81"/>
        <v/>
      </c>
      <c r="J138">
        <f t="shared" si="82"/>
        <v>-1</v>
      </c>
      <c r="K138">
        <f t="shared" si="83"/>
        <v>-1</v>
      </c>
      <c r="L138" t="str">
        <f t="shared" si="104"/>
        <v/>
      </c>
      <c r="M138">
        <f t="shared" si="105"/>
        <v>-1</v>
      </c>
      <c r="N138" s="12">
        <f t="shared" si="106"/>
        <v>-1</v>
      </c>
      <c r="O138"/>
      <c r="P138" t="str">
        <f t="shared" si="89"/>
        <v/>
      </c>
      <c r="Q138" t="str">
        <f t="shared" si="90"/>
        <v/>
      </c>
      <c r="R138" t="str">
        <f t="shared" si="91"/>
        <v/>
      </c>
      <c r="S138">
        <f t="shared" si="92"/>
        <v>1</v>
      </c>
      <c r="T138" t="str">
        <f t="shared" si="93"/>
        <v/>
      </c>
      <c r="U138" t="str">
        <f t="shared" si="94"/>
        <v/>
      </c>
      <c r="V138" s="12">
        <f t="shared" si="95"/>
        <v>1</v>
      </c>
      <c r="W138" s="12">
        <f t="shared" si="107"/>
        <v>0</v>
      </c>
      <c r="X138" s="12">
        <f t="shared" si="108"/>
        <v>0</v>
      </c>
      <c r="Z138" s="5">
        <f t="shared" si="96"/>
        <v>1.0141042105960512</v>
      </c>
      <c r="AA138" s="5">
        <f t="shared" si="97"/>
        <v>1.1471955395182032</v>
      </c>
      <c r="AB138" s="5">
        <f t="shared" si="98"/>
        <v>0.88101288167389913</v>
      </c>
      <c r="AC138" s="5">
        <f t="shared" si="99"/>
        <v>1.0141042105960512</v>
      </c>
      <c r="AE138" s="4">
        <f t="shared" si="84"/>
        <v>-1</v>
      </c>
      <c r="AF138" s="4">
        <f t="shared" si="85"/>
        <v>-1</v>
      </c>
      <c r="AG138" s="4">
        <f t="shared" si="86"/>
        <v>-1</v>
      </c>
      <c r="AH138" s="4">
        <f t="shared" si="87"/>
        <v>-1</v>
      </c>
      <c r="AJ138" s="4" t="str">
        <f t="shared" si="100"/>
        <v/>
      </c>
      <c r="AK138" s="4">
        <f t="shared" si="101"/>
        <v>1</v>
      </c>
      <c r="AL138" s="4">
        <f t="shared" si="102"/>
        <v>1</v>
      </c>
      <c r="AM138" s="4" t="str">
        <f t="shared" si="103"/>
        <v/>
      </c>
      <c r="AN138" s="12">
        <f t="shared" si="109"/>
        <v>1</v>
      </c>
      <c r="AO138" s="12">
        <f t="shared" si="110"/>
        <v>1</v>
      </c>
      <c r="AP138" s="12">
        <f t="shared" si="111"/>
        <v>1</v>
      </c>
      <c r="AQ138" s="12">
        <f t="shared" si="112"/>
        <v>1</v>
      </c>
      <c r="AR138" s="12">
        <f t="shared" si="113"/>
        <v>0</v>
      </c>
      <c r="AS138" s="12">
        <f t="shared" si="114"/>
        <v>0</v>
      </c>
      <c r="AT138" s="12">
        <f t="shared" si="115"/>
        <v>0</v>
      </c>
      <c r="AU138" s="12">
        <f t="shared" si="116"/>
        <v>0</v>
      </c>
      <c r="AV138" s="12">
        <f t="shared" si="117"/>
        <v>0</v>
      </c>
      <c r="AW138" s="12">
        <f t="shared" si="118"/>
        <v>0</v>
      </c>
      <c r="AX138" s="12">
        <f t="shared" si="119"/>
        <v>0</v>
      </c>
      <c r="AY138" s="12">
        <f t="shared" si="120"/>
        <v>0</v>
      </c>
    </row>
    <row r="139" spans="1:51" x14ac:dyDescent="0.35">
      <c r="A139" s="2">
        <v>1875</v>
      </c>
      <c r="B139" s="50" t="str">
        <f>IF('Input field'!B139="","",'Input field'!B139)</f>
        <v/>
      </c>
      <c r="C139" s="50">
        <f>IF('Input field'!C139="","",'Input field'!C139)</f>
        <v>0.89308028602141665</v>
      </c>
      <c r="D139" s="50">
        <f>IF('Input field'!D139="","",'Input field'!D139)</f>
        <v>1.0416989096551066</v>
      </c>
      <c r="E139" s="50" t="str">
        <f>IF('Input field'!E139="","",'Input field'!E139)</f>
        <v/>
      </c>
      <c r="F139" s="9">
        <f t="shared" si="88"/>
        <v>0.96738959783826162</v>
      </c>
      <c r="G139" s="52">
        <f>IF('Input field'!G139="","",'Input field'!G139)</f>
        <v>4.6266666666666669</v>
      </c>
      <c r="I139" t="str">
        <f t="shared" si="81"/>
        <v/>
      </c>
      <c r="J139">
        <f t="shared" si="82"/>
        <v>1</v>
      </c>
      <c r="K139">
        <f t="shared" si="83"/>
        <v>-1</v>
      </c>
      <c r="L139" t="str">
        <f t="shared" si="104"/>
        <v/>
      </c>
      <c r="M139">
        <f t="shared" si="105"/>
        <v>-1</v>
      </c>
      <c r="N139" s="12">
        <f t="shared" si="106"/>
        <v>1</v>
      </c>
      <c r="O139"/>
      <c r="P139" t="str">
        <f t="shared" si="89"/>
        <v/>
      </c>
      <c r="Q139" t="str">
        <f t="shared" si="90"/>
        <v/>
      </c>
      <c r="R139" t="str">
        <f t="shared" si="91"/>
        <v/>
      </c>
      <c r="S139">
        <f t="shared" si="92"/>
        <v>0</v>
      </c>
      <c r="T139" t="str">
        <f t="shared" si="93"/>
        <v/>
      </c>
      <c r="U139" t="str">
        <f t="shared" si="94"/>
        <v/>
      </c>
      <c r="V139" s="12">
        <f t="shared" si="95"/>
        <v>0</v>
      </c>
      <c r="W139" s="12">
        <f t="shared" si="107"/>
        <v>1</v>
      </c>
      <c r="X139" s="12">
        <f t="shared" si="108"/>
        <v>1</v>
      </c>
      <c r="Z139" s="5">
        <f t="shared" si="96"/>
        <v>0.96738959783826162</v>
      </c>
      <c r="AA139" s="5">
        <f t="shared" si="97"/>
        <v>1.0416989096551066</v>
      </c>
      <c r="AB139" s="5">
        <f t="shared" si="98"/>
        <v>0.89308028602141665</v>
      </c>
      <c r="AC139" s="5">
        <f t="shared" si="99"/>
        <v>0.96738959783826162</v>
      </c>
      <c r="AE139" s="4">
        <f t="shared" si="84"/>
        <v>-1</v>
      </c>
      <c r="AF139" s="4">
        <f t="shared" si="85"/>
        <v>-1</v>
      </c>
      <c r="AG139" s="4">
        <f t="shared" si="86"/>
        <v>1</v>
      </c>
      <c r="AH139" s="4">
        <f t="shared" si="87"/>
        <v>-1</v>
      </c>
      <c r="AJ139" s="4" t="str">
        <f t="shared" si="100"/>
        <v/>
      </c>
      <c r="AK139" s="4">
        <f t="shared" si="101"/>
        <v>0</v>
      </c>
      <c r="AL139" s="4">
        <f t="shared" si="102"/>
        <v>0</v>
      </c>
      <c r="AM139" s="4" t="str">
        <f t="shared" si="103"/>
        <v/>
      </c>
      <c r="AN139" s="12">
        <f t="shared" si="109"/>
        <v>0</v>
      </c>
      <c r="AO139" s="12">
        <f t="shared" si="110"/>
        <v>0</v>
      </c>
      <c r="AP139" s="12">
        <f t="shared" si="111"/>
        <v>1</v>
      </c>
      <c r="AQ139" s="12">
        <f t="shared" si="112"/>
        <v>0</v>
      </c>
      <c r="AR139" s="12">
        <f t="shared" si="113"/>
        <v>1</v>
      </c>
      <c r="AS139" s="12">
        <f t="shared" si="114"/>
        <v>1</v>
      </c>
      <c r="AT139" s="12">
        <f t="shared" si="115"/>
        <v>0</v>
      </c>
      <c r="AU139" s="12">
        <f t="shared" si="116"/>
        <v>1</v>
      </c>
      <c r="AV139" s="12">
        <f t="shared" si="117"/>
        <v>1</v>
      </c>
      <c r="AW139" s="12">
        <f t="shared" si="118"/>
        <v>1</v>
      </c>
      <c r="AX139" s="12">
        <f t="shared" si="119"/>
        <v>0</v>
      </c>
      <c r="AY139" s="12">
        <f t="shared" si="120"/>
        <v>1</v>
      </c>
    </row>
    <row r="140" spans="1:51" x14ac:dyDescent="0.35">
      <c r="A140" s="2">
        <v>1874</v>
      </c>
      <c r="B140" s="50" t="str">
        <f>IF('Input field'!B140="","",'Input field'!B140)</f>
        <v/>
      </c>
      <c r="C140" s="50">
        <f>IF('Input field'!C140="","",'Input field'!C140)</f>
        <v>0.90996076194166453</v>
      </c>
      <c r="D140" s="50">
        <f>IF('Input field'!D140="","",'Input field'!D140)</f>
        <v>0.93489184139097925</v>
      </c>
      <c r="E140" s="50" t="str">
        <f>IF('Input field'!E140="","",'Input field'!E140)</f>
        <v/>
      </c>
      <c r="F140" s="9">
        <f t="shared" si="88"/>
        <v>0.92242630166632189</v>
      </c>
      <c r="G140" s="52">
        <f>IF('Input field'!G140="","",'Input field'!G140)</f>
        <v>3.4091666666666662</v>
      </c>
      <c r="I140" t="str">
        <f t="shared" si="81"/>
        <v/>
      </c>
      <c r="J140">
        <f t="shared" si="82"/>
        <v>1</v>
      </c>
      <c r="K140">
        <f t="shared" si="83"/>
        <v>-1</v>
      </c>
      <c r="L140" t="str">
        <f t="shared" si="104"/>
        <v/>
      </c>
      <c r="M140">
        <f t="shared" si="105"/>
        <v>-1</v>
      </c>
      <c r="N140" s="12">
        <f t="shared" si="106"/>
        <v>-1</v>
      </c>
      <c r="O140"/>
      <c r="P140" t="str">
        <f t="shared" si="89"/>
        <v/>
      </c>
      <c r="Q140" t="str">
        <f t="shared" si="90"/>
        <v/>
      </c>
      <c r="R140" t="str">
        <f t="shared" si="91"/>
        <v/>
      </c>
      <c r="S140">
        <f t="shared" si="92"/>
        <v>0</v>
      </c>
      <c r="T140" t="str">
        <f t="shared" si="93"/>
        <v/>
      </c>
      <c r="U140" t="str">
        <f t="shared" si="94"/>
        <v/>
      </c>
      <c r="V140" s="12">
        <f t="shared" si="95"/>
        <v>1</v>
      </c>
      <c r="W140" s="12">
        <f t="shared" si="107"/>
        <v>0</v>
      </c>
      <c r="X140" s="12">
        <f t="shared" si="108"/>
        <v>0</v>
      </c>
      <c r="Z140" s="5">
        <f t="shared" si="96"/>
        <v>0.92242630166632189</v>
      </c>
      <c r="AA140" s="5">
        <f t="shared" si="97"/>
        <v>0.93489184139097925</v>
      </c>
      <c r="AB140" s="5">
        <f t="shared" si="98"/>
        <v>0.90996076194166453</v>
      </c>
      <c r="AC140" s="5">
        <f t="shared" si="99"/>
        <v>0.92242630166632189</v>
      </c>
      <c r="AE140" s="4">
        <f t="shared" si="84"/>
        <v>-1</v>
      </c>
      <c r="AF140" s="4">
        <f t="shared" si="85"/>
        <v>-1</v>
      </c>
      <c r="AG140" s="4">
        <f t="shared" si="86"/>
        <v>1</v>
      </c>
      <c r="AH140" s="4">
        <f t="shared" si="87"/>
        <v>-1</v>
      </c>
      <c r="AJ140" s="4" t="str">
        <f t="shared" si="100"/>
        <v/>
      </c>
      <c r="AK140" s="4">
        <f t="shared" si="101"/>
        <v>0</v>
      </c>
      <c r="AL140" s="4">
        <f t="shared" si="102"/>
        <v>0</v>
      </c>
      <c r="AM140" s="4" t="str">
        <f t="shared" si="103"/>
        <v/>
      </c>
      <c r="AN140" s="12">
        <f t="shared" si="109"/>
        <v>1</v>
      </c>
      <c r="AO140" s="12">
        <f t="shared" si="110"/>
        <v>1</v>
      </c>
      <c r="AP140" s="12">
        <f t="shared" si="111"/>
        <v>0</v>
      </c>
      <c r="AQ140" s="12">
        <f t="shared" si="112"/>
        <v>1</v>
      </c>
      <c r="AR140" s="12">
        <f t="shared" si="113"/>
        <v>0</v>
      </c>
      <c r="AS140" s="12">
        <f t="shared" si="114"/>
        <v>0</v>
      </c>
      <c r="AT140" s="12">
        <f t="shared" si="115"/>
        <v>1</v>
      </c>
      <c r="AU140" s="12">
        <f t="shared" si="116"/>
        <v>0</v>
      </c>
      <c r="AV140" s="12">
        <f t="shared" si="117"/>
        <v>0</v>
      </c>
      <c r="AW140" s="12">
        <f t="shared" si="118"/>
        <v>0</v>
      </c>
      <c r="AX140" s="12">
        <f t="shared" si="119"/>
        <v>1</v>
      </c>
      <c r="AY140" s="12">
        <f t="shared" si="120"/>
        <v>0</v>
      </c>
    </row>
    <row r="141" spans="1:51" x14ac:dyDescent="0.35">
      <c r="A141" s="2">
        <v>1873</v>
      </c>
      <c r="B141" s="50" t="str">
        <f>IF('Input field'!B141="","",'Input field'!B141)</f>
        <v/>
      </c>
      <c r="C141" s="50">
        <f>IF('Input field'!C141="","",'Input field'!C141)</f>
        <v>0.7945791655819987</v>
      </c>
      <c r="D141" s="50">
        <f>IF('Input field'!D141="","",'Input field'!D141)</f>
        <v>0.91366751019095727</v>
      </c>
      <c r="E141" s="50" t="str">
        <f>IF('Input field'!E141="","",'Input field'!E141)</f>
        <v/>
      </c>
      <c r="F141" s="9">
        <f t="shared" si="88"/>
        <v>0.85412333788647798</v>
      </c>
      <c r="G141" s="52">
        <f>IF('Input field'!G141="","",'Input field'!G141)</f>
        <v>4.3941668333333341</v>
      </c>
      <c r="I141" t="str">
        <f t="shared" si="81"/>
        <v/>
      </c>
      <c r="J141">
        <f t="shared" si="82"/>
        <v>-1</v>
      </c>
      <c r="K141">
        <f t="shared" si="83"/>
        <v>-1</v>
      </c>
      <c r="L141" t="str">
        <f t="shared" si="104"/>
        <v/>
      </c>
      <c r="M141">
        <f t="shared" si="105"/>
        <v>-1</v>
      </c>
      <c r="N141" s="12">
        <f t="shared" si="106"/>
        <v>1</v>
      </c>
      <c r="O141"/>
      <c r="P141" t="str">
        <f t="shared" si="89"/>
        <v/>
      </c>
      <c r="Q141" t="str">
        <f t="shared" si="90"/>
        <v/>
      </c>
      <c r="R141" t="str">
        <f t="shared" si="91"/>
        <v/>
      </c>
      <c r="S141">
        <f t="shared" si="92"/>
        <v>1</v>
      </c>
      <c r="T141" t="str">
        <f t="shared" si="93"/>
        <v/>
      </c>
      <c r="U141" t="str">
        <f t="shared" si="94"/>
        <v/>
      </c>
      <c r="V141" s="12">
        <f t="shared" si="95"/>
        <v>0</v>
      </c>
      <c r="W141" s="12">
        <f t="shared" si="107"/>
        <v>1</v>
      </c>
      <c r="X141" s="12">
        <f t="shared" si="108"/>
        <v>1</v>
      </c>
      <c r="Z141" s="5">
        <f t="shared" si="96"/>
        <v>0.85412333788647798</v>
      </c>
      <c r="AA141" s="5">
        <f t="shared" si="97"/>
        <v>0.91366751019095727</v>
      </c>
      <c r="AB141" s="5">
        <f t="shared" si="98"/>
        <v>0.7945791655819987</v>
      </c>
      <c r="AC141" s="5">
        <f t="shared" si="99"/>
        <v>0.85412333788647798</v>
      </c>
      <c r="AE141" s="4">
        <f t="shared" si="84"/>
        <v>-1</v>
      </c>
      <c r="AF141" s="4">
        <f t="shared" si="85"/>
        <v>-1</v>
      </c>
      <c r="AG141" s="4">
        <f t="shared" si="86"/>
        <v>-1</v>
      </c>
      <c r="AH141" s="4">
        <f t="shared" si="87"/>
        <v>-1</v>
      </c>
      <c r="AJ141" s="4" t="str">
        <f t="shared" si="100"/>
        <v/>
      </c>
      <c r="AK141" s="4">
        <f t="shared" si="101"/>
        <v>1</v>
      </c>
      <c r="AL141" s="4">
        <f t="shared" si="102"/>
        <v>1</v>
      </c>
      <c r="AM141" s="4" t="str">
        <f t="shared" si="103"/>
        <v/>
      </c>
      <c r="AN141" s="12">
        <f t="shared" si="109"/>
        <v>0</v>
      </c>
      <c r="AO141" s="12">
        <f t="shared" si="110"/>
        <v>0</v>
      </c>
      <c r="AP141" s="12">
        <f t="shared" si="111"/>
        <v>0</v>
      </c>
      <c r="AQ141" s="12">
        <f t="shared" si="112"/>
        <v>0</v>
      </c>
      <c r="AR141" s="12">
        <f t="shared" si="113"/>
        <v>1</v>
      </c>
      <c r="AS141" s="12">
        <f t="shared" si="114"/>
        <v>1</v>
      </c>
      <c r="AT141" s="12">
        <f t="shared" si="115"/>
        <v>1</v>
      </c>
      <c r="AU141" s="12">
        <f t="shared" si="116"/>
        <v>1</v>
      </c>
      <c r="AV141" s="12">
        <f t="shared" si="117"/>
        <v>1</v>
      </c>
      <c r="AW141" s="12">
        <f t="shared" si="118"/>
        <v>1</v>
      </c>
      <c r="AX141" s="12">
        <f t="shared" si="119"/>
        <v>1</v>
      </c>
      <c r="AY141" s="12">
        <f t="shared" si="120"/>
        <v>1</v>
      </c>
    </row>
    <row r="142" spans="1:51" x14ac:dyDescent="0.35">
      <c r="A142" s="2">
        <v>1872</v>
      </c>
      <c r="B142" s="50" t="str">
        <f>IF('Input field'!B142="","",'Input field'!B142)</f>
        <v/>
      </c>
      <c r="C142" s="50">
        <f>IF('Input field'!C142="","",'Input field'!C142)</f>
        <v>0.85623266671898612</v>
      </c>
      <c r="D142" s="50">
        <f>IF('Input field'!D142="","",'Input field'!D142)</f>
        <v>0.96276372580216596</v>
      </c>
      <c r="E142" s="50" t="str">
        <f>IF('Input field'!E142="","",'Input field'!E142)</f>
        <v/>
      </c>
      <c r="F142" s="9">
        <f t="shared" si="88"/>
        <v>0.90949819626057604</v>
      </c>
      <c r="G142" s="52">
        <f>IF('Input field'!G142="","",'Input field'!G142)</f>
        <v>3.5124999833333335</v>
      </c>
      <c r="I142" t="str">
        <f t="shared" ref="I142:I205" si="121">IF(OR(B141="",B142=""),"",SIGN(B142-B141))</f>
        <v/>
      </c>
      <c r="J142">
        <f t="shared" ref="J142:J205" si="122">IF(OR(C141="",C142=""),"",SIGN(C142-C141))</f>
        <v>1</v>
      </c>
      <c r="K142">
        <f t="shared" ref="K142:K205" si="123">IF(OR(D141="",D142=""),"",SIGN(D142-D141))</f>
        <v>1</v>
      </c>
      <c r="L142" t="str">
        <f t="shared" si="104"/>
        <v/>
      </c>
      <c r="M142">
        <f t="shared" si="105"/>
        <v>1</v>
      </c>
      <c r="N142" s="12">
        <f t="shared" si="106"/>
        <v>-1</v>
      </c>
      <c r="O142"/>
      <c r="P142" t="str">
        <f t="shared" si="89"/>
        <v/>
      </c>
      <c r="Q142" t="str">
        <f t="shared" si="90"/>
        <v/>
      </c>
      <c r="R142" t="str">
        <f t="shared" si="91"/>
        <v/>
      </c>
      <c r="S142">
        <f t="shared" si="92"/>
        <v>1</v>
      </c>
      <c r="T142" t="str">
        <f t="shared" si="93"/>
        <v/>
      </c>
      <c r="U142" t="str">
        <f t="shared" si="94"/>
        <v/>
      </c>
      <c r="V142" s="12">
        <f t="shared" si="95"/>
        <v>0</v>
      </c>
      <c r="W142" s="12">
        <f t="shared" si="107"/>
        <v>1</v>
      </c>
      <c r="X142" s="12">
        <f t="shared" si="108"/>
        <v>1</v>
      </c>
      <c r="Z142" s="5">
        <f t="shared" si="96"/>
        <v>0.90949819626057604</v>
      </c>
      <c r="AA142" s="5">
        <f t="shared" si="97"/>
        <v>0.96276372580216596</v>
      </c>
      <c r="AB142" s="5">
        <f t="shared" si="98"/>
        <v>0.85623266671898612</v>
      </c>
      <c r="AC142" s="5">
        <f t="shared" si="99"/>
        <v>0.90949819626057604</v>
      </c>
      <c r="AE142" s="4">
        <f t="shared" ref="AE142:AE205" si="124">IF(OR(Z141="",Z142=""),"",SIGN(Z142-Z141))</f>
        <v>1</v>
      </c>
      <c r="AF142" s="4">
        <f t="shared" ref="AF142:AF205" si="125">IF(OR(AA141="",AA142=""),"",SIGN(AA142-AA141))</f>
        <v>1</v>
      </c>
      <c r="AG142" s="4">
        <f t="shared" ref="AG142:AG205" si="126">IF(OR(AB141="",AB142=""),"",SIGN(AB142-AB141))</f>
        <v>1</v>
      </c>
      <c r="AH142" s="4">
        <f t="shared" ref="AH142:AH205" si="127">IF(OR(AC141="",AC142=""),"",SIGN(AC142-AC141))</f>
        <v>1</v>
      </c>
      <c r="AJ142" s="4" t="str">
        <f t="shared" si="100"/>
        <v/>
      </c>
      <c r="AK142" s="4">
        <f t="shared" si="101"/>
        <v>1</v>
      </c>
      <c r="AL142" s="4">
        <f t="shared" si="102"/>
        <v>1</v>
      </c>
      <c r="AM142" s="4" t="str">
        <f t="shared" si="103"/>
        <v/>
      </c>
      <c r="AN142" s="12">
        <f t="shared" si="109"/>
        <v>0</v>
      </c>
      <c r="AO142" s="12">
        <f t="shared" si="110"/>
        <v>0</v>
      </c>
      <c r="AP142" s="12">
        <f t="shared" si="111"/>
        <v>0</v>
      </c>
      <c r="AQ142" s="12">
        <f t="shared" si="112"/>
        <v>0</v>
      </c>
      <c r="AR142" s="12">
        <f t="shared" si="113"/>
        <v>1</v>
      </c>
      <c r="AS142" s="12">
        <f t="shared" si="114"/>
        <v>1</v>
      </c>
      <c r="AT142" s="12">
        <f t="shared" si="115"/>
        <v>1</v>
      </c>
      <c r="AU142" s="12">
        <f t="shared" si="116"/>
        <v>1</v>
      </c>
      <c r="AV142" s="12">
        <f t="shared" si="117"/>
        <v>1</v>
      </c>
      <c r="AW142" s="12">
        <f t="shared" si="118"/>
        <v>1</v>
      </c>
      <c r="AX142" s="12">
        <f t="shared" si="119"/>
        <v>1</v>
      </c>
      <c r="AY142" s="12">
        <f t="shared" si="120"/>
        <v>1</v>
      </c>
    </row>
    <row r="143" spans="1:51" x14ac:dyDescent="0.35">
      <c r="A143" s="2">
        <v>1871</v>
      </c>
      <c r="B143" s="50" t="str">
        <f>IF('Input field'!B143="","",'Input field'!B143)</f>
        <v/>
      </c>
      <c r="C143" s="50">
        <f>IF('Input field'!C143="","",'Input field'!C143)</f>
        <v>0.83055680183842617</v>
      </c>
      <c r="D143" s="50">
        <f>IF('Input field'!D143="","",'Input field'!D143)</f>
        <v>1.0015144540009362</v>
      </c>
      <c r="E143" s="50" t="str">
        <f>IF('Input field'!E143="","",'Input field'!E143)</f>
        <v/>
      </c>
      <c r="F143" s="9">
        <f t="shared" si="88"/>
        <v>0.91603562791968118</v>
      </c>
      <c r="G143" s="52">
        <f>IF('Input field'!G143="","",'Input field'!G143)</f>
        <v>3.7633333333333332</v>
      </c>
      <c r="I143" t="str">
        <f t="shared" si="121"/>
        <v/>
      </c>
      <c r="J143">
        <f t="shared" si="122"/>
        <v>-1</v>
      </c>
      <c r="K143">
        <f t="shared" si="123"/>
        <v>1</v>
      </c>
      <c r="L143" t="str">
        <f t="shared" si="104"/>
        <v/>
      </c>
      <c r="M143">
        <f t="shared" si="105"/>
        <v>1</v>
      </c>
      <c r="N143" s="12">
        <f t="shared" si="106"/>
        <v>1</v>
      </c>
      <c r="O143"/>
      <c r="P143" t="str">
        <f t="shared" si="89"/>
        <v/>
      </c>
      <c r="Q143" t="str">
        <f t="shared" si="90"/>
        <v/>
      </c>
      <c r="R143" t="str">
        <f t="shared" si="91"/>
        <v/>
      </c>
      <c r="S143">
        <f t="shared" si="92"/>
        <v>0</v>
      </c>
      <c r="T143" t="str">
        <f t="shared" si="93"/>
        <v/>
      </c>
      <c r="U143" t="str">
        <f t="shared" si="94"/>
        <v/>
      </c>
      <c r="V143" s="12">
        <f t="shared" si="95"/>
        <v>1</v>
      </c>
      <c r="W143" s="12">
        <f t="shared" si="107"/>
        <v>0</v>
      </c>
      <c r="X143" s="12">
        <f t="shared" si="108"/>
        <v>1</v>
      </c>
      <c r="Z143" s="5">
        <f t="shared" si="96"/>
        <v>0.91603562791968118</v>
      </c>
      <c r="AA143" s="5">
        <f t="shared" si="97"/>
        <v>1.0015144540009362</v>
      </c>
      <c r="AB143" s="5">
        <f t="shared" si="98"/>
        <v>0.83055680183842617</v>
      </c>
      <c r="AC143" s="5">
        <f t="shared" si="99"/>
        <v>0.91603562791968118</v>
      </c>
      <c r="AE143" s="4">
        <f t="shared" si="124"/>
        <v>1</v>
      </c>
      <c r="AF143" s="4">
        <f t="shared" si="125"/>
        <v>1</v>
      </c>
      <c r="AG143" s="4">
        <f t="shared" si="126"/>
        <v>-1</v>
      </c>
      <c r="AH143" s="4">
        <f t="shared" si="127"/>
        <v>1</v>
      </c>
      <c r="AJ143" s="4" t="str">
        <f t="shared" si="100"/>
        <v/>
      </c>
      <c r="AK143" s="4">
        <f t="shared" si="101"/>
        <v>0</v>
      </c>
      <c r="AL143" s="4">
        <f t="shared" si="102"/>
        <v>0</v>
      </c>
      <c r="AM143" s="4" t="str">
        <f t="shared" si="103"/>
        <v/>
      </c>
      <c r="AN143" s="12">
        <f t="shared" si="109"/>
        <v>1</v>
      </c>
      <c r="AO143" s="12">
        <f t="shared" si="110"/>
        <v>1</v>
      </c>
      <c r="AP143" s="12">
        <f t="shared" si="111"/>
        <v>0</v>
      </c>
      <c r="AQ143" s="12">
        <f t="shared" si="112"/>
        <v>1</v>
      </c>
      <c r="AR143" s="12">
        <f t="shared" si="113"/>
        <v>0</v>
      </c>
      <c r="AS143" s="12">
        <f t="shared" si="114"/>
        <v>0</v>
      </c>
      <c r="AT143" s="12">
        <f t="shared" si="115"/>
        <v>1</v>
      </c>
      <c r="AU143" s="12">
        <f t="shared" si="116"/>
        <v>0</v>
      </c>
      <c r="AV143" s="12">
        <f t="shared" si="117"/>
        <v>1</v>
      </c>
      <c r="AW143" s="12">
        <f t="shared" si="118"/>
        <v>1</v>
      </c>
      <c r="AX143" s="12">
        <f t="shared" si="119"/>
        <v>0</v>
      </c>
      <c r="AY143" s="12">
        <f t="shared" si="120"/>
        <v>1</v>
      </c>
    </row>
    <row r="144" spans="1:51" x14ac:dyDescent="0.35">
      <c r="A144" s="2">
        <v>1870</v>
      </c>
      <c r="B144" s="50" t="str">
        <f>IF('Input field'!B144="","",'Input field'!B144)</f>
        <v/>
      </c>
      <c r="C144" s="50">
        <f>IF('Input field'!C144="","",'Input field'!C144)</f>
        <v>0.79896688072755939</v>
      </c>
      <c r="D144" s="50">
        <f>IF('Input field'!D144="","",'Input field'!D144)</f>
        <v>1.1052292570305922</v>
      </c>
      <c r="E144" s="50" t="str">
        <f>IF('Input field'!E144="","",'Input field'!E144)</f>
        <v/>
      </c>
      <c r="F144" s="9">
        <f t="shared" si="88"/>
        <v>0.95209806887907578</v>
      </c>
      <c r="G144" s="52">
        <f>IF('Input field'!G144="","",'Input field'!G144)</f>
        <v>4.1391668333333334</v>
      </c>
      <c r="I144" t="str">
        <f t="shared" si="121"/>
        <v/>
      </c>
      <c r="J144">
        <f t="shared" si="122"/>
        <v>-1</v>
      </c>
      <c r="K144">
        <f t="shared" si="123"/>
        <v>1</v>
      </c>
      <c r="L144" t="str">
        <f t="shared" si="104"/>
        <v/>
      </c>
      <c r="M144">
        <f t="shared" si="105"/>
        <v>1</v>
      </c>
      <c r="N144" s="12">
        <f t="shared" si="106"/>
        <v>1</v>
      </c>
      <c r="O144"/>
      <c r="P144" t="str">
        <f t="shared" si="89"/>
        <v/>
      </c>
      <c r="Q144" t="str">
        <f t="shared" si="90"/>
        <v/>
      </c>
      <c r="R144" t="str">
        <f t="shared" si="91"/>
        <v/>
      </c>
      <c r="S144">
        <f t="shared" si="92"/>
        <v>0</v>
      </c>
      <c r="T144" t="str">
        <f t="shared" si="93"/>
        <v/>
      </c>
      <c r="U144" t="str">
        <f t="shared" si="94"/>
        <v/>
      </c>
      <c r="V144" s="12">
        <f t="shared" si="95"/>
        <v>1</v>
      </c>
      <c r="W144" s="12">
        <f t="shared" si="107"/>
        <v>1</v>
      </c>
      <c r="X144" s="12" t="str">
        <f t="shared" si="108"/>
        <v/>
      </c>
      <c r="Z144" s="5">
        <f t="shared" si="96"/>
        <v>0.95209806887907578</v>
      </c>
      <c r="AA144" s="5">
        <f t="shared" si="97"/>
        <v>1.1052292570305922</v>
      </c>
      <c r="AB144" s="5">
        <f t="shared" si="98"/>
        <v>0.79896688072755939</v>
      </c>
      <c r="AC144" s="5">
        <f t="shared" si="99"/>
        <v>0.95209806887907578</v>
      </c>
      <c r="AE144" s="4">
        <f t="shared" si="124"/>
        <v>1</v>
      </c>
      <c r="AF144" s="4">
        <f t="shared" si="125"/>
        <v>1</v>
      </c>
      <c r="AG144" s="4">
        <f t="shared" si="126"/>
        <v>-1</v>
      </c>
      <c r="AH144" s="4">
        <f t="shared" si="127"/>
        <v>1</v>
      </c>
      <c r="AJ144" s="4" t="str">
        <f t="shared" si="100"/>
        <v/>
      </c>
      <c r="AK144" s="4">
        <f t="shared" si="101"/>
        <v>0</v>
      </c>
      <c r="AL144" s="4">
        <f t="shared" si="102"/>
        <v>0</v>
      </c>
      <c r="AM144" s="4" t="str">
        <f t="shared" si="103"/>
        <v/>
      </c>
      <c r="AN144" s="12">
        <f t="shared" si="109"/>
        <v>1</v>
      </c>
      <c r="AO144" s="12">
        <f t="shared" si="110"/>
        <v>1</v>
      </c>
      <c r="AP144" s="12">
        <f t="shared" si="111"/>
        <v>0</v>
      </c>
      <c r="AQ144" s="12">
        <f t="shared" si="112"/>
        <v>1</v>
      </c>
      <c r="AR144" s="12">
        <f t="shared" si="113"/>
        <v>1</v>
      </c>
      <c r="AS144" s="12">
        <f t="shared" si="114"/>
        <v>1</v>
      </c>
      <c r="AT144" s="12">
        <f t="shared" si="115"/>
        <v>0</v>
      </c>
      <c r="AU144" s="12">
        <f t="shared" si="116"/>
        <v>1</v>
      </c>
      <c r="AV144" s="12" t="str">
        <f t="shared" si="117"/>
        <v/>
      </c>
      <c r="AW144" s="12" t="str">
        <f t="shared" si="118"/>
        <v/>
      </c>
      <c r="AX144" s="12" t="str">
        <f t="shared" si="119"/>
        <v/>
      </c>
      <c r="AY144" s="12" t="str">
        <f t="shared" si="120"/>
        <v/>
      </c>
    </row>
    <row r="145" spans="1:51" x14ac:dyDescent="0.35">
      <c r="A145" s="2">
        <v>1869</v>
      </c>
      <c r="B145" s="50" t="str">
        <f>IF('Input field'!B145="","",'Input field'!B145)</f>
        <v/>
      </c>
      <c r="C145" s="50">
        <f>IF('Input field'!C145="","",'Input field'!C145)</f>
        <v>1.1151031890745586</v>
      </c>
      <c r="D145" s="50">
        <f>IF('Input field'!D145="","",'Input field'!D145)</f>
        <v>1.0206306478967471</v>
      </c>
      <c r="E145" s="50" t="str">
        <f>IF('Input field'!E145="","",'Input field'!E145)</f>
        <v/>
      </c>
      <c r="F145" s="9">
        <f t="shared" si="88"/>
        <v>1.0678669184856528</v>
      </c>
      <c r="G145" s="52" t="str">
        <f>IF('Input field'!G145="","",'Input field'!G145)</f>
        <v/>
      </c>
      <c r="I145" t="str">
        <f t="shared" si="121"/>
        <v/>
      </c>
      <c r="J145">
        <f t="shared" si="122"/>
        <v>1</v>
      </c>
      <c r="K145">
        <f t="shared" si="123"/>
        <v>-1</v>
      </c>
      <c r="L145" t="str">
        <f t="shared" si="104"/>
        <v/>
      </c>
      <c r="M145">
        <f t="shared" si="105"/>
        <v>1</v>
      </c>
      <c r="N145" s="12" t="str">
        <f t="shared" si="106"/>
        <v/>
      </c>
      <c r="O145"/>
      <c r="P145" t="str">
        <f t="shared" si="89"/>
        <v/>
      </c>
      <c r="Q145" t="str">
        <f t="shared" si="90"/>
        <v/>
      </c>
      <c r="R145" t="str">
        <f t="shared" si="91"/>
        <v/>
      </c>
      <c r="S145">
        <f t="shared" si="92"/>
        <v>0</v>
      </c>
      <c r="T145" t="str">
        <f t="shared" si="93"/>
        <v/>
      </c>
      <c r="U145" t="str">
        <f t="shared" si="94"/>
        <v/>
      </c>
      <c r="V145" s="12" t="str">
        <f t="shared" si="95"/>
        <v/>
      </c>
      <c r="W145" s="12">
        <f t="shared" si="107"/>
        <v>1</v>
      </c>
      <c r="X145" s="12" t="str">
        <f t="shared" si="108"/>
        <v/>
      </c>
      <c r="Z145" s="5">
        <f t="shared" si="96"/>
        <v>1.0678669184856528</v>
      </c>
      <c r="AA145" s="5">
        <f t="shared" si="97"/>
        <v>1.0206306478967471</v>
      </c>
      <c r="AB145" s="5">
        <f t="shared" si="98"/>
        <v>1.1151031890745586</v>
      </c>
      <c r="AC145" s="5">
        <f t="shared" si="99"/>
        <v>1.0678669184856528</v>
      </c>
      <c r="AE145" s="4">
        <f t="shared" si="124"/>
        <v>1</v>
      </c>
      <c r="AF145" s="4">
        <f t="shared" si="125"/>
        <v>-1</v>
      </c>
      <c r="AG145" s="4">
        <f t="shared" si="126"/>
        <v>1</v>
      </c>
      <c r="AH145" s="4">
        <f t="shared" si="127"/>
        <v>1</v>
      </c>
      <c r="AJ145" s="4" t="str">
        <f t="shared" si="100"/>
        <v/>
      </c>
      <c r="AK145" s="4">
        <f t="shared" si="101"/>
        <v>0</v>
      </c>
      <c r="AL145" s="4">
        <f t="shared" si="102"/>
        <v>0</v>
      </c>
      <c r="AM145" s="4" t="str">
        <f t="shared" si="103"/>
        <v/>
      </c>
      <c r="AN145" s="12" t="str">
        <f t="shared" si="109"/>
        <v/>
      </c>
      <c r="AO145" s="12" t="str">
        <f t="shared" si="110"/>
        <v/>
      </c>
      <c r="AP145" s="12" t="str">
        <f t="shared" si="111"/>
        <v/>
      </c>
      <c r="AQ145" s="12" t="str">
        <f t="shared" si="112"/>
        <v/>
      </c>
      <c r="AR145" s="12">
        <f t="shared" si="113"/>
        <v>1</v>
      </c>
      <c r="AS145" s="12">
        <f t="shared" si="114"/>
        <v>0</v>
      </c>
      <c r="AT145" s="12">
        <f t="shared" si="115"/>
        <v>1</v>
      </c>
      <c r="AU145" s="12">
        <f t="shared" si="116"/>
        <v>1</v>
      </c>
      <c r="AV145" s="12" t="str">
        <f t="shared" si="117"/>
        <v/>
      </c>
      <c r="AW145" s="12" t="str">
        <f t="shared" si="118"/>
        <v/>
      </c>
      <c r="AX145" s="12" t="str">
        <f t="shared" si="119"/>
        <v/>
      </c>
      <c r="AY145" s="12" t="str">
        <f t="shared" si="120"/>
        <v/>
      </c>
    </row>
    <row r="146" spans="1:51" x14ac:dyDescent="0.35">
      <c r="A146" s="2">
        <v>1868</v>
      </c>
      <c r="B146" s="50" t="str">
        <f>IF('Input field'!B146="","",'Input field'!B146)</f>
        <v/>
      </c>
      <c r="C146" s="50">
        <f>IF('Input field'!C146="","",'Input field'!C146)</f>
        <v>0.8048513971814667</v>
      </c>
      <c r="D146" s="50">
        <f>IF('Input field'!D146="","",'Input field'!D146)</f>
        <v>0.88453778468081579</v>
      </c>
      <c r="E146" s="50" t="str">
        <f>IF('Input field'!E146="","",'Input field'!E146)</f>
        <v/>
      </c>
      <c r="F146" s="9">
        <f t="shared" si="88"/>
        <v>0.84469459093114119</v>
      </c>
      <c r="G146" s="52" t="str">
        <f>IF('Input field'!G146="","",'Input field'!G146)</f>
        <v/>
      </c>
      <c r="I146" t="str">
        <f t="shared" si="121"/>
        <v/>
      </c>
      <c r="J146">
        <f t="shared" si="122"/>
        <v>-1</v>
      </c>
      <c r="K146">
        <f t="shared" si="123"/>
        <v>-1</v>
      </c>
      <c r="L146" t="str">
        <f t="shared" si="104"/>
        <v/>
      </c>
      <c r="M146">
        <f t="shared" si="105"/>
        <v>-1</v>
      </c>
      <c r="N146" s="12" t="str">
        <f t="shared" si="106"/>
        <v/>
      </c>
      <c r="O146"/>
      <c r="P146" t="str">
        <f t="shared" si="89"/>
        <v/>
      </c>
      <c r="Q146" t="str">
        <f t="shared" si="90"/>
        <v/>
      </c>
      <c r="R146" t="str">
        <f t="shared" si="91"/>
        <v/>
      </c>
      <c r="S146">
        <f t="shared" si="92"/>
        <v>1</v>
      </c>
      <c r="T146" t="str">
        <f t="shared" si="93"/>
        <v/>
      </c>
      <c r="U146" t="str">
        <f t="shared" si="94"/>
        <v/>
      </c>
      <c r="V146" s="12" t="str">
        <f t="shared" si="95"/>
        <v/>
      </c>
      <c r="W146" s="12" t="str">
        <f t="shared" si="107"/>
        <v/>
      </c>
      <c r="X146" s="12" t="str">
        <f t="shared" si="108"/>
        <v/>
      </c>
      <c r="Z146" s="5">
        <f t="shared" si="96"/>
        <v>0.84469459093114119</v>
      </c>
      <c r="AA146" s="5">
        <f t="shared" si="97"/>
        <v>0.88453778468081579</v>
      </c>
      <c r="AB146" s="5">
        <f t="shared" si="98"/>
        <v>0.8048513971814667</v>
      </c>
      <c r="AC146" s="5">
        <f t="shared" si="99"/>
        <v>0.84469459093114119</v>
      </c>
      <c r="AE146" s="4">
        <f t="shared" si="124"/>
        <v>-1</v>
      </c>
      <c r="AF146" s="4">
        <f t="shared" si="125"/>
        <v>-1</v>
      </c>
      <c r="AG146" s="4">
        <f t="shared" si="126"/>
        <v>-1</v>
      </c>
      <c r="AH146" s="4">
        <f t="shared" si="127"/>
        <v>-1</v>
      </c>
      <c r="AJ146" s="4" t="str">
        <f t="shared" si="100"/>
        <v/>
      </c>
      <c r="AK146" s="4">
        <f t="shared" si="101"/>
        <v>1</v>
      </c>
      <c r="AL146" s="4">
        <f t="shared" si="102"/>
        <v>1</v>
      </c>
      <c r="AM146" s="4" t="str">
        <f t="shared" si="103"/>
        <v/>
      </c>
      <c r="AN146" s="12" t="str">
        <f t="shared" si="109"/>
        <v/>
      </c>
      <c r="AO146" s="12" t="str">
        <f t="shared" si="110"/>
        <v/>
      </c>
      <c r="AP146" s="12" t="str">
        <f t="shared" si="111"/>
        <v/>
      </c>
      <c r="AQ146" s="12" t="str">
        <f t="shared" si="112"/>
        <v/>
      </c>
      <c r="AR146" s="12" t="str">
        <f t="shared" si="113"/>
        <v/>
      </c>
      <c r="AS146" s="12" t="str">
        <f t="shared" si="114"/>
        <v/>
      </c>
      <c r="AT146" s="12" t="str">
        <f t="shared" si="115"/>
        <v/>
      </c>
      <c r="AU146" s="12" t="str">
        <f t="shared" si="116"/>
        <v/>
      </c>
      <c r="AV146" s="12" t="str">
        <f t="shared" si="117"/>
        <v/>
      </c>
      <c r="AW146" s="12" t="str">
        <f t="shared" si="118"/>
        <v/>
      </c>
      <c r="AX146" s="12" t="str">
        <f t="shared" si="119"/>
        <v/>
      </c>
      <c r="AY146" s="12" t="str">
        <f t="shared" si="120"/>
        <v/>
      </c>
    </row>
    <row r="147" spans="1:51" x14ac:dyDescent="0.35">
      <c r="A147" s="2">
        <v>1867</v>
      </c>
      <c r="B147" s="50" t="str">
        <f>IF('Input field'!B147="","",'Input field'!B147)</f>
        <v/>
      </c>
      <c r="C147" s="50">
        <f>IF('Input field'!C147="","",'Input field'!C147)</f>
        <v>0.78777992902934202</v>
      </c>
      <c r="D147" s="50">
        <f>IF('Input field'!D147="","",'Input field'!D147)</f>
        <v>1.0119664978389034</v>
      </c>
      <c r="E147" s="50" t="str">
        <f>IF('Input field'!E147="","",'Input field'!E147)</f>
        <v/>
      </c>
      <c r="F147" s="9">
        <f t="shared" si="88"/>
        <v>0.89987321343412274</v>
      </c>
      <c r="G147" s="52" t="str">
        <f>IF('Input field'!G147="","",'Input field'!G147)</f>
        <v/>
      </c>
      <c r="I147" t="str">
        <f t="shared" si="121"/>
        <v/>
      </c>
      <c r="J147">
        <f t="shared" si="122"/>
        <v>-1</v>
      </c>
      <c r="K147">
        <f t="shared" si="123"/>
        <v>1</v>
      </c>
      <c r="L147" t="str">
        <f t="shared" si="104"/>
        <v/>
      </c>
      <c r="M147">
        <f t="shared" si="105"/>
        <v>1</v>
      </c>
      <c r="N147" s="12" t="str">
        <f t="shared" si="106"/>
        <v/>
      </c>
      <c r="O147"/>
      <c r="P147" t="str">
        <f t="shared" si="89"/>
        <v/>
      </c>
      <c r="Q147" t="str">
        <f t="shared" si="90"/>
        <v/>
      </c>
      <c r="R147" t="str">
        <f t="shared" si="91"/>
        <v/>
      </c>
      <c r="S147">
        <f t="shared" si="92"/>
        <v>0</v>
      </c>
      <c r="T147" t="str">
        <f t="shared" si="93"/>
        <v/>
      </c>
      <c r="U147" t="str">
        <f t="shared" si="94"/>
        <v/>
      </c>
      <c r="V147" s="12" t="str">
        <f t="shared" si="95"/>
        <v/>
      </c>
      <c r="W147" s="12" t="str">
        <f t="shared" si="107"/>
        <v/>
      </c>
      <c r="X147" s="12" t="str">
        <f t="shared" si="108"/>
        <v/>
      </c>
      <c r="Z147" s="5">
        <f t="shared" si="96"/>
        <v>0.89987321343412274</v>
      </c>
      <c r="AA147" s="5">
        <f t="shared" si="97"/>
        <v>1.0119664978389034</v>
      </c>
      <c r="AB147" s="5">
        <f t="shared" si="98"/>
        <v>0.78777992902934202</v>
      </c>
      <c r="AC147" s="5">
        <f t="shared" si="99"/>
        <v>0.89987321343412274</v>
      </c>
      <c r="AE147" s="4">
        <f t="shared" si="124"/>
        <v>1</v>
      </c>
      <c r="AF147" s="4">
        <f t="shared" si="125"/>
        <v>1</v>
      </c>
      <c r="AG147" s="4">
        <f t="shared" si="126"/>
        <v>-1</v>
      </c>
      <c r="AH147" s="4">
        <f t="shared" si="127"/>
        <v>1</v>
      </c>
      <c r="AJ147" s="4" t="str">
        <f t="shared" si="100"/>
        <v/>
      </c>
      <c r="AK147" s="4">
        <f t="shared" si="101"/>
        <v>0</v>
      </c>
      <c r="AL147" s="4">
        <f t="shared" si="102"/>
        <v>0</v>
      </c>
      <c r="AM147" s="4" t="str">
        <f t="shared" si="103"/>
        <v/>
      </c>
      <c r="AN147" s="12" t="str">
        <f t="shared" si="109"/>
        <v/>
      </c>
      <c r="AO147" s="12" t="str">
        <f t="shared" si="110"/>
        <v/>
      </c>
      <c r="AP147" s="12" t="str">
        <f t="shared" si="111"/>
        <v/>
      </c>
      <c r="AQ147" s="12" t="str">
        <f t="shared" si="112"/>
        <v/>
      </c>
      <c r="AR147" s="12" t="str">
        <f t="shared" si="113"/>
        <v/>
      </c>
      <c r="AS147" s="12" t="str">
        <f t="shared" si="114"/>
        <v/>
      </c>
      <c r="AT147" s="12" t="str">
        <f t="shared" si="115"/>
        <v/>
      </c>
      <c r="AU147" s="12" t="str">
        <f t="shared" si="116"/>
        <v/>
      </c>
      <c r="AV147" s="12" t="str">
        <f t="shared" si="117"/>
        <v/>
      </c>
      <c r="AW147" s="12" t="str">
        <f t="shared" si="118"/>
        <v/>
      </c>
      <c r="AX147" s="12" t="str">
        <f t="shared" si="119"/>
        <v/>
      </c>
      <c r="AY147" s="12" t="str">
        <f t="shared" si="120"/>
        <v/>
      </c>
    </row>
    <row r="148" spans="1:51" x14ac:dyDescent="0.35">
      <c r="A148" s="2">
        <v>1866</v>
      </c>
      <c r="B148" s="50" t="str">
        <f>IF('Input field'!B148="","",'Input field'!B148)</f>
        <v/>
      </c>
      <c r="C148" s="50">
        <f>IF('Input field'!C148="","",'Input field'!C148)</f>
        <v>0.75622142457264252</v>
      </c>
      <c r="D148" s="50">
        <f>IF('Input field'!D148="","",'Input field'!D148)</f>
        <v>1.0753290008607956</v>
      </c>
      <c r="E148" s="50" t="str">
        <f>IF('Input field'!E148="","",'Input field'!E148)</f>
        <v/>
      </c>
      <c r="F148" s="9">
        <f t="shared" si="88"/>
        <v>0.91577521271671913</v>
      </c>
      <c r="G148" s="52" t="str">
        <f>IF('Input field'!G148="","",'Input field'!G148)</f>
        <v/>
      </c>
      <c r="I148" t="str">
        <f t="shared" si="121"/>
        <v/>
      </c>
      <c r="J148">
        <f t="shared" si="122"/>
        <v>-1</v>
      </c>
      <c r="K148">
        <f t="shared" si="123"/>
        <v>1</v>
      </c>
      <c r="L148" t="str">
        <f t="shared" si="104"/>
        <v/>
      </c>
      <c r="M148">
        <f t="shared" si="105"/>
        <v>1</v>
      </c>
      <c r="N148" s="12" t="str">
        <f t="shared" si="106"/>
        <v/>
      </c>
      <c r="O148"/>
      <c r="P148" t="str">
        <f t="shared" si="89"/>
        <v/>
      </c>
      <c r="Q148" t="str">
        <f t="shared" si="90"/>
        <v/>
      </c>
      <c r="R148" t="str">
        <f t="shared" si="91"/>
        <v/>
      </c>
      <c r="S148">
        <f t="shared" si="92"/>
        <v>0</v>
      </c>
      <c r="T148" t="str">
        <f t="shared" si="93"/>
        <v/>
      </c>
      <c r="U148" t="str">
        <f t="shared" si="94"/>
        <v/>
      </c>
      <c r="V148" s="12" t="str">
        <f t="shared" si="95"/>
        <v/>
      </c>
      <c r="W148" s="12" t="str">
        <f t="shared" si="107"/>
        <v/>
      </c>
      <c r="X148" s="12" t="str">
        <f t="shared" si="108"/>
        <v/>
      </c>
      <c r="Z148" s="5">
        <f t="shared" si="96"/>
        <v>0.91577521271671913</v>
      </c>
      <c r="AA148" s="5">
        <f t="shared" si="97"/>
        <v>1.0753290008607956</v>
      </c>
      <c r="AB148" s="5">
        <f t="shared" si="98"/>
        <v>0.75622142457264252</v>
      </c>
      <c r="AC148" s="5">
        <f t="shared" si="99"/>
        <v>0.91577521271671913</v>
      </c>
      <c r="AE148" s="4">
        <f t="shared" si="124"/>
        <v>1</v>
      </c>
      <c r="AF148" s="4">
        <f t="shared" si="125"/>
        <v>1</v>
      </c>
      <c r="AG148" s="4">
        <f t="shared" si="126"/>
        <v>-1</v>
      </c>
      <c r="AH148" s="4">
        <f t="shared" si="127"/>
        <v>1</v>
      </c>
      <c r="AJ148" s="4" t="str">
        <f t="shared" si="100"/>
        <v/>
      </c>
      <c r="AK148" s="4">
        <f t="shared" si="101"/>
        <v>0</v>
      </c>
      <c r="AL148" s="4">
        <f t="shared" si="102"/>
        <v>0</v>
      </c>
      <c r="AM148" s="4" t="str">
        <f t="shared" si="103"/>
        <v/>
      </c>
      <c r="AN148" s="12" t="str">
        <f t="shared" si="109"/>
        <v/>
      </c>
      <c r="AO148" s="12" t="str">
        <f t="shared" si="110"/>
        <v/>
      </c>
      <c r="AP148" s="12" t="str">
        <f t="shared" si="111"/>
        <v/>
      </c>
      <c r="AQ148" s="12" t="str">
        <f t="shared" si="112"/>
        <v/>
      </c>
      <c r="AR148" s="12" t="str">
        <f t="shared" si="113"/>
        <v/>
      </c>
      <c r="AS148" s="12" t="str">
        <f t="shared" si="114"/>
        <v/>
      </c>
      <c r="AT148" s="12" t="str">
        <f t="shared" si="115"/>
        <v/>
      </c>
      <c r="AU148" s="12" t="str">
        <f t="shared" si="116"/>
        <v/>
      </c>
      <c r="AV148" s="12" t="str">
        <f t="shared" si="117"/>
        <v/>
      </c>
      <c r="AW148" s="12" t="str">
        <f t="shared" si="118"/>
        <v/>
      </c>
      <c r="AX148" s="12" t="str">
        <f t="shared" si="119"/>
        <v/>
      </c>
      <c r="AY148" s="12" t="str">
        <f t="shared" si="120"/>
        <v/>
      </c>
    </row>
    <row r="149" spans="1:51" x14ac:dyDescent="0.35">
      <c r="A149" s="2">
        <v>1865</v>
      </c>
      <c r="B149" s="50" t="str">
        <f>IF('Input field'!B149="","",'Input field'!B149)</f>
        <v/>
      </c>
      <c r="C149" s="50">
        <f>IF('Input field'!C149="","",'Input field'!C149)</f>
        <v>0.74724051144568948</v>
      </c>
      <c r="D149" s="50">
        <f>IF('Input field'!D149="","",'Input field'!D149)</f>
        <v>1.1337522117964152</v>
      </c>
      <c r="E149" s="50" t="str">
        <f>IF('Input field'!E149="","",'Input field'!E149)</f>
        <v/>
      </c>
      <c r="F149" s="9">
        <f t="shared" si="88"/>
        <v>0.94049636162105232</v>
      </c>
      <c r="G149" s="52" t="str">
        <f>IF('Input field'!G149="","",'Input field'!G149)</f>
        <v/>
      </c>
      <c r="I149" t="str">
        <f t="shared" si="121"/>
        <v/>
      </c>
      <c r="J149">
        <f t="shared" si="122"/>
        <v>-1</v>
      </c>
      <c r="K149">
        <f t="shared" si="123"/>
        <v>1</v>
      </c>
      <c r="L149" t="str">
        <f t="shared" si="104"/>
        <v/>
      </c>
      <c r="M149">
        <f t="shared" si="105"/>
        <v>1</v>
      </c>
      <c r="N149" s="12" t="str">
        <f t="shared" si="106"/>
        <v/>
      </c>
      <c r="O149"/>
      <c r="P149" t="str">
        <f t="shared" si="89"/>
        <v/>
      </c>
      <c r="Q149" t="str">
        <f t="shared" si="90"/>
        <v/>
      </c>
      <c r="R149" t="str">
        <f t="shared" si="91"/>
        <v/>
      </c>
      <c r="S149">
        <f t="shared" si="92"/>
        <v>0</v>
      </c>
      <c r="T149" t="str">
        <f t="shared" si="93"/>
        <v/>
      </c>
      <c r="U149" t="str">
        <f t="shared" si="94"/>
        <v/>
      </c>
      <c r="V149" s="12" t="str">
        <f t="shared" si="95"/>
        <v/>
      </c>
      <c r="W149" s="12" t="str">
        <f t="shared" si="107"/>
        <v/>
      </c>
      <c r="X149" s="12" t="str">
        <f t="shared" si="108"/>
        <v/>
      </c>
      <c r="Z149" s="5">
        <f t="shared" si="96"/>
        <v>0.94049636162105232</v>
      </c>
      <c r="AA149" s="5">
        <f t="shared" si="97"/>
        <v>1.1337522117964152</v>
      </c>
      <c r="AB149" s="5">
        <f t="shared" si="98"/>
        <v>0.74724051144568948</v>
      </c>
      <c r="AC149" s="5">
        <f t="shared" si="99"/>
        <v>0.94049636162105232</v>
      </c>
      <c r="AE149" s="4">
        <f t="shared" si="124"/>
        <v>1</v>
      </c>
      <c r="AF149" s="4">
        <f t="shared" si="125"/>
        <v>1</v>
      </c>
      <c r="AG149" s="4">
        <f t="shared" si="126"/>
        <v>-1</v>
      </c>
      <c r="AH149" s="4">
        <f t="shared" si="127"/>
        <v>1</v>
      </c>
      <c r="AJ149" s="4" t="str">
        <f t="shared" si="100"/>
        <v/>
      </c>
      <c r="AK149" s="4">
        <f t="shared" si="101"/>
        <v>0</v>
      </c>
      <c r="AL149" s="4">
        <f t="shared" si="102"/>
        <v>0</v>
      </c>
      <c r="AM149" s="4" t="str">
        <f t="shared" si="103"/>
        <v/>
      </c>
      <c r="AN149" s="12" t="str">
        <f t="shared" si="109"/>
        <v/>
      </c>
      <c r="AO149" s="12" t="str">
        <f t="shared" si="110"/>
        <v/>
      </c>
      <c r="AP149" s="12" t="str">
        <f t="shared" si="111"/>
        <v/>
      </c>
      <c r="AQ149" s="12" t="str">
        <f t="shared" si="112"/>
        <v/>
      </c>
      <c r="AR149" s="12" t="str">
        <f t="shared" si="113"/>
        <v/>
      </c>
      <c r="AS149" s="12" t="str">
        <f t="shared" si="114"/>
        <v/>
      </c>
      <c r="AT149" s="12" t="str">
        <f t="shared" si="115"/>
        <v/>
      </c>
      <c r="AU149" s="12" t="str">
        <f t="shared" si="116"/>
        <v/>
      </c>
      <c r="AV149" s="12" t="str">
        <f t="shared" si="117"/>
        <v/>
      </c>
      <c r="AW149" s="12" t="str">
        <f t="shared" si="118"/>
        <v/>
      </c>
      <c r="AX149" s="12" t="str">
        <f t="shared" si="119"/>
        <v/>
      </c>
      <c r="AY149" s="12" t="str">
        <f t="shared" si="120"/>
        <v/>
      </c>
    </row>
    <row r="150" spans="1:51" x14ac:dyDescent="0.35">
      <c r="A150" s="2">
        <v>1864</v>
      </c>
      <c r="B150" s="50" t="str">
        <f>IF('Input field'!B150="","",'Input field'!B150)</f>
        <v/>
      </c>
      <c r="C150" s="50">
        <f>IF('Input field'!C150="","",'Input field'!C150)</f>
        <v>0.77426751129628024</v>
      </c>
      <c r="D150" s="50">
        <f>IF('Input field'!D150="","",'Input field'!D150)</f>
        <v>0.98153592042216942</v>
      </c>
      <c r="E150" s="50" t="str">
        <f>IF('Input field'!E150="","",'Input field'!E150)</f>
        <v/>
      </c>
      <c r="F150" s="9">
        <f t="shared" si="88"/>
        <v>0.87790171585922483</v>
      </c>
      <c r="G150" s="52" t="str">
        <f>IF('Input field'!G150="","",'Input field'!G150)</f>
        <v/>
      </c>
      <c r="I150" t="str">
        <f t="shared" si="121"/>
        <v/>
      </c>
      <c r="J150">
        <f t="shared" si="122"/>
        <v>1</v>
      </c>
      <c r="K150">
        <f t="shared" si="123"/>
        <v>-1</v>
      </c>
      <c r="L150" t="str">
        <f t="shared" si="104"/>
        <v/>
      </c>
      <c r="M150">
        <f t="shared" si="105"/>
        <v>-1</v>
      </c>
      <c r="N150" s="12" t="str">
        <f t="shared" si="106"/>
        <v/>
      </c>
      <c r="O150"/>
      <c r="P150" t="str">
        <f t="shared" si="89"/>
        <v/>
      </c>
      <c r="Q150" t="str">
        <f t="shared" si="90"/>
        <v/>
      </c>
      <c r="R150" t="str">
        <f t="shared" si="91"/>
        <v/>
      </c>
      <c r="S150">
        <f t="shared" si="92"/>
        <v>0</v>
      </c>
      <c r="T150" t="str">
        <f t="shared" si="93"/>
        <v/>
      </c>
      <c r="U150" t="str">
        <f t="shared" si="94"/>
        <v/>
      </c>
      <c r="V150" s="12" t="str">
        <f t="shared" si="95"/>
        <v/>
      </c>
      <c r="W150" s="12" t="str">
        <f t="shared" si="107"/>
        <v/>
      </c>
      <c r="X150" s="12" t="str">
        <f t="shared" si="108"/>
        <v/>
      </c>
      <c r="Z150" s="5">
        <f t="shared" si="96"/>
        <v>0.87790171585922483</v>
      </c>
      <c r="AA150" s="5">
        <f t="shared" si="97"/>
        <v>0.98153592042216942</v>
      </c>
      <c r="AB150" s="5">
        <f t="shared" si="98"/>
        <v>0.77426751129628024</v>
      </c>
      <c r="AC150" s="5">
        <f t="shared" si="99"/>
        <v>0.87790171585922483</v>
      </c>
      <c r="AE150" s="4">
        <f t="shared" si="124"/>
        <v>-1</v>
      </c>
      <c r="AF150" s="4">
        <f t="shared" si="125"/>
        <v>-1</v>
      </c>
      <c r="AG150" s="4">
        <f t="shared" si="126"/>
        <v>1</v>
      </c>
      <c r="AH150" s="4">
        <f t="shared" si="127"/>
        <v>-1</v>
      </c>
      <c r="AJ150" s="4" t="str">
        <f t="shared" si="100"/>
        <v/>
      </c>
      <c r="AK150" s="4">
        <f t="shared" si="101"/>
        <v>0</v>
      </c>
      <c r="AL150" s="4">
        <f t="shared" si="102"/>
        <v>0</v>
      </c>
      <c r="AM150" s="4" t="str">
        <f t="shared" si="103"/>
        <v/>
      </c>
      <c r="AN150" s="12" t="str">
        <f t="shared" si="109"/>
        <v/>
      </c>
      <c r="AO150" s="12" t="str">
        <f t="shared" si="110"/>
        <v/>
      </c>
      <c r="AP150" s="12" t="str">
        <f t="shared" si="111"/>
        <v/>
      </c>
      <c r="AQ150" s="12" t="str">
        <f t="shared" si="112"/>
        <v/>
      </c>
      <c r="AR150" s="12" t="str">
        <f t="shared" si="113"/>
        <v/>
      </c>
      <c r="AS150" s="12" t="str">
        <f t="shared" si="114"/>
        <v/>
      </c>
      <c r="AT150" s="12" t="str">
        <f t="shared" si="115"/>
        <v/>
      </c>
      <c r="AU150" s="12" t="str">
        <f t="shared" si="116"/>
        <v/>
      </c>
      <c r="AV150" s="12" t="str">
        <f t="shared" si="117"/>
        <v/>
      </c>
      <c r="AW150" s="12" t="str">
        <f t="shared" si="118"/>
        <v/>
      </c>
      <c r="AX150" s="12" t="str">
        <f t="shared" si="119"/>
        <v/>
      </c>
      <c r="AY150" s="12" t="str">
        <f t="shared" si="120"/>
        <v/>
      </c>
    </row>
    <row r="151" spans="1:51" x14ac:dyDescent="0.35">
      <c r="A151" s="2">
        <v>1863</v>
      </c>
      <c r="B151" s="50" t="str">
        <f>IF('Input field'!B151="","",'Input field'!B151)</f>
        <v/>
      </c>
      <c r="C151" s="50">
        <f>IF('Input field'!C151="","",'Input field'!C151)</f>
        <v>0.84807844926224296</v>
      </c>
      <c r="D151" s="50">
        <f>IF('Input field'!D151="","",'Input field'!D151)</f>
        <v>0.98738513982434628</v>
      </c>
      <c r="E151" s="50" t="str">
        <f>IF('Input field'!E151="","",'Input field'!E151)</f>
        <v/>
      </c>
      <c r="F151" s="9">
        <f t="shared" si="88"/>
        <v>0.91773179454329457</v>
      </c>
      <c r="G151" s="52" t="str">
        <f>IF('Input field'!G151="","",'Input field'!G151)</f>
        <v/>
      </c>
      <c r="I151" t="str">
        <f t="shared" si="121"/>
        <v/>
      </c>
      <c r="J151">
        <f t="shared" si="122"/>
        <v>1</v>
      </c>
      <c r="K151">
        <f t="shared" si="123"/>
        <v>1</v>
      </c>
      <c r="L151" t="str">
        <f t="shared" si="104"/>
        <v/>
      </c>
      <c r="M151">
        <f t="shared" si="105"/>
        <v>1</v>
      </c>
      <c r="N151" s="12" t="str">
        <f t="shared" si="106"/>
        <v/>
      </c>
      <c r="O151"/>
      <c r="P151" t="str">
        <f t="shared" si="89"/>
        <v/>
      </c>
      <c r="Q151" t="str">
        <f t="shared" si="90"/>
        <v/>
      </c>
      <c r="R151" t="str">
        <f t="shared" si="91"/>
        <v/>
      </c>
      <c r="S151">
        <f t="shared" si="92"/>
        <v>1</v>
      </c>
      <c r="T151" t="str">
        <f t="shared" si="93"/>
        <v/>
      </c>
      <c r="U151" t="str">
        <f t="shared" si="94"/>
        <v/>
      </c>
      <c r="V151" s="12" t="str">
        <f t="shared" si="95"/>
        <v/>
      </c>
      <c r="W151" s="12" t="str">
        <f t="shared" si="107"/>
        <v/>
      </c>
      <c r="X151" s="12" t="str">
        <f t="shared" si="108"/>
        <v/>
      </c>
      <c r="Z151" s="5">
        <f t="shared" si="96"/>
        <v>0.91773179454329457</v>
      </c>
      <c r="AA151" s="5">
        <f t="shared" si="97"/>
        <v>0.98738513982434628</v>
      </c>
      <c r="AB151" s="5">
        <f t="shared" si="98"/>
        <v>0.84807844926224296</v>
      </c>
      <c r="AC151" s="5">
        <f t="shared" si="99"/>
        <v>0.91773179454329457</v>
      </c>
      <c r="AE151" s="4">
        <f t="shared" si="124"/>
        <v>1</v>
      </c>
      <c r="AF151" s="4">
        <f t="shared" si="125"/>
        <v>1</v>
      </c>
      <c r="AG151" s="4">
        <f t="shared" si="126"/>
        <v>1</v>
      </c>
      <c r="AH151" s="4">
        <f t="shared" si="127"/>
        <v>1</v>
      </c>
      <c r="AJ151" s="4" t="str">
        <f t="shared" si="100"/>
        <v/>
      </c>
      <c r="AK151" s="4">
        <f t="shared" si="101"/>
        <v>1</v>
      </c>
      <c r="AL151" s="4">
        <f t="shared" si="102"/>
        <v>1</v>
      </c>
      <c r="AM151" s="4" t="str">
        <f t="shared" si="103"/>
        <v/>
      </c>
      <c r="AN151" s="12" t="str">
        <f t="shared" si="109"/>
        <v/>
      </c>
      <c r="AO151" s="12" t="str">
        <f t="shared" si="110"/>
        <v/>
      </c>
      <c r="AP151" s="12" t="str">
        <f t="shared" si="111"/>
        <v/>
      </c>
      <c r="AQ151" s="12" t="str">
        <f t="shared" si="112"/>
        <v/>
      </c>
      <c r="AR151" s="12" t="str">
        <f t="shared" si="113"/>
        <v/>
      </c>
      <c r="AS151" s="12" t="str">
        <f t="shared" si="114"/>
        <v/>
      </c>
      <c r="AT151" s="12" t="str">
        <f t="shared" si="115"/>
        <v/>
      </c>
      <c r="AU151" s="12" t="str">
        <f t="shared" si="116"/>
        <v/>
      </c>
      <c r="AV151" s="12" t="str">
        <f t="shared" si="117"/>
        <v/>
      </c>
      <c r="AW151" s="12" t="str">
        <f t="shared" si="118"/>
        <v/>
      </c>
      <c r="AX151" s="12" t="str">
        <f t="shared" si="119"/>
        <v/>
      </c>
      <c r="AY151" s="12" t="str">
        <f t="shared" si="120"/>
        <v/>
      </c>
    </row>
    <row r="152" spans="1:51" x14ac:dyDescent="0.35">
      <c r="A152" s="2">
        <v>1862</v>
      </c>
      <c r="B152" s="50" t="str">
        <f>IF('Input field'!B152="","",'Input field'!B152)</f>
        <v/>
      </c>
      <c r="C152" s="50">
        <f>IF('Input field'!C152="","",'Input field'!C152)</f>
        <v>0.80823503612866188</v>
      </c>
      <c r="D152" s="50">
        <f>IF('Input field'!D152="","",'Input field'!D152)</f>
        <v>0.9773156144545514</v>
      </c>
      <c r="E152" s="50" t="str">
        <f>IF('Input field'!E152="","",'Input field'!E152)</f>
        <v/>
      </c>
      <c r="F152" s="9">
        <f t="shared" si="88"/>
        <v>0.89277532529160664</v>
      </c>
      <c r="G152" s="52" t="str">
        <f>IF('Input field'!G152="","",'Input field'!G152)</f>
        <v/>
      </c>
      <c r="I152" t="str">
        <f t="shared" si="121"/>
        <v/>
      </c>
      <c r="J152">
        <f t="shared" si="122"/>
        <v>-1</v>
      </c>
      <c r="K152">
        <f t="shared" si="123"/>
        <v>-1</v>
      </c>
      <c r="L152" t="str">
        <f t="shared" si="104"/>
        <v/>
      </c>
      <c r="M152">
        <f t="shared" si="105"/>
        <v>-1</v>
      </c>
      <c r="N152" s="12" t="str">
        <f t="shared" si="106"/>
        <v/>
      </c>
      <c r="O152"/>
      <c r="P152" t="str">
        <f t="shared" si="89"/>
        <v/>
      </c>
      <c r="Q152" t="str">
        <f t="shared" si="90"/>
        <v/>
      </c>
      <c r="R152" t="str">
        <f t="shared" si="91"/>
        <v/>
      </c>
      <c r="S152">
        <f t="shared" si="92"/>
        <v>1</v>
      </c>
      <c r="T152" t="str">
        <f t="shared" si="93"/>
        <v/>
      </c>
      <c r="U152" t="str">
        <f t="shared" si="94"/>
        <v/>
      </c>
      <c r="V152" s="12" t="str">
        <f t="shared" si="95"/>
        <v/>
      </c>
      <c r="W152" s="12" t="str">
        <f t="shared" si="107"/>
        <v/>
      </c>
      <c r="X152" s="12" t="str">
        <f t="shared" si="108"/>
        <v/>
      </c>
      <c r="Z152" s="5">
        <f t="shared" si="96"/>
        <v>0.89277532529160664</v>
      </c>
      <c r="AA152" s="5">
        <f t="shared" si="97"/>
        <v>0.9773156144545514</v>
      </c>
      <c r="AB152" s="5">
        <f t="shared" si="98"/>
        <v>0.80823503612866188</v>
      </c>
      <c r="AC152" s="5">
        <f t="shared" si="99"/>
        <v>0.89277532529160664</v>
      </c>
      <c r="AE152" s="4">
        <f t="shared" si="124"/>
        <v>-1</v>
      </c>
      <c r="AF152" s="4">
        <f t="shared" si="125"/>
        <v>-1</v>
      </c>
      <c r="AG152" s="4">
        <f t="shared" si="126"/>
        <v>-1</v>
      </c>
      <c r="AH152" s="4">
        <f t="shared" si="127"/>
        <v>-1</v>
      </c>
      <c r="AJ152" s="4" t="str">
        <f t="shared" si="100"/>
        <v/>
      </c>
      <c r="AK152" s="4">
        <f t="shared" si="101"/>
        <v>1</v>
      </c>
      <c r="AL152" s="4">
        <f t="shared" si="102"/>
        <v>1</v>
      </c>
      <c r="AM152" s="4" t="str">
        <f t="shared" si="103"/>
        <v/>
      </c>
      <c r="AN152" s="12" t="str">
        <f t="shared" si="109"/>
        <v/>
      </c>
      <c r="AO152" s="12" t="str">
        <f t="shared" si="110"/>
        <v/>
      </c>
      <c r="AP152" s="12" t="str">
        <f t="shared" si="111"/>
        <v/>
      </c>
      <c r="AQ152" s="12" t="str">
        <f t="shared" si="112"/>
        <v/>
      </c>
      <c r="AR152" s="12" t="str">
        <f t="shared" si="113"/>
        <v/>
      </c>
      <c r="AS152" s="12" t="str">
        <f t="shared" si="114"/>
        <v/>
      </c>
      <c r="AT152" s="12" t="str">
        <f t="shared" si="115"/>
        <v/>
      </c>
      <c r="AU152" s="12" t="str">
        <f t="shared" si="116"/>
        <v/>
      </c>
      <c r="AV152" s="12" t="str">
        <f t="shared" si="117"/>
        <v/>
      </c>
      <c r="AW152" s="12" t="str">
        <f t="shared" si="118"/>
        <v/>
      </c>
      <c r="AX152" s="12" t="str">
        <f t="shared" si="119"/>
        <v/>
      </c>
      <c r="AY152" s="12" t="str">
        <f t="shared" si="120"/>
        <v/>
      </c>
    </row>
    <row r="153" spans="1:51" x14ac:dyDescent="0.35">
      <c r="A153" s="2">
        <v>1861</v>
      </c>
      <c r="B153" s="50" t="str">
        <f>IF('Input field'!B153="","",'Input field'!B153)</f>
        <v/>
      </c>
      <c r="C153" s="50">
        <f>IF('Input field'!C153="","",'Input field'!C153)</f>
        <v>0.84038711193183091</v>
      </c>
      <c r="D153" s="50">
        <f>IF('Input field'!D153="","",'Input field'!D153)</f>
        <v>1.0436645215928799</v>
      </c>
      <c r="E153" s="50" t="str">
        <f>IF('Input field'!E153="","",'Input field'!E153)</f>
        <v/>
      </c>
      <c r="F153" s="9">
        <f t="shared" si="88"/>
        <v>0.94202581676235542</v>
      </c>
      <c r="G153" s="52" t="str">
        <f>IF('Input field'!G153="","",'Input field'!G153)</f>
        <v/>
      </c>
      <c r="I153" t="str">
        <f t="shared" si="121"/>
        <v/>
      </c>
      <c r="J153">
        <f t="shared" si="122"/>
        <v>1</v>
      </c>
      <c r="K153">
        <f t="shared" si="123"/>
        <v>1</v>
      </c>
      <c r="L153" t="str">
        <f t="shared" si="104"/>
        <v/>
      </c>
      <c r="M153">
        <f t="shared" si="105"/>
        <v>1</v>
      </c>
      <c r="N153" s="12" t="str">
        <f t="shared" si="106"/>
        <v/>
      </c>
      <c r="O153"/>
      <c r="P153" t="str">
        <f t="shared" si="89"/>
        <v/>
      </c>
      <c r="Q153" t="str">
        <f t="shared" si="90"/>
        <v/>
      </c>
      <c r="R153" t="str">
        <f t="shared" si="91"/>
        <v/>
      </c>
      <c r="S153">
        <f t="shared" si="92"/>
        <v>1</v>
      </c>
      <c r="T153" t="str">
        <f t="shared" si="93"/>
        <v/>
      </c>
      <c r="U153" t="str">
        <f t="shared" si="94"/>
        <v/>
      </c>
      <c r="V153" s="12" t="str">
        <f t="shared" si="95"/>
        <v/>
      </c>
      <c r="W153" s="12" t="str">
        <f t="shared" si="107"/>
        <v/>
      </c>
      <c r="X153" s="12" t="str">
        <f t="shared" si="108"/>
        <v/>
      </c>
      <c r="Z153" s="5">
        <f t="shared" si="96"/>
        <v>0.94202581676235542</v>
      </c>
      <c r="AA153" s="5">
        <f t="shared" si="97"/>
        <v>1.0436645215928799</v>
      </c>
      <c r="AB153" s="5">
        <f t="shared" si="98"/>
        <v>0.84038711193183091</v>
      </c>
      <c r="AC153" s="5">
        <f t="shared" si="99"/>
        <v>0.94202581676235542</v>
      </c>
      <c r="AE153" s="4">
        <f t="shared" si="124"/>
        <v>1</v>
      </c>
      <c r="AF153" s="4">
        <f t="shared" si="125"/>
        <v>1</v>
      </c>
      <c r="AG153" s="4">
        <f t="shared" si="126"/>
        <v>1</v>
      </c>
      <c r="AH153" s="4">
        <f t="shared" si="127"/>
        <v>1</v>
      </c>
      <c r="AJ153" s="4" t="str">
        <f t="shared" si="100"/>
        <v/>
      </c>
      <c r="AK153" s="4">
        <f t="shared" si="101"/>
        <v>1</v>
      </c>
      <c r="AL153" s="4">
        <f t="shared" si="102"/>
        <v>1</v>
      </c>
      <c r="AM153" s="4" t="str">
        <f t="shared" si="103"/>
        <v/>
      </c>
      <c r="AN153" s="12" t="str">
        <f t="shared" si="109"/>
        <v/>
      </c>
      <c r="AO153" s="12" t="str">
        <f t="shared" si="110"/>
        <v/>
      </c>
      <c r="AP153" s="12" t="str">
        <f t="shared" si="111"/>
        <v/>
      </c>
      <c r="AQ153" s="12" t="str">
        <f t="shared" si="112"/>
        <v/>
      </c>
      <c r="AR153" s="12" t="str">
        <f t="shared" si="113"/>
        <v/>
      </c>
      <c r="AS153" s="12" t="str">
        <f t="shared" si="114"/>
        <v/>
      </c>
      <c r="AT153" s="12" t="str">
        <f t="shared" si="115"/>
        <v/>
      </c>
      <c r="AU153" s="12" t="str">
        <f t="shared" si="116"/>
        <v/>
      </c>
      <c r="AV153" s="12" t="str">
        <f t="shared" si="117"/>
        <v/>
      </c>
      <c r="AW153" s="12" t="str">
        <f t="shared" si="118"/>
        <v/>
      </c>
      <c r="AX153" s="12" t="str">
        <f t="shared" si="119"/>
        <v/>
      </c>
      <c r="AY153" s="12" t="str">
        <f t="shared" si="120"/>
        <v/>
      </c>
    </row>
    <row r="154" spans="1:51" x14ac:dyDescent="0.35">
      <c r="A154" s="2">
        <v>1860</v>
      </c>
      <c r="B154" s="50" t="str">
        <f>IF('Input field'!B154="","",'Input field'!B154)</f>
        <v/>
      </c>
      <c r="C154" s="50">
        <f>IF('Input field'!C154="","",'Input field'!C154)</f>
        <v>0.97121556302347589</v>
      </c>
      <c r="D154" s="50">
        <f>IF('Input field'!D154="","",'Input field'!D154)</f>
        <v>1.0158889068123194</v>
      </c>
      <c r="E154" s="50" t="str">
        <f>IF('Input field'!E154="","",'Input field'!E154)</f>
        <v/>
      </c>
      <c r="F154" s="9">
        <f t="shared" si="88"/>
        <v>0.99355223491789757</v>
      </c>
      <c r="G154" s="52" t="str">
        <f>IF('Input field'!G154="","",'Input field'!G154)</f>
        <v/>
      </c>
      <c r="I154" t="str">
        <f t="shared" si="121"/>
        <v/>
      </c>
      <c r="J154">
        <f t="shared" si="122"/>
        <v>1</v>
      </c>
      <c r="K154">
        <f t="shared" si="123"/>
        <v>-1</v>
      </c>
      <c r="L154" t="str">
        <f t="shared" si="104"/>
        <v/>
      </c>
      <c r="M154">
        <f t="shared" si="105"/>
        <v>1</v>
      </c>
      <c r="N154" s="12" t="str">
        <f t="shared" si="106"/>
        <v/>
      </c>
      <c r="O154"/>
      <c r="P154" t="str">
        <f t="shared" si="89"/>
        <v/>
      </c>
      <c r="Q154" t="str">
        <f t="shared" si="90"/>
        <v/>
      </c>
      <c r="R154" t="str">
        <f t="shared" si="91"/>
        <v/>
      </c>
      <c r="S154">
        <f t="shared" si="92"/>
        <v>0</v>
      </c>
      <c r="T154" t="str">
        <f t="shared" si="93"/>
        <v/>
      </c>
      <c r="U154" t="str">
        <f t="shared" si="94"/>
        <v/>
      </c>
      <c r="V154" s="12" t="str">
        <f t="shared" si="95"/>
        <v/>
      </c>
      <c r="W154" s="12" t="str">
        <f t="shared" si="107"/>
        <v/>
      </c>
      <c r="X154" s="12" t="str">
        <f t="shared" si="108"/>
        <v/>
      </c>
      <c r="Z154" s="5">
        <f t="shared" si="96"/>
        <v>0.99355223491789757</v>
      </c>
      <c r="AA154" s="5">
        <f t="shared" si="97"/>
        <v>1.0158889068123194</v>
      </c>
      <c r="AB154" s="5">
        <f t="shared" si="98"/>
        <v>0.97121556302347589</v>
      </c>
      <c r="AC154" s="5">
        <f t="shared" si="99"/>
        <v>0.99355223491789757</v>
      </c>
      <c r="AE154" s="4">
        <f t="shared" si="124"/>
        <v>1</v>
      </c>
      <c r="AF154" s="4">
        <f t="shared" si="125"/>
        <v>-1</v>
      </c>
      <c r="AG154" s="4">
        <f t="shared" si="126"/>
        <v>1</v>
      </c>
      <c r="AH154" s="4">
        <f t="shared" si="127"/>
        <v>1</v>
      </c>
      <c r="AJ154" s="4" t="str">
        <f t="shared" si="100"/>
        <v/>
      </c>
      <c r="AK154" s="4">
        <f t="shared" si="101"/>
        <v>0</v>
      </c>
      <c r="AL154" s="4">
        <f t="shared" si="102"/>
        <v>0</v>
      </c>
      <c r="AM154" s="4" t="str">
        <f t="shared" si="103"/>
        <v/>
      </c>
      <c r="AN154" s="12" t="str">
        <f t="shared" si="109"/>
        <v/>
      </c>
      <c r="AO154" s="12" t="str">
        <f t="shared" si="110"/>
        <v/>
      </c>
      <c r="AP154" s="12" t="str">
        <f t="shared" si="111"/>
        <v/>
      </c>
      <c r="AQ154" s="12" t="str">
        <f t="shared" si="112"/>
        <v/>
      </c>
      <c r="AR154" s="12" t="str">
        <f t="shared" si="113"/>
        <v/>
      </c>
      <c r="AS154" s="12" t="str">
        <f t="shared" si="114"/>
        <v/>
      </c>
      <c r="AT154" s="12" t="str">
        <f t="shared" si="115"/>
        <v/>
      </c>
      <c r="AU154" s="12" t="str">
        <f t="shared" si="116"/>
        <v/>
      </c>
      <c r="AV154" s="12" t="str">
        <f t="shared" si="117"/>
        <v/>
      </c>
      <c r="AW154" s="12" t="str">
        <f t="shared" si="118"/>
        <v/>
      </c>
      <c r="AX154" s="12" t="str">
        <f t="shared" si="119"/>
        <v/>
      </c>
      <c r="AY154" s="12" t="str">
        <f t="shared" si="120"/>
        <v/>
      </c>
    </row>
    <row r="155" spans="1:51" x14ac:dyDescent="0.35">
      <c r="A155" s="2">
        <v>1859</v>
      </c>
      <c r="B155" s="50" t="str">
        <f>IF('Input field'!B155="","",'Input field'!B155)</f>
        <v/>
      </c>
      <c r="C155" s="50">
        <f>IF('Input field'!C155="","",'Input field'!C155)</f>
        <v>0.85234766910983084</v>
      </c>
      <c r="D155" s="50">
        <f>IF('Input field'!D155="","",'Input field'!D155)</f>
        <v>1.0115247695278593</v>
      </c>
      <c r="E155" s="50" t="str">
        <f>IF('Input field'!E155="","",'Input field'!E155)</f>
        <v/>
      </c>
      <c r="F155" s="9">
        <f t="shared" si="88"/>
        <v>0.93193621931884507</v>
      </c>
      <c r="G155" s="52" t="str">
        <f>IF('Input field'!G155="","",'Input field'!G155)</f>
        <v/>
      </c>
      <c r="I155" t="str">
        <f t="shared" si="121"/>
        <v/>
      </c>
      <c r="J155">
        <f t="shared" si="122"/>
        <v>-1</v>
      </c>
      <c r="K155">
        <f t="shared" si="123"/>
        <v>-1</v>
      </c>
      <c r="L155" t="str">
        <f t="shared" si="104"/>
        <v/>
      </c>
      <c r="M155">
        <f t="shared" si="105"/>
        <v>-1</v>
      </c>
      <c r="N155" s="12" t="str">
        <f t="shared" si="106"/>
        <v/>
      </c>
      <c r="O155"/>
      <c r="P155" t="str">
        <f t="shared" si="89"/>
        <v/>
      </c>
      <c r="Q155" t="str">
        <f t="shared" si="90"/>
        <v/>
      </c>
      <c r="R155" t="str">
        <f t="shared" si="91"/>
        <v/>
      </c>
      <c r="S155">
        <f t="shared" si="92"/>
        <v>1</v>
      </c>
      <c r="T155" t="str">
        <f t="shared" si="93"/>
        <v/>
      </c>
      <c r="U155" t="str">
        <f t="shared" si="94"/>
        <v/>
      </c>
      <c r="V155" s="12" t="str">
        <f t="shared" si="95"/>
        <v/>
      </c>
      <c r="W155" s="12" t="str">
        <f t="shared" si="107"/>
        <v/>
      </c>
      <c r="X155" s="12" t="str">
        <f t="shared" si="108"/>
        <v/>
      </c>
      <c r="Z155" s="5">
        <f t="shared" si="96"/>
        <v>0.93193621931884507</v>
      </c>
      <c r="AA155" s="5">
        <f t="shared" si="97"/>
        <v>1.0115247695278593</v>
      </c>
      <c r="AB155" s="5">
        <f t="shared" si="98"/>
        <v>0.85234766910983084</v>
      </c>
      <c r="AC155" s="5">
        <f t="shared" si="99"/>
        <v>0.93193621931884507</v>
      </c>
      <c r="AE155" s="4">
        <f t="shared" si="124"/>
        <v>-1</v>
      </c>
      <c r="AF155" s="4">
        <f t="shared" si="125"/>
        <v>-1</v>
      </c>
      <c r="AG155" s="4">
        <f t="shared" si="126"/>
        <v>-1</v>
      </c>
      <c r="AH155" s="4">
        <f t="shared" si="127"/>
        <v>-1</v>
      </c>
      <c r="AJ155" s="4" t="str">
        <f t="shared" si="100"/>
        <v/>
      </c>
      <c r="AK155" s="4">
        <f t="shared" si="101"/>
        <v>1</v>
      </c>
      <c r="AL155" s="4">
        <f t="shared" si="102"/>
        <v>1</v>
      </c>
      <c r="AM155" s="4" t="str">
        <f t="shared" si="103"/>
        <v/>
      </c>
      <c r="AN155" s="12" t="str">
        <f t="shared" si="109"/>
        <v/>
      </c>
      <c r="AO155" s="12" t="str">
        <f t="shared" si="110"/>
        <v/>
      </c>
      <c r="AP155" s="12" t="str">
        <f t="shared" si="111"/>
        <v/>
      </c>
      <c r="AQ155" s="12" t="str">
        <f t="shared" si="112"/>
        <v/>
      </c>
      <c r="AR155" s="12" t="str">
        <f t="shared" si="113"/>
        <v/>
      </c>
      <c r="AS155" s="12" t="str">
        <f t="shared" si="114"/>
        <v/>
      </c>
      <c r="AT155" s="12" t="str">
        <f t="shared" si="115"/>
        <v/>
      </c>
      <c r="AU155" s="12" t="str">
        <f t="shared" si="116"/>
        <v/>
      </c>
      <c r="AV155" s="12" t="str">
        <f t="shared" si="117"/>
        <v/>
      </c>
      <c r="AW155" s="12" t="str">
        <f t="shared" si="118"/>
        <v/>
      </c>
      <c r="AX155" s="12" t="str">
        <f t="shared" si="119"/>
        <v/>
      </c>
      <c r="AY155" s="12" t="str">
        <f t="shared" si="120"/>
        <v/>
      </c>
    </row>
    <row r="156" spans="1:51" x14ac:dyDescent="0.35">
      <c r="A156" s="2">
        <v>1858</v>
      </c>
      <c r="B156" s="50" t="str">
        <f>IF('Input field'!B156="","",'Input field'!B156)</f>
        <v/>
      </c>
      <c r="C156" s="50">
        <f>IF('Input field'!C156="","",'Input field'!C156)</f>
        <v>0.77636536571306214</v>
      </c>
      <c r="D156" s="50">
        <f>IF('Input field'!D156="","",'Input field'!D156)</f>
        <v>1.0499855549455477</v>
      </c>
      <c r="E156" s="50" t="str">
        <f>IF('Input field'!E156="","",'Input field'!E156)</f>
        <v/>
      </c>
      <c r="F156" s="9">
        <f t="shared" si="88"/>
        <v>0.91317546032930497</v>
      </c>
      <c r="G156" s="52" t="str">
        <f>IF('Input field'!G156="","",'Input field'!G156)</f>
        <v/>
      </c>
      <c r="I156" t="str">
        <f t="shared" si="121"/>
        <v/>
      </c>
      <c r="J156">
        <f t="shared" si="122"/>
        <v>-1</v>
      </c>
      <c r="K156">
        <f t="shared" si="123"/>
        <v>1</v>
      </c>
      <c r="L156" t="str">
        <f t="shared" si="104"/>
        <v/>
      </c>
      <c r="M156">
        <f t="shared" si="105"/>
        <v>-1</v>
      </c>
      <c r="N156" s="12" t="str">
        <f t="shared" si="106"/>
        <v/>
      </c>
      <c r="O156"/>
      <c r="P156" t="str">
        <f t="shared" si="89"/>
        <v/>
      </c>
      <c r="Q156" t="str">
        <f t="shared" si="90"/>
        <v/>
      </c>
      <c r="R156" t="str">
        <f t="shared" si="91"/>
        <v/>
      </c>
      <c r="S156">
        <f t="shared" si="92"/>
        <v>0</v>
      </c>
      <c r="T156" t="str">
        <f t="shared" si="93"/>
        <v/>
      </c>
      <c r="U156" t="str">
        <f t="shared" si="94"/>
        <v/>
      </c>
      <c r="V156" s="12" t="str">
        <f t="shared" si="95"/>
        <v/>
      </c>
      <c r="W156" s="12" t="str">
        <f t="shared" si="107"/>
        <v/>
      </c>
      <c r="X156" s="12" t="str">
        <f t="shared" si="108"/>
        <v/>
      </c>
      <c r="Z156" s="5">
        <f t="shared" si="96"/>
        <v>0.91317546032930497</v>
      </c>
      <c r="AA156" s="5">
        <f t="shared" si="97"/>
        <v>1.0499855549455477</v>
      </c>
      <c r="AB156" s="5">
        <f t="shared" si="98"/>
        <v>0.77636536571306214</v>
      </c>
      <c r="AC156" s="5">
        <f t="shared" si="99"/>
        <v>0.91317546032930497</v>
      </c>
      <c r="AE156" s="4">
        <f t="shared" si="124"/>
        <v>-1</v>
      </c>
      <c r="AF156" s="4">
        <f t="shared" si="125"/>
        <v>1</v>
      </c>
      <c r="AG156" s="4">
        <f t="shared" si="126"/>
        <v>-1</v>
      </c>
      <c r="AH156" s="4">
        <f t="shared" si="127"/>
        <v>-1</v>
      </c>
      <c r="AJ156" s="4" t="str">
        <f t="shared" si="100"/>
        <v/>
      </c>
      <c r="AK156" s="4">
        <f t="shared" si="101"/>
        <v>0</v>
      </c>
      <c r="AL156" s="4">
        <f t="shared" si="102"/>
        <v>0</v>
      </c>
      <c r="AM156" s="4" t="str">
        <f t="shared" si="103"/>
        <v/>
      </c>
      <c r="AN156" s="12" t="str">
        <f t="shared" si="109"/>
        <v/>
      </c>
      <c r="AO156" s="12" t="str">
        <f t="shared" si="110"/>
        <v/>
      </c>
      <c r="AP156" s="12" t="str">
        <f t="shared" si="111"/>
        <v/>
      </c>
      <c r="AQ156" s="12" t="str">
        <f t="shared" si="112"/>
        <v/>
      </c>
      <c r="AR156" s="12" t="str">
        <f t="shared" si="113"/>
        <v/>
      </c>
      <c r="AS156" s="12" t="str">
        <f t="shared" si="114"/>
        <v/>
      </c>
      <c r="AT156" s="12" t="str">
        <f t="shared" si="115"/>
        <v/>
      </c>
      <c r="AU156" s="12" t="str">
        <f t="shared" si="116"/>
        <v/>
      </c>
      <c r="AV156" s="12" t="str">
        <f t="shared" si="117"/>
        <v/>
      </c>
      <c r="AW156" s="12" t="str">
        <f t="shared" si="118"/>
        <v/>
      </c>
      <c r="AX156" s="12" t="str">
        <f t="shared" si="119"/>
        <v/>
      </c>
      <c r="AY156" s="12" t="str">
        <f t="shared" si="120"/>
        <v/>
      </c>
    </row>
    <row r="157" spans="1:51" x14ac:dyDescent="0.35">
      <c r="A157" s="2">
        <v>1857</v>
      </c>
      <c r="B157" s="50" t="str">
        <f>IF('Input field'!B157="","",'Input field'!B157)</f>
        <v/>
      </c>
      <c r="C157" s="50">
        <f>IF('Input field'!C157="","",'Input field'!C157)</f>
        <v>0.87933781350939344</v>
      </c>
      <c r="D157" s="50">
        <f>IF('Input field'!D157="","",'Input field'!D157)</f>
        <v>1.0726812636709793</v>
      </c>
      <c r="E157" s="50" t="str">
        <f>IF('Input field'!E157="","",'Input field'!E157)</f>
        <v/>
      </c>
      <c r="F157" s="9">
        <f t="shared" si="88"/>
        <v>0.97600953859018635</v>
      </c>
      <c r="G157" s="52" t="str">
        <f>IF('Input field'!G157="","",'Input field'!G157)</f>
        <v/>
      </c>
      <c r="I157" t="str">
        <f t="shared" si="121"/>
        <v/>
      </c>
      <c r="J157">
        <f t="shared" si="122"/>
        <v>1</v>
      </c>
      <c r="K157">
        <f t="shared" si="123"/>
        <v>1</v>
      </c>
      <c r="L157" t="str">
        <f t="shared" si="104"/>
        <v/>
      </c>
      <c r="M157">
        <f t="shared" si="105"/>
        <v>1</v>
      </c>
      <c r="N157" s="12" t="str">
        <f t="shared" si="106"/>
        <v/>
      </c>
      <c r="O157"/>
      <c r="P157" t="str">
        <f t="shared" si="89"/>
        <v/>
      </c>
      <c r="Q157" t="str">
        <f t="shared" si="90"/>
        <v/>
      </c>
      <c r="R157" t="str">
        <f t="shared" si="91"/>
        <v/>
      </c>
      <c r="S157">
        <f t="shared" si="92"/>
        <v>1</v>
      </c>
      <c r="T157" t="str">
        <f t="shared" si="93"/>
        <v/>
      </c>
      <c r="U157" t="str">
        <f t="shared" si="94"/>
        <v/>
      </c>
      <c r="V157" s="12" t="str">
        <f t="shared" si="95"/>
        <v/>
      </c>
      <c r="W157" s="12" t="str">
        <f t="shared" si="107"/>
        <v/>
      </c>
      <c r="X157" s="12" t="str">
        <f t="shared" si="108"/>
        <v/>
      </c>
      <c r="Z157" s="5">
        <f t="shared" si="96"/>
        <v>0.97600953859018635</v>
      </c>
      <c r="AA157" s="5">
        <f t="shared" si="97"/>
        <v>1.0726812636709793</v>
      </c>
      <c r="AB157" s="5">
        <f t="shared" si="98"/>
        <v>0.87933781350939344</v>
      </c>
      <c r="AC157" s="5">
        <f t="shared" si="99"/>
        <v>0.97600953859018635</v>
      </c>
      <c r="AE157" s="4">
        <f t="shared" si="124"/>
        <v>1</v>
      </c>
      <c r="AF157" s="4">
        <f t="shared" si="125"/>
        <v>1</v>
      </c>
      <c r="AG157" s="4">
        <f t="shared" si="126"/>
        <v>1</v>
      </c>
      <c r="AH157" s="4">
        <f t="shared" si="127"/>
        <v>1</v>
      </c>
      <c r="AJ157" s="4" t="str">
        <f t="shared" si="100"/>
        <v/>
      </c>
      <c r="AK157" s="4">
        <f t="shared" si="101"/>
        <v>1</v>
      </c>
      <c r="AL157" s="4">
        <f t="shared" si="102"/>
        <v>1</v>
      </c>
      <c r="AM157" s="4" t="str">
        <f t="shared" si="103"/>
        <v/>
      </c>
      <c r="AN157" s="12" t="str">
        <f t="shared" si="109"/>
        <v/>
      </c>
      <c r="AO157" s="12" t="str">
        <f t="shared" si="110"/>
        <v/>
      </c>
      <c r="AP157" s="12" t="str">
        <f t="shared" si="111"/>
        <v/>
      </c>
      <c r="AQ157" s="12" t="str">
        <f t="shared" si="112"/>
        <v/>
      </c>
      <c r="AR157" s="12" t="str">
        <f t="shared" si="113"/>
        <v/>
      </c>
      <c r="AS157" s="12" t="str">
        <f t="shared" si="114"/>
        <v/>
      </c>
      <c r="AT157" s="12" t="str">
        <f t="shared" si="115"/>
        <v/>
      </c>
      <c r="AU157" s="12" t="str">
        <f t="shared" si="116"/>
        <v/>
      </c>
      <c r="AV157" s="12" t="str">
        <f t="shared" si="117"/>
        <v/>
      </c>
      <c r="AW157" s="12" t="str">
        <f t="shared" si="118"/>
        <v/>
      </c>
      <c r="AX157" s="12" t="str">
        <f t="shared" si="119"/>
        <v/>
      </c>
      <c r="AY157" s="12" t="str">
        <f t="shared" si="120"/>
        <v/>
      </c>
    </row>
    <row r="158" spans="1:51" x14ac:dyDescent="0.35">
      <c r="A158" s="2">
        <v>1856</v>
      </c>
      <c r="B158" s="50" t="str">
        <f>IF('Input field'!B158="","",'Input field'!B158)</f>
        <v/>
      </c>
      <c r="C158" s="50">
        <f>IF('Input field'!C158="","",'Input field'!C158)</f>
        <v>0.84731959588636441</v>
      </c>
      <c r="D158" s="50">
        <f>IF('Input field'!D158="","",'Input field'!D158)</f>
        <v>1.0603245355997699</v>
      </c>
      <c r="E158" s="50" t="str">
        <f>IF('Input field'!E158="","",'Input field'!E158)</f>
        <v/>
      </c>
      <c r="F158" s="9">
        <f t="shared" si="88"/>
        <v>0.95382206574306716</v>
      </c>
      <c r="G158" s="52" t="str">
        <f>IF('Input field'!G158="","",'Input field'!G158)</f>
        <v/>
      </c>
      <c r="I158" t="str">
        <f t="shared" si="121"/>
        <v/>
      </c>
      <c r="J158">
        <f t="shared" si="122"/>
        <v>-1</v>
      </c>
      <c r="K158">
        <f t="shared" si="123"/>
        <v>-1</v>
      </c>
      <c r="L158" t="str">
        <f t="shared" si="104"/>
        <v/>
      </c>
      <c r="M158">
        <f t="shared" si="105"/>
        <v>-1</v>
      </c>
      <c r="N158" s="12" t="str">
        <f t="shared" si="106"/>
        <v/>
      </c>
      <c r="O158"/>
      <c r="P158" t="str">
        <f t="shared" si="89"/>
        <v/>
      </c>
      <c r="Q158" t="str">
        <f t="shared" si="90"/>
        <v/>
      </c>
      <c r="R158" t="str">
        <f t="shared" si="91"/>
        <v/>
      </c>
      <c r="S158">
        <f t="shared" si="92"/>
        <v>1</v>
      </c>
      <c r="T158" t="str">
        <f t="shared" si="93"/>
        <v/>
      </c>
      <c r="U158" t="str">
        <f t="shared" si="94"/>
        <v/>
      </c>
      <c r="V158" s="12" t="str">
        <f t="shared" si="95"/>
        <v/>
      </c>
      <c r="W158" s="12" t="str">
        <f t="shared" si="107"/>
        <v/>
      </c>
      <c r="X158" s="12" t="str">
        <f t="shared" si="108"/>
        <v/>
      </c>
      <c r="Z158" s="5">
        <f t="shared" si="96"/>
        <v>0.95382206574306716</v>
      </c>
      <c r="AA158" s="5">
        <f t="shared" si="97"/>
        <v>1.0603245355997699</v>
      </c>
      <c r="AB158" s="5">
        <f t="shared" si="98"/>
        <v>0.84731959588636441</v>
      </c>
      <c r="AC158" s="5">
        <f t="shared" si="99"/>
        <v>0.95382206574306716</v>
      </c>
      <c r="AE158" s="4">
        <f t="shared" si="124"/>
        <v>-1</v>
      </c>
      <c r="AF158" s="4">
        <f t="shared" si="125"/>
        <v>-1</v>
      </c>
      <c r="AG158" s="4">
        <f t="shared" si="126"/>
        <v>-1</v>
      </c>
      <c r="AH158" s="4">
        <f t="shared" si="127"/>
        <v>-1</v>
      </c>
      <c r="AJ158" s="4" t="str">
        <f t="shared" si="100"/>
        <v/>
      </c>
      <c r="AK158" s="4">
        <f t="shared" si="101"/>
        <v>1</v>
      </c>
      <c r="AL158" s="4">
        <f t="shared" si="102"/>
        <v>1</v>
      </c>
      <c r="AM158" s="4" t="str">
        <f t="shared" si="103"/>
        <v/>
      </c>
      <c r="AN158" s="12" t="str">
        <f t="shared" si="109"/>
        <v/>
      </c>
      <c r="AO158" s="12" t="str">
        <f t="shared" si="110"/>
        <v/>
      </c>
      <c r="AP158" s="12" t="str">
        <f t="shared" si="111"/>
        <v/>
      </c>
      <c r="AQ158" s="12" t="str">
        <f t="shared" si="112"/>
        <v/>
      </c>
      <c r="AR158" s="12" t="str">
        <f t="shared" si="113"/>
        <v/>
      </c>
      <c r="AS158" s="12" t="str">
        <f t="shared" si="114"/>
        <v/>
      </c>
      <c r="AT158" s="12" t="str">
        <f t="shared" si="115"/>
        <v/>
      </c>
      <c r="AU158" s="12" t="str">
        <f t="shared" si="116"/>
        <v/>
      </c>
      <c r="AV158" s="12" t="str">
        <f t="shared" si="117"/>
        <v/>
      </c>
      <c r="AW158" s="12" t="str">
        <f t="shared" si="118"/>
        <v/>
      </c>
      <c r="AX158" s="12" t="str">
        <f t="shared" si="119"/>
        <v/>
      </c>
      <c r="AY158" s="12" t="str">
        <f t="shared" si="120"/>
        <v/>
      </c>
    </row>
    <row r="159" spans="1:51" x14ac:dyDescent="0.35">
      <c r="A159" s="2">
        <v>1855</v>
      </c>
      <c r="B159" s="50" t="str">
        <f>IF('Input field'!B159="","",'Input field'!B159)</f>
        <v/>
      </c>
      <c r="C159" s="50">
        <f>IF('Input field'!C159="","",'Input field'!C159)</f>
        <v>0.8273555531152933</v>
      </c>
      <c r="D159" s="50">
        <f>IF('Input field'!D159="","",'Input field'!D159)</f>
        <v>1.0895760498917417</v>
      </c>
      <c r="E159" s="50" t="str">
        <f>IF('Input field'!E159="","",'Input field'!E159)</f>
        <v/>
      </c>
      <c r="F159" s="9">
        <f t="shared" si="88"/>
        <v>0.95846580150351746</v>
      </c>
      <c r="G159" s="52" t="str">
        <f>IF('Input field'!G159="","",'Input field'!G159)</f>
        <v/>
      </c>
      <c r="I159" t="str">
        <f t="shared" si="121"/>
        <v/>
      </c>
      <c r="J159">
        <f t="shared" si="122"/>
        <v>-1</v>
      </c>
      <c r="K159">
        <f t="shared" si="123"/>
        <v>1</v>
      </c>
      <c r="L159" t="str">
        <f t="shared" si="104"/>
        <v/>
      </c>
      <c r="M159">
        <f t="shared" si="105"/>
        <v>1</v>
      </c>
      <c r="N159" s="12" t="str">
        <f t="shared" si="106"/>
        <v/>
      </c>
      <c r="O159"/>
      <c r="P159" t="str">
        <f t="shared" si="89"/>
        <v/>
      </c>
      <c r="Q159" t="str">
        <f t="shared" si="90"/>
        <v/>
      </c>
      <c r="R159" t="str">
        <f t="shared" si="91"/>
        <v/>
      </c>
      <c r="S159">
        <f t="shared" si="92"/>
        <v>0</v>
      </c>
      <c r="T159" t="str">
        <f t="shared" si="93"/>
        <v/>
      </c>
      <c r="U159" t="str">
        <f t="shared" si="94"/>
        <v/>
      </c>
      <c r="V159" s="12" t="str">
        <f t="shared" si="95"/>
        <v/>
      </c>
      <c r="W159" s="12" t="str">
        <f t="shared" si="107"/>
        <v/>
      </c>
      <c r="X159" s="12" t="str">
        <f t="shared" si="108"/>
        <v/>
      </c>
      <c r="Z159" s="5">
        <f t="shared" si="96"/>
        <v>0.95846580150351746</v>
      </c>
      <c r="AA159" s="5">
        <f t="shared" si="97"/>
        <v>1.0895760498917417</v>
      </c>
      <c r="AB159" s="5">
        <f t="shared" si="98"/>
        <v>0.8273555531152933</v>
      </c>
      <c r="AC159" s="5">
        <f t="shared" si="99"/>
        <v>0.95846580150351746</v>
      </c>
      <c r="AE159" s="4">
        <f t="shared" si="124"/>
        <v>1</v>
      </c>
      <c r="AF159" s="4">
        <f t="shared" si="125"/>
        <v>1</v>
      </c>
      <c r="AG159" s="4">
        <f t="shared" si="126"/>
        <v>-1</v>
      </c>
      <c r="AH159" s="4">
        <f t="shared" si="127"/>
        <v>1</v>
      </c>
      <c r="AJ159" s="4" t="str">
        <f t="shared" si="100"/>
        <v/>
      </c>
      <c r="AK159" s="4">
        <f t="shared" si="101"/>
        <v>0</v>
      </c>
      <c r="AL159" s="4">
        <f t="shared" si="102"/>
        <v>0</v>
      </c>
      <c r="AM159" s="4" t="str">
        <f t="shared" si="103"/>
        <v/>
      </c>
      <c r="AN159" s="12" t="str">
        <f t="shared" si="109"/>
        <v/>
      </c>
      <c r="AO159" s="12" t="str">
        <f t="shared" si="110"/>
        <v/>
      </c>
      <c r="AP159" s="12" t="str">
        <f t="shared" si="111"/>
        <v/>
      </c>
      <c r="AQ159" s="12" t="str">
        <f t="shared" si="112"/>
        <v/>
      </c>
      <c r="AR159" s="12" t="str">
        <f t="shared" si="113"/>
        <v/>
      </c>
      <c r="AS159" s="12" t="str">
        <f t="shared" si="114"/>
        <v/>
      </c>
      <c r="AT159" s="12" t="str">
        <f t="shared" si="115"/>
        <v/>
      </c>
      <c r="AU159" s="12" t="str">
        <f t="shared" si="116"/>
        <v/>
      </c>
      <c r="AV159" s="12" t="str">
        <f t="shared" si="117"/>
        <v/>
      </c>
      <c r="AW159" s="12" t="str">
        <f t="shared" si="118"/>
        <v/>
      </c>
      <c r="AX159" s="12" t="str">
        <f t="shared" si="119"/>
        <v/>
      </c>
      <c r="AY159" s="12" t="str">
        <f t="shared" si="120"/>
        <v/>
      </c>
    </row>
    <row r="160" spans="1:51" x14ac:dyDescent="0.35">
      <c r="A160" s="2">
        <v>1854</v>
      </c>
      <c r="B160" s="50" t="str">
        <f>IF('Input field'!B160="","",'Input field'!B160)</f>
        <v/>
      </c>
      <c r="C160" s="50">
        <f>IF('Input field'!C160="","",'Input field'!C160)</f>
        <v>0.8523827396353566</v>
      </c>
      <c r="D160" s="50">
        <f>IF('Input field'!D160="","",'Input field'!D160)</f>
        <v>1.0468694102166691</v>
      </c>
      <c r="E160" s="50" t="str">
        <f>IF('Input field'!E160="","",'Input field'!E160)</f>
        <v/>
      </c>
      <c r="F160" s="9">
        <f t="shared" si="88"/>
        <v>0.94962607492601281</v>
      </c>
      <c r="G160" s="52" t="str">
        <f>IF('Input field'!G160="","",'Input field'!G160)</f>
        <v/>
      </c>
      <c r="I160" t="str">
        <f t="shared" si="121"/>
        <v/>
      </c>
      <c r="J160">
        <f t="shared" si="122"/>
        <v>1</v>
      </c>
      <c r="K160">
        <f t="shared" si="123"/>
        <v>-1</v>
      </c>
      <c r="L160" t="str">
        <f t="shared" si="104"/>
        <v/>
      </c>
      <c r="M160">
        <f t="shared" si="105"/>
        <v>-1</v>
      </c>
      <c r="N160" s="12" t="str">
        <f t="shared" si="106"/>
        <v/>
      </c>
      <c r="O160"/>
      <c r="P160" t="str">
        <f t="shared" si="89"/>
        <v/>
      </c>
      <c r="Q160" t="str">
        <f t="shared" si="90"/>
        <v/>
      </c>
      <c r="R160" t="str">
        <f t="shared" si="91"/>
        <v/>
      </c>
      <c r="S160">
        <f t="shared" si="92"/>
        <v>0</v>
      </c>
      <c r="T160" t="str">
        <f t="shared" si="93"/>
        <v/>
      </c>
      <c r="U160" t="str">
        <f t="shared" si="94"/>
        <v/>
      </c>
      <c r="V160" s="12" t="str">
        <f t="shared" si="95"/>
        <v/>
      </c>
      <c r="W160" s="12" t="str">
        <f t="shared" si="107"/>
        <v/>
      </c>
      <c r="X160" s="12" t="str">
        <f t="shared" si="108"/>
        <v/>
      </c>
      <c r="Z160" s="5">
        <f t="shared" si="96"/>
        <v>0.94962607492601281</v>
      </c>
      <c r="AA160" s="5">
        <f t="shared" si="97"/>
        <v>1.0468694102166691</v>
      </c>
      <c r="AB160" s="5">
        <f t="shared" si="98"/>
        <v>0.8523827396353566</v>
      </c>
      <c r="AC160" s="5">
        <f t="shared" si="99"/>
        <v>0.94962607492601281</v>
      </c>
      <c r="AE160" s="4">
        <f t="shared" si="124"/>
        <v>-1</v>
      </c>
      <c r="AF160" s="4">
        <f t="shared" si="125"/>
        <v>-1</v>
      </c>
      <c r="AG160" s="4">
        <f t="shared" si="126"/>
        <v>1</v>
      </c>
      <c r="AH160" s="4">
        <f t="shared" si="127"/>
        <v>-1</v>
      </c>
      <c r="AJ160" s="4" t="str">
        <f t="shared" si="100"/>
        <v/>
      </c>
      <c r="AK160" s="4">
        <f t="shared" si="101"/>
        <v>0</v>
      </c>
      <c r="AL160" s="4">
        <f t="shared" si="102"/>
        <v>0</v>
      </c>
      <c r="AM160" s="4" t="str">
        <f t="shared" si="103"/>
        <v/>
      </c>
      <c r="AN160" s="12" t="str">
        <f t="shared" si="109"/>
        <v/>
      </c>
      <c r="AO160" s="12" t="str">
        <f t="shared" si="110"/>
        <v/>
      </c>
      <c r="AP160" s="12" t="str">
        <f t="shared" si="111"/>
        <v/>
      </c>
      <c r="AQ160" s="12" t="str">
        <f t="shared" si="112"/>
        <v/>
      </c>
      <c r="AR160" s="12" t="str">
        <f t="shared" si="113"/>
        <v/>
      </c>
      <c r="AS160" s="12" t="str">
        <f t="shared" si="114"/>
        <v/>
      </c>
      <c r="AT160" s="12" t="str">
        <f t="shared" si="115"/>
        <v/>
      </c>
      <c r="AU160" s="12" t="str">
        <f t="shared" si="116"/>
        <v/>
      </c>
      <c r="AV160" s="12" t="str">
        <f t="shared" si="117"/>
        <v/>
      </c>
      <c r="AW160" s="12" t="str">
        <f t="shared" si="118"/>
        <v/>
      </c>
      <c r="AX160" s="12" t="str">
        <f t="shared" si="119"/>
        <v/>
      </c>
      <c r="AY160" s="12" t="str">
        <f t="shared" si="120"/>
        <v/>
      </c>
    </row>
    <row r="161" spans="1:51" x14ac:dyDescent="0.35">
      <c r="A161" s="2">
        <v>1853</v>
      </c>
      <c r="B161" s="50" t="str">
        <f>IF('Input field'!B161="","",'Input field'!B161)</f>
        <v/>
      </c>
      <c r="C161" s="50">
        <f>IF('Input field'!C161="","",'Input field'!C161)</f>
        <v>0.7428317131359361</v>
      </c>
      <c r="D161" s="50">
        <f>IF('Input field'!D161="","",'Input field'!D161)</f>
        <v>1.0927536717399655</v>
      </c>
      <c r="E161" s="50" t="str">
        <f>IF('Input field'!E161="","",'Input field'!E161)</f>
        <v/>
      </c>
      <c r="F161" s="9">
        <f t="shared" si="88"/>
        <v>0.91779269243795081</v>
      </c>
      <c r="G161" s="52" t="str">
        <f>IF('Input field'!G161="","",'Input field'!G161)</f>
        <v/>
      </c>
      <c r="I161" t="str">
        <f t="shared" si="121"/>
        <v/>
      </c>
      <c r="J161">
        <f t="shared" si="122"/>
        <v>-1</v>
      </c>
      <c r="K161">
        <f t="shared" si="123"/>
        <v>1</v>
      </c>
      <c r="L161" t="str">
        <f t="shared" si="104"/>
        <v/>
      </c>
      <c r="M161">
        <f t="shared" si="105"/>
        <v>-1</v>
      </c>
      <c r="N161" s="12" t="str">
        <f t="shared" si="106"/>
        <v/>
      </c>
      <c r="O161"/>
      <c r="P161" t="str">
        <f t="shared" si="89"/>
        <v/>
      </c>
      <c r="Q161" t="str">
        <f t="shared" si="90"/>
        <v/>
      </c>
      <c r="R161" t="str">
        <f t="shared" si="91"/>
        <v/>
      </c>
      <c r="S161">
        <f t="shared" si="92"/>
        <v>0</v>
      </c>
      <c r="T161" t="str">
        <f t="shared" si="93"/>
        <v/>
      </c>
      <c r="U161" t="str">
        <f t="shared" si="94"/>
        <v/>
      </c>
      <c r="V161" s="12" t="str">
        <f t="shared" si="95"/>
        <v/>
      </c>
      <c r="W161" s="12" t="str">
        <f t="shared" si="107"/>
        <v/>
      </c>
      <c r="X161" s="12" t="str">
        <f t="shared" si="108"/>
        <v/>
      </c>
      <c r="Z161" s="5">
        <f t="shared" si="96"/>
        <v>0.91779269243795081</v>
      </c>
      <c r="AA161" s="5">
        <f t="shared" si="97"/>
        <v>1.0927536717399655</v>
      </c>
      <c r="AB161" s="5">
        <f t="shared" si="98"/>
        <v>0.7428317131359361</v>
      </c>
      <c r="AC161" s="5">
        <f t="shared" si="99"/>
        <v>0.91779269243795081</v>
      </c>
      <c r="AE161" s="4">
        <f t="shared" si="124"/>
        <v>-1</v>
      </c>
      <c r="AF161" s="4">
        <f t="shared" si="125"/>
        <v>1</v>
      </c>
      <c r="AG161" s="4">
        <f t="shared" si="126"/>
        <v>-1</v>
      </c>
      <c r="AH161" s="4">
        <f t="shared" si="127"/>
        <v>-1</v>
      </c>
      <c r="AJ161" s="4" t="str">
        <f t="shared" si="100"/>
        <v/>
      </c>
      <c r="AK161" s="4">
        <f t="shared" si="101"/>
        <v>0</v>
      </c>
      <c r="AL161" s="4">
        <f t="shared" si="102"/>
        <v>0</v>
      </c>
      <c r="AM161" s="4" t="str">
        <f t="shared" si="103"/>
        <v/>
      </c>
      <c r="AN161" s="12" t="str">
        <f t="shared" si="109"/>
        <v/>
      </c>
      <c r="AO161" s="12" t="str">
        <f t="shared" si="110"/>
        <v/>
      </c>
      <c r="AP161" s="12" t="str">
        <f t="shared" si="111"/>
        <v/>
      </c>
      <c r="AQ161" s="12" t="str">
        <f t="shared" si="112"/>
        <v/>
      </c>
      <c r="AR161" s="12" t="str">
        <f t="shared" si="113"/>
        <v/>
      </c>
      <c r="AS161" s="12" t="str">
        <f t="shared" si="114"/>
        <v/>
      </c>
      <c r="AT161" s="12" t="str">
        <f t="shared" si="115"/>
        <v/>
      </c>
      <c r="AU161" s="12" t="str">
        <f t="shared" si="116"/>
        <v/>
      </c>
      <c r="AV161" s="12" t="str">
        <f t="shared" si="117"/>
        <v/>
      </c>
      <c r="AW161" s="12" t="str">
        <f t="shared" si="118"/>
        <v/>
      </c>
      <c r="AX161" s="12" t="str">
        <f t="shared" si="119"/>
        <v/>
      </c>
      <c r="AY161" s="12" t="str">
        <f t="shared" si="120"/>
        <v/>
      </c>
    </row>
    <row r="162" spans="1:51" x14ac:dyDescent="0.35">
      <c r="A162" s="2">
        <v>1852</v>
      </c>
      <c r="B162" s="50" t="str">
        <f>IF('Input field'!B162="","",'Input field'!B162)</f>
        <v/>
      </c>
      <c r="C162" s="50">
        <f>IF('Input field'!C162="","",'Input field'!C162)</f>
        <v>0.79862037592214596</v>
      </c>
      <c r="D162" s="50">
        <f>IF('Input field'!D162="","",'Input field'!D162)</f>
        <v>1.0388743759267978</v>
      </c>
      <c r="E162" s="50" t="str">
        <f>IF('Input field'!E162="","",'Input field'!E162)</f>
        <v/>
      </c>
      <c r="F162" s="9">
        <f t="shared" si="88"/>
        <v>0.91874737592447187</v>
      </c>
      <c r="G162" s="52" t="str">
        <f>IF('Input field'!G162="","",'Input field'!G162)</f>
        <v/>
      </c>
      <c r="I162" t="str">
        <f t="shared" si="121"/>
        <v/>
      </c>
      <c r="J162">
        <f t="shared" si="122"/>
        <v>1</v>
      </c>
      <c r="K162">
        <f t="shared" si="123"/>
        <v>-1</v>
      </c>
      <c r="L162" t="str">
        <f t="shared" si="104"/>
        <v/>
      </c>
      <c r="M162">
        <f t="shared" si="105"/>
        <v>1</v>
      </c>
      <c r="N162" s="12" t="str">
        <f t="shared" si="106"/>
        <v/>
      </c>
      <c r="O162"/>
      <c r="P162" t="str">
        <f t="shared" si="89"/>
        <v/>
      </c>
      <c r="Q162" t="str">
        <f t="shared" si="90"/>
        <v/>
      </c>
      <c r="R162" t="str">
        <f t="shared" si="91"/>
        <v/>
      </c>
      <c r="S162">
        <f t="shared" si="92"/>
        <v>0</v>
      </c>
      <c r="T162" t="str">
        <f t="shared" si="93"/>
        <v/>
      </c>
      <c r="U162" t="str">
        <f t="shared" si="94"/>
        <v/>
      </c>
      <c r="V162" s="12" t="str">
        <f t="shared" si="95"/>
        <v/>
      </c>
      <c r="W162" s="12" t="str">
        <f t="shared" si="107"/>
        <v/>
      </c>
      <c r="X162" s="12" t="str">
        <f t="shared" si="108"/>
        <v/>
      </c>
      <c r="Z162" s="5">
        <f t="shared" si="96"/>
        <v>0.91874737592447187</v>
      </c>
      <c r="AA162" s="5">
        <f t="shared" si="97"/>
        <v>1.0388743759267978</v>
      </c>
      <c r="AB162" s="5">
        <f t="shared" si="98"/>
        <v>0.79862037592214596</v>
      </c>
      <c r="AC162" s="5">
        <f t="shared" si="99"/>
        <v>0.91874737592447187</v>
      </c>
      <c r="AE162" s="4">
        <f t="shared" si="124"/>
        <v>1</v>
      </c>
      <c r="AF162" s="4">
        <f t="shared" si="125"/>
        <v>-1</v>
      </c>
      <c r="AG162" s="4">
        <f t="shared" si="126"/>
        <v>1</v>
      </c>
      <c r="AH162" s="4">
        <f t="shared" si="127"/>
        <v>1</v>
      </c>
      <c r="AJ162" s="4" t="str">
        <f t="shared" si="100"/>
        <v/>
      </c>
      <c r="AK162" s="4">
        <f t="shared" si="101"/>
        <v>0</v>
      </c>
      <c r="AL162" s="4">
        <f t="shared" si="102"/>
        <v>0</v>
      </c>
      <c r="AM162" s="4" t="str">
        <f t="shared" si="103"/>
        <v/>
      </c>
      <c r="AN162" s="12" t="str">
        <f t="shared" si="109"/>
        <v/>
      </c>
      <c r="AO162" s="12" t="str">
        <f t="shared" si="110"/>
        <v/>
      </c>
      <c r="AP162" s="12" t="str">
        <f t="shared" si="111"/>
        <v/>
      </c>
      <c r="AQ162" s="12" t="str">
        <f t="shared" si="112"/>
        <v/>
      </c>
      <c r="AR162" s="12" t="str">
        <f t="shared" si="113"/>
        <v/>
      </c>
      <c r="AS162" s="12" t="str">
        <f t="shared" si="114"/>
        <v/>
      </c>
      <c r="AT162" s="12" t="str">
        <f t="shared" si="115"/>
        <v/>
      </c>
      <c r="AU162" s="12" t="str">
        <f t="shared" si="116"/>
        <v/>
      </c>
      <c r="AV162" s="12" t="str">
        <f t="shared" si="117"/>
        <v/>
      </c>
      <c r="AW162" s="12" t="str">
        <f t="shared" si="118"/>
        <v/>
      </c>
      <c r="AX162" s="12" t="str">
        <f t="shared" si="119"/>
        <v/>
      </c>
      <c r="AY162" s="12" t="str">
        <f t="shared" si="120"/>
        <v/>
      </c>
    </row>
    <row r="163" spans="1:51" x14ac:dyDescent="0.35">
      <c r="A163" s="2">
        <v>1851</v>
      </c>
      <c r="B163" s="50" t="str">
        <f>IF('Input field'!B163="","",'Input field'!B163)</f>
        <v/>
      </c>
      <c r="C163" s="50">
        <f>IF('Input field'!C163="","",'Input field'!C163)</f>
        <v>0.79315534226127571</v>
      </c>
      <c r="D163" s="50">
        <f>IF('Input field'!D163="","",'Input field'!D163)</f>
        <v>1.0122862405552173</v>
      </c>
      <c r="E163" s="50" t="str">
        <f>IF('Input field'!E163="","",'Input field'!E163)</f>
        <v/>
      </c>
      <c r="F163" s="9">
        <f t="shared" si="88"/>
        <v>0.90272079140824646</v>
      </c>
      <c r="G163" s="52" t="str">
        <f>IF('Input field'!G163="","",'Input field'!G163)</f>
        <v/>
      </c>
      <c r="I163" t="str">
        <f t="shared" si="121"/>
        <v/>
      </c>
      <c r="J163">
        <f t="shared" si="122"/>
        <v>-1</v>
      </c>
      <c r="K163">
        <f t="shared" si="123"/>
        <v>-1</v>
      </c>
      <c r="L163" t="str">
        <f t="shared" si="104"/>
        <v/>
      </c>
      <c r="M163">
        <f t="shared" si="105"/>
        <v>-1</v>
      </c>
      <c r="N163" s="12" t="str">
        <f t="shared" si="106"/>
        <v/>
      </c>
      <c r="O163"/>
      <c r="P163" t="str">
        <f t="shared" si="89"/>
        <v/>
      </c>
      <c r="Q163" t="str">
        <f t="shared" si="90"/>
        <v/>
      </c>
      <c r="R163" t="str">
        <f t="shared" si="91"/>
        <v/>
      </c>
      <c r="S163">
        <f t="shared" si="92"/>
        <v>1</v>
      </c>
      <c r="T163" t="str">
        <f t="shared" si="93"/>
        <v/>
      </c>
      <c r="U163" t="str">
        <f t="shared" si="94"/>
        <v/>
      </c>
      <c r="V163" s="12" t="str">
        <f t="shared" si="95"/>
        <v/>
      </c>
      <c r="W163" s="12" t="str">
        <f t="shared" si="107"/>
        <v/>
      </c>
      <c r="X163" s="12" t="str">
        <f t="shared" si="108"/>
        <v/>
      </c>
      <c r="Z163" s="5">
        <f t="shared" si="96"/>
        <v>0.90272079140824646</v>
      </c>
      <c r="AA163" s="5">
        <f t="shared" si="97"/>
        <v>1.0122862405552173</v>
      </c>
      <c r="AB163" s="5">
        <f t="shared" si="98"/>
        <v>0.79315534226127571</v>
      </c>
      <c r="AC163" s="5">
        <f t="shared" si="99"/>
        <v>0.90272079140824646</v>
      </c>
      <c r="AE163" s="4">
        <f t="shared" si="124"/>
        <v>-1</v>
      </c>
      <c r="AF163" s="4">
        <f t="shared" si="125"/>
        <v>-1</v>
      </c>
      <c r="AG163" s="4">
        <f t="shared" si="126"/>
        <v>-1</v>
      </c>
      <c r="AH163" s="4">
        <f t="shared" si="127"/>
        <v>-1</v>
      </c>
      <c r="AJ163" s="4" t="str">
        <f t="shared" si="100"/>
        <v/>
      </c>
      <c r="AK163" s="4">
        <f t="shared" si="101"/>
        <v>1</v>
      </c>
      <c r="AL163" s="4">
        <f t="shared" si="102"/>
        <v>1</v>
      </c>
      <c r="AM163" s="4" t="str">
        <f t="shared" si="103"/>
        <v/>
      </c>
      <c r="AN163" s="12" t="str">
        <f t="shared" si="109"/>
        <v/>
      </c>
      <c r="AO163" s="12" t="str">
        <f t="shared" si="110"/>
        <v/>
      </c>
      <c r="AP163" s="12" t="str">
        <f t="shared" si="111"/>
        <v/>
      </c>
      <c r="AQ163" s="12" t="str">
        <f t="shared" si="112"/>
        <v/>
      </c>
      <c r="AR163" s="12" t="str">
        <f t="shared" si="113"/>
        <v/>
      </c>
      <c r="AS163" s="12" t="str">
        <f t="shared" si="114"/>
        <v/>
      </c>
      <c r="AT163" s="12" t="str">
        <f t="shared" si="115"/>
        <v/>
      </c>
      <c r="AU163" s="12" t="str">
        <f t="shared" si="116"/>
        <v/>
      </c>
      <c r="AV163" s="12" t="str">
        <f t="shared" si="117"/>
        <v/>
      </c>
      <c r="AW163" s="12" t="str">
        <f t="shared" si="118"/>
        <v/>
      </c>
      <c r="AX163" s="12" t="str">
        <f t="shared" si="119"/>
        <v/>
      </c>
      <c r="AY163" s="12" t="str">
        <f t="shared" si="120"/>
        <v/>
      </c>
    </row>
    <row r="164" spans="1:51" x14ac:dyDescent="0.35">
      <c r="A164" s="2">
        <v>1850</v>
      </c>
      <c r="B164" s="50" t="str">
        <f>IF('Input field'!B164="","",'Input field'!B164)</f>
        <v/>
      </c>
      <c r="C164" s="50">
        <f>IF('Input field'!C164="","",'Input field'!C164)</f>
        <v>0.80997525177845486</v>
      </c>
      <c r="D164" s="50">
        <f>IF('Input field'!D164="","",'Input field'!D164)</f>
        <v>1.0826090612929538</v>
      </c>
      <c r="E164" s="50" t="str">
        <f>IF('Input field'!E164="","",'Input field'!E164)</f>
        <v/>
      </c>
      <c r="F164" s="9">
        <f t="shared" si="88"/>
        <v>0.94629215653570431</v>
      </c>
      <c r="G164" s="52" t="str">
        <f>IF('Input field'!G164="","",'Input field'!G164)</f>
        <v/>
      </c>
      <c r="I164" t="str">
        <f t="shared" si="121"/>
        <v/>
      </c>
      <c r="J164">
        <f t="shared" si="122"/>
        <v>1</v>
      </c>
      <c r="K164">
        <f t="shared" si="123"/>
        <v>1</v>
      </c>
      <c r="L164" t="str">
        <f t="shared" si="104"/>
        <v/>
      </c>
      <c r="M164">
        <f t="shared" si="105"/>
        <v>1</v>
      </c>
      <c r="N164" s="12" t="str">
        <f t="shared" si="106"/>
        <v/>
      </c>
      <c r="O164"/>
      <c r="P164" t="str">
        <f t="shared" si="89"/>
        <v/>
      </c>
      <c r="Q164" t="str">
        <f t="shared" si="90"/>
        <v/>
      </c>
      <c r="R164" t="str">
        <f t="shared" si="91"/>
        <v/>
      </c>
      <c r="S164">
        <f t="shared" si="92"/>
        <v>1</v>
      </c>
      <c r="T164" t="str">
        <f t="shared" si="93"/>
        <v/>
      </c>
      <c r="U164" t="str">
        <f t="shared" si="94"/>
        <v/>
      </c>
      <c r="V164" s="12" t="str">
        <f t="shared" si="95"/>
        <v/>
      </c>
      <c r="W164" s="12" t="str">
        <f t="shared" si="107"/>
        <v/>
      </c>
      <c r="X164" s="12" t="str">
        <f t="shared" si="108"/>
        <v/>
      </c>
      <c r="Z164" s="5">
        <f t="shared" si="96"/>
        <v>0.94629215653570431</v>
      </c>
      <c r="AA164" s="5">
        <f t="shared" si="97"/>
        <v>1.0826090612929538</v>
      </c>
      <c r="AB164" s="5">
        <f t="shared" si="98"/>
        <v>0.80997525177845486</v>
      </c>
      <c r="AC164" s="5">
        <f t="shared" si="99"/>
        <v>0.94629215653570431</v>
      </c>
      <c r="AE164" s="4">
        <f t="shared" si="124"/>
        <v>1</v>
      </c>
      <c r="AF164" s="4">
        <f t="shared" si="125"/>
        <v>1</v>
      </c>
      <c r="AG164" s="4">
        <f t="shared" si="126"/>
        <v>1</v>
      </c>
      <c r="AH164" s="4">
        <f t="shared" si="127"/>
        <v>1</v>
      </c>
      <c r="AJ164" s="4" t="str">
        <f t="shared" si="100"/>
        <v/>
      </c>
      <c r="AK164" s="4">
        <f t="shared" si="101"/>
        <v>1</v>
      </c>
      <c r="AL164" s="4">
        <f t="shared" si="102"/>
        <v>1</v>
      </c>
      <c r="AM164" s="4" t="str">
        <f t="shared" si="103"/>
        <v/>
      </c>
      <c r="AN164" s="12" t="str">
        <f t="shared" si="109"/>
        <v/>
      </c>
      <c r="AO164" s="12" t="str">
        <f t="shared" si="110"/>
        <v/>
      </c>
      <c r="AP164" s="12" t="str">
        <f t="shared" si="111"/>
        <v/>
      </c>
      <c r="AQ164" s="12" t="str">
        <f t="shared" si="112"/>
        <v/>
      </c>
      <c r="AR164" s="12" t="str">
        <f t="shared" si="113"/>
        <v/>
      </c>
      <c r="AS164" s="12" t="str">
        <f t="shared" si="114"/>
        <v/>
      </c>
      <c r="AT164" s="12" t="str">
        <f t="shared" si="115"/>
        <v/>
      </c>
      <c r="AU164" s="12" t="str">
        <f t="shared" si="116"/>
        <v/>
      </c>
      <c r="AV164" s="12" t="str">
        <f t="shared" si="117"/>
        <v/>
      </c>
      <c r="AW164" s="12" t="str">
        <f t="shared" si="118"/>
        <v/>
      </c>
      <c r="AX164" s="12" t="str">
        <f t="shared" si="119"/>
        <v/>
      </c>
      <c r="AY164" s="12" t="str">
        <f t="shared" si="120"/>
        <v/>
      </c>
    </row>
    <row r="165" spans="1:51" x14ac:dyDescent="0.35">
      <c r="A165" s="2">
        <v>1849</v>
      </c>
      <c r="B165" s="50" t="str">
        <f>IF('Input field'!B165="","",'Input field'!B165)</f>
        <v/>
      </c>
      <c r="C165" s="50">
        <f>IF('Input field'!C165="","",'Input field'!C165)</f>
        <v>0.80577999547527279</v>
      </c>
      <c r="D165" s="50">
        <f>IF('Input field'!D165="","",'Input field'!D165)</f>
        <v>1.0915898308516867</v>
      </c>
      <c r="E165" s="50" t="str">
        <f>IF('Input field'!E165="","",'Input field'!E165)</f>
        <v/>
      </c>
      <c r="F165" s="9">
        <f t="shared" si="88"/>
        <v>0.9486849131634798</v>
      </c>
      <c r="G165" s="52" t="str">
        <f>IF('Input field'!G165="","",'Input field'!G165)</f>
        <v/>
      </c>
      <c r="I165" t="str">
        <f t="shared" si="121"/>
        <v/>
      </c>
      <c r="J165">
        <f t="shared" si="122"/>
        <v>-1</v>
      </c>
      <c r="K165">
        <f t="shared" si="123"/>
        <v>1</v>
      </c>
      <c r="L165" t="str">
        <f t="shared" si="104"/>
        <v/>
      </c>
      <c r="M165">
        <f t="shared" si="105"/>
        <v>1</v>
      </c>
      <c r="N165" s="12" t="str">
        <f t="shared" si="106"/>
        <v/>
      </c>
      <c r="O165"/>
      <c r="P165" t="str">
        <f t="shared" si="89"/>
        <v/>
      </c>
      <c r="Q165" t="str">
        <f t="shared" si="90"/>
        <v/>
      </c>
      <c r="R165" t="str">
        <f t="shared" si="91"/>
        <v/>
      </c>
      <c r="S165">
        <f t="shared" si="92"/>
        <v>0</v>
      </c>
      <c r="T165" t="str">
        <f t="shared" si="93"/>
        <v/>
      </c>
      <c r="U165" t="str">
        <f t="shared" si="94"/>
        <v/>
      </c>
      <c r="V165" s="12" t="str">
        <f t="shared" si="95"/>
        <v/>
      </c>
      <c r="W165" s="12" t="str">
        <f t="shared" si="107"/>
        <v/>
      </c>
      <c r="X165" s="12" t="str">
        <f t="shared" si="108"/>
        <v/>
      </c>
      <c r="Z165" s="5">
        <f t="shared" si="96"/>
        <v>0.9486849131634798</v>
      </c>
      <c r="AA165" s="5">
        <f t="shared" si="97"/>
        <v>1.0915898308516867</v>
      </c>
      <c r="AB165" s="5">
        <f t="shared" si="98"/>
        <v>0.80577999547527279</v>
      </c>
      <c r="AC165" s="5">
        <f t="shared" si="99"/>
        <v>0.9486849131634798</v>
      </c>
      <c r="AE165" s="4">
        <f t="shared" si="124"/>
        <v>1</v>
      </c>
      <c r="AF165" s="4">
        <f t="shared" si="125"/>
        <v>1</v>
      </c>
      <c r="AG165" s="4">
        <f t="shared" si="126"/>
        <v>-1</v>
      </c>
      <c r="AH165" s="4">
        <f t="shared" si="127"/>
        <v>1</v>
      </c>
      <c r="AJ165" s="4" t="str">
        <f t="shared" si="100"/>
        <v/>
      </c>
      <c r="AK165" s="4">
        <f t="shared" si="101"/>
        <v>0</v>
      </c>
      <c r="AL165" s="4">
        <f t="shared" si="102"/>
        <v>0</v>
      </c>
      <c r="AM165" s="4" t="str">
        <f t="shared" si="103"/>
        <v/>
      </c>
      <c r="AN165" s="12" t="str">
        <f t="shared" si="109"/>
        <v/>
      </c>
      <c r="AO165" s="12" t="str">
        <f t="shared" si="110"/>
        <v/>
      </c>
      <c r="AP165" s="12" t="str">
        <f t="shared" si="111"/>
        <v/>
      </c>
      <c r="AQ165" s="12" t="str">
        <f t="shared" si="112"/>
        <v/>
      </c>
      <c r="AR165" s="12" t="str">
        <f t="shared" si="113"/>
        <v/>
      </c>
      <c r="AS165" s="12" t="str">
        <f t="shared" si="114"/>
        <v/>
      </c>
      <c r="AT165" s="12" t="str">
        <f t="shared" si="115"/>
        <v/>
      </c>
      <c r="AU165" s="12" t="str">
        <f t="shared" si="116"/>
        <v/>
      </c>
      <c r="AV165" s="12" t="str">
        <f t="shared" si="117"/>
        <v/>
      </c>
      <c r="AW165" s="12" t="str">
        <f t="shared" si="118"/>
        <v/>
      </c>
      <c r="AX165" s="12" t="str">
        <f t="shared" si="119"/>
        <v/>
      </c>
      <c r="AY165" s="12" t="str">
        <f t="shared" si="120"/>
        <v/>
      </c>
    </row>
    <row r="166" spans="1:51" x14ac:dyDescent="0.35">
      <c r="A166" s="2">
        <v>1848</v>
      </c>
      <c r="B166" s="50" t="str">
        <f>IF('Input field'!B166="","",'Input field'!B166)</f>
        <v/>
      </c>
      <c r="C166" s="50">
        <f>IF('Input field'!C166="","",'Input field'!C166)</f>
        <v>0.80705741221518779</v>
      </c>
      <c r="D166" s="50">
        <f>IF('Input field'!D166="","",'Input field'!D166)</f>
        <v>1.0971384983132579</v>
      </c>
      <c r="E166" s="50" t="str">
        <f>IF('Input field'!E166="","",'Input field'!E166)</f>
        <v/>
      </c>
      <c r="F166" s="9">
        <f t="shared" si="88"/>
        <v>0.95209795526422281</v>
      </c>
      <c r="G166" s="52" t="str">
        <f>IF('Input field'!G166="","",'Input field'!G166)</f>
        <v/>
      </c>
      <c r="I166" t="str">
        <f t="shared" si="121"/>
        <v/>
      </c>
      <c r="J166">
        <f t="shared" si="122"/>
        <v>1</v>
      </c>
      <c r="K166">
        <f t="shared" si="123"/>
        <v>1</v>
      </c>
      <c r="L166" t="str">
        <f t="shared" si="104"/>
        <v/>
      </c>
      <c r="M166">
        <f t="shared" si="105"/>
        <v>1</v>
      </c>
      <c r="N166" s="12" t="str">
        <f t="shared" si="106"/>
        <v/>
      </c>
      <c r="O166"/>
      <c r="P166" t="str">
        <f t="shared" si="89"/>
        <v/>
      </c>
      <c r="Q166" t="str">
        <f t="shared" si="90"/>
        <v/>
      </c>
      <c r="R166" t="str">
        <f t="shared" si="91"/>
        <v/>
      </c>
      <c r="S166">
        <f t="shared" si="92"/>
        <v>1</v>
      </c>
      <c r="T166" t="str">
        <f t="shared" si="93"/>
        <v/>
      </c>
      <c r="U166" t="str">
        <f t="shared" si="94"/>
        <v/>
      </c>
      <c r="V166" s="12" t="str">
        <f t="shared" si="95"/>
        <v/>
      </c>
      <c r="W166" s="12" t="str">
        <f t="shared" si="107"/>
        <v/>
      </c>
      <c r="X166" s="12" t="str">
        <f t="shared" si="108"/>
        <v/>
      </c>
      <c r="Z166" s="5">
        <f t="shared" si="96"/>
        <v>0.95209795526422281</v>
      </c>
      <c r="AA166" s="5">
        <f t="shared" si="97"/>
        <v>1.0971384983132579</v>
      </c>
      <c r="AB166" s="5">
        <f t="shared" si="98"/>
        <v>0.80705741221518779</v>
      </c>
      <c r="AC166" s="5">
        <f t="shared" si="99"/>
        <v>0.95209795526422281</v>
      </c>
      <c r="AE166" s="4">
        <f t="shared" si="124"/>
        <v>1</v>
      </c>
      <c r="AF166" s="4">
        <f t="shared" si="125"/>
        <v>1</v>
      </c>
      <c r="AG166" s="4">
        <f t="shared" si="126"/>
        <v>1</v>
      </c>
      <c r="AH166" s="4">
        <f t="shared" si="127"/>
        <v>1</v>
      </c>
      <c r="AJ166" s="4" t="str">
        <f t="shared" si="100"/>
        <v/>
      </c>
      <c r="AK166" s="4">
        <f t="shared" si="101"/>
        <v>1</v>
      </c>
      <c r="AL166" s="4">
        <f t="shared" si="102"/>
        <v>1</v>
      </c>
      <c r="AM166" s="4" t="str">
        <f t="shared" si="103"/>
        <v/>
      </c>
      <c r="AN166" s="12" t="str">
        <f t="shared" si="109"/>
        <v/>
      </c>
      <c r="AO166" s="12" t="str">
        <f t="shared" si="110"/>
        <v/>
      </c>
      <c r="AP166" s="12" t="str">
        <f t="shared" si="111"/>
        <v/>
      </c>
      <c r="AQ166" s="12" t="str">
        <f t="shared" si="112"/>
        <v/>
      </c>
      <c r="AR166" s="12" t="str">
        <f t="shared" si="113"/>
        <v/>
      </c>
      <c r="AS166" s="12" t="str">
        <f t="shared" si="114"/>
        <v/>
      </c>
      <c r="AT166" s="12" t="str">
        <f t="shared" si="115"/>
        <v/>
      </c>
      <c r="AU166" s="12" t="str">
        <f t="shared" si="116"/>
        <v/>
      </c>
      <c r="AV166" s="12" t="str">
        <f t="shared" si="117"/>
        <v/>
      </c>
      <c r="AW166" s="12" t="str">
        <f t="shared" si="118"/>
        <v/>
      </c>
      <c r="AX166" s="12" t="str">
        <f t="shared" si="119"/>
        <v/>
      </c>
      <c r="AY166" s="12" t="str">
        <f t="shared" si="120"/>
        <v/>
      </c>
    </row>
    <row r="167" spans="1:51" x14ac:dyDescent="0.35">
      <c r="A167" s="2">
        <v>1847</v>
      </c>
      <c r="B167" s="50" t="str">
        <f>IF('Input field'!B167="","",'Input field'!B167)</f>
        <v/>
      </c>
      <c r="C167" s="50">
        <f>IF('Input field'!C167="","",'Input field'!C167)</f>
        <v>0.81408997679972483</v>
      </c>
      <c r="D167" s="50">
        <f>IF('Input field'!D167="","",'Input field'!D167)</f>
        <v>0.93804880860790318</v>
      </c>
      <c r="E167" s="50" t="str">
        <f>IF('Input field'!E167="","",'Input field'!E167)</f>
        <v/>
      </c>
      <c r="F167" s="9">
        <f t="shared" si="88"/>
        <v>0.87606939270381401</v>
      </c>
      <c r="G167" s="52" t="str">
        <f>IF('Input field'!G167="","",'Input field'!G167)</f>
        <v/>
      </c>
      <c r="I167" t="str">
        <f t="shared" si="121"/>
        <v/>
      </c>
      <c r="J167">
        <f t="shared" si="122"/>
        <v>1</v>
      </c>
      <c r="K167">
        <f t="shared" si="123"/>
        <v>-1</v>
      </c>
      <c r="L167" t="str">
        <f t="shared" si="104"/>
        <v/>
      </c>
      <c r="M167">
        <f t="shared" si="105"/>
        <v>-1</v>
      </c>
      <c r="N167" s="12" t="str">
        <f t="shared" si="106"/>
        <v/>
      </c>
      <c r="O167"/>
      <c r="P167" t="str">
        <f t="shared" si="89"/>
        <v/>
      </c>
      <c r="Q167" t="str">
        <f t="shared" si="90"/>
        <v/>
      </c>
      <c r="R167" t="str">
        <f t="shared" si="91"/>
        <v/>
      </c>
      <c r="S167">
        <f t="shared" si="92"/>
        <v>0</v>
      </c>
      <c r="T167" t="str">
        <f t="shared" si="93"/>
        <v/>
      </c>
      <c r="U167" t="str">
        <f t="shared" si="94"/>
        <v/>
      </c>
      <c r="V167" s="12" t="str">
        <f t="shared" si="95"/>
        <v/>
      </c>
      <c r="W167" s="12" t="str">
        <f t="shared" si="107"/>
        <v/>
      </c>
      <c r="X167" s="12" t="str">
        <f t="shared" si="108"/>
        <v/>
      </c>
      <c r="Z167" s="5">
        <f t="shared" si="96"/>
        <v>0.87606939270381401</v>
      </c>
      <c r="AA167" s="5">
        <f t="shared" si="97"/>
        <v>0.93804880860790318</v>
      </c>
      <c r="AB167" s="5">
        <f t="shared" si="98"/>
        <v>0.81408997679972483</v>
      </c>
      <c r="AC167" s="5">
        <f t="shared" si="99"/>
        <v>0.87606939270381401</v>
      </c>
      <c r="AE167" s="4">
        <f t="shared" si="124"/>
        <v>-1</v>
      </c>
      <c r="AF167" s="4">
        <f t="shared" si="125"/>
        <v>-1</v>
      </c>
      <c r="AG167" s="4">
        <f t="shared" si="126"/>
        <v>1</v>
      </c>
      <c r="AH167" s="4">
        <f t="shared" si="127"/>
        <v>-1</v>
      </c>
      <c r="AJ167" s="4" t="str">
        <f t="shared" si="100"/>
        <v/>
      </c>
      <c r="AK167" s="4">
        <f t="shared" si="101"/>
        <v>0</v>
      </c>
      <c r="AL167" s="4">
        <f t="shared" si="102"/>
        <v>0</v>
      </c>
      <c r="AM167" s="4" t="str">
        <f t="shared" si="103"/>
        <v/>
      </c>
      <c r="AN167" s="12" t="str">
        <f t="shared" si="109"/>
        <v/>
      </c>
      <c r="AO167" s="12" t="str">
        <f t="shared" si="110"/>
        <v/>
      </c>
      <c r="AP167" s="12" t="str">
        <f t="shared" si="111"/>
        <v/>
      </c>
      <c r="AQ167" s="12" t="str">
        <f t="shared" si="112"/>
        <v/>
      </c>
      <c r="AR167" s="12" t="str">
        <f t="shared" si="113"/>
        <v/>
      </c>
      <c r="AS167" s="12" t="str">
        <f t="shared" si="114"/>
        <v/>
      </c>
      <c r="AT167" s="12" t="str">
        <f t="shared" si="115"/>
        <v/>
      </c>
      <c r="AU167" s="12" t="str">
        <f t="shared" si="116"/>
        <v/>
      </c>
      <c r="AV167" s="12" t="str">
        <f t="shared" si="117"/>
        <v/>
      </c>
      <c r="AW167" s="12" t="str">
        <f t="shared" si="118"/>
        <v/>
      </c>
      <c r="AX167" s="12" t="str">
        <f t="shared" si="119"/>
        <v/>
      </c>
      <c r="AY167" s="12" t="str">
        <f t="shared" si="120"/>
        <v/>
      </c>
    </row>
    <row r="168" spans="1:51" x14ac:dyDescent="0.35">
      <c r="A168" s="2">
        <v>1846</v>
      </c>
      <c r="B168" s="50" t="str">
        <f>IF('Input field'!B168="","",'Input field'!B168)</f>
        <v/>
      </c>
      <c r="C168" s="50">
        <f>IF('Input field'!C168="","",'Input field'!C168)</f>
        <v>0.82922629842628226</v>
      </c>
      <c r="D168" s="50">
        <f>IF('Input field'!D168="","",'Input field'!D168)</f>
        <v>1.1113845760705547</v>
      </c>
      <c r="E168" s="50" t="str">
        <f>IF('Input field'!E168="","",'Input field'!E168)</f>
        <v/>
      </c>
      <c r="F168" s="9">
        <f t="shared" si="88"/>
        <v>0.97030543724841856</v>
      </c>
      <c r="G168" s="52" t="str">
        <f>IF('Input field'!G168="","",'Input field'!G168)</f>
        <v/>
      </c>
      <c r="I168" t="str">
        <f t="shared" si="121"/>
        <v/>
      </c>
      <c r="J168">
        <f t="shared" si="122"/>
        <v>1</v>
      </c>
      <c r="K168">
        <f t="shared" si="123"/>
        <v>1</v>
      </c>
      <c r="L168" t="str">
        <f t="shared" si="104"/>
        <v/>
      </c>
      <c r="M168">
        <f t="shared" si="105"/>
        <v>1</v>
      </c>
      <c r="N168" s="12" t="str">
        <f t="shared" si="106"/>
        <v/>
      </c>
      <c r="O168"/>
      <c r="P168" t="str">
        <f t="shared" si="89"/>
        <v/>
      </c>
      <c r="Q168" t="str">
        <f t="shared" si="90"/>
        <v/>
      </c>
      <c r="R168" t="str">
        <f t="shared" si="91"/>
        <v/>
      </c>
      <c r="S168">
        <f t="shared" si="92"/>
        <v>1</v>
      </c>
      <c r="T168" t="str">
        <f t="shared" si="93"/>
        <v/>
      </c>
      <c r="U168" t="str">
        <f t="shared" si="94"/>
        <v/>
      </c>
      <c r="V168" s="12" t="str">
        <f t="shared" si="95"/>
        <v/>
      </c>
      <c r="W168" s="12" t="str">
        <f t="shared" si="107"/>
        <v/>
      </c>
      <c r="X168" s="12" t="str">
        <f t="shared" si="108"/>
        <v/>
      </c>
      <c r="Z168" s="5">
        <f t="shared" si="96"/>
        <v>0.97030543724841856</v>
      </c>
      <c r="AA168" s="5">
        <f t="shared" si="97"/>
        <v>1.1113845760705547</v>
      </c>
      <c r="AB168" s="5">
        <f t="shared" si="98"/>
        <v>0.82922629842628226</v>
      </c>
      <c r="AC168" s="5">
        <f t="shared" si="99"/>
        <v>0.97030543724841856</v>
      </c>
      <c r="AE168" s="4">
        <f t="shared" si="124"/>
        <v>1</v>
      </c>
      <c r="AF168" s="4">
        <f t="shared" si="125"/>
        <v>1</v>
      </c>
      <c r="AG168" s="4">
        <f t="shared" si="126"/>
        <v>1</v>
      </c>
      <c r="AH168" s="4">
        <f t="shared" si="127"/>
        <v>1</v>
      </c>
      <c r="AJ168" s="4" t="str">
        <f t="shared" si="100"/>
        <v/>
      </c>
      <c r="AK168" s="4">
        <f t="shared" si="101"/>
        <v>1</v>
      </c>
      <c r="AL168" s="4">
        <f t="shared" si="102"/>
        <v>1</v>
      </c>
      <c r="AM168" s="4" t="str">
        <f t="shared" si="103"/>
        <v/>
      </c>
      <c r="AN168" s="12" t="str">
        <f t="shared" si="109"/>
        <v/>
      </c>
      <c r="AO168" s="12" t="str">
        <f t="shared" si="110"/>
        <v/>
      </c>
      <c r="AP168" s="12" t="str">
        <f t="shared" si="111"/>
        <v/>
      </c>
      <c r="AQ168" s="12" t="str">
        <f t="shared" si="112"/>
        <v/>
      </c>
      <c r="AR168" s="12" t="str">
        <f t="shared" si="113"/>
        <v/>
      </c>
      <c r="AS168" s="12" t="str">
        <f t="shared" si="114"/>
        <v/>
      </c>
      <c r="AT168" s="12" t="str">
        <f t="shared" si="115"/>
        <v/>
      </c>
      <c r="AU168" s="12" t="str">
        <f t="shared" si="116"/>
        <v/>
      </c>
      <c r="AV168" s="12" t="str">
        <f t="shared" si="117"/>
        <v/>
      </c>
      <c r="AW168" s="12" t="str">
        <f t="shared" si="118"/>
        <v/>
      </c>
      <c r="AX168" s="12" t="str">
        <f t="shared" si="119"/>
        <v/>
      </c>
      <c r="AY168" s="12" t="str">
        <f t="shared" si="120"/>
        <v/>
      </c>
    </row>
    <row r="169" spans="1:51" x14ac:dyDescent="0.35">
      <c r="A169" s="2">
        <v>1845</v>
      </c>
      <c r="B169" s="50" t="str">
        <f>IF('Input field'!B169="","",'Input field'!B169)</f>
        <v/>
      </c>
      <c r="C169" s="50">
        <f>IF('Input field'!C169="","",'Input field'!C169)</f>
        <v>0.83542406278855741</v>
      </c>
      <c r="D169" s="50">
        <f>IF('Input field'!D169="","",'Input field'!D169)</f>
        <v>1.037389242257347</v>
      </c>
      <c r="E169" s="50" t="str">
        <f>IF('Input field'!E169="","",'Input field'!E169)</f>
        <v/>
      </c>
      <c r="F169" s="9">
        <f t="shared" si="88"/>
        <v>0.93640665252295219</v>
      </c>
      <c r="G169" s="52" t="str">
        <f>IF('Input field'!G169="","",'Input field'!G169)</f>
        <v/>
      </c>
      <c r="I169" t="str">
        <f t="shared" si="121"/>
        <v/>
      </c>
      <c r="J169">
        <f t="shared" si="122"/>
        <v>1</v>
      </c>
      <c r="K169">
        <f t="shared" si="123"/>
        <v>-1</v>
      </c>
      <c r="L169" t="str">
        <f t="shared" si="104"/>
        <v/>
      </c>
      <c r="M169">
        <f t="shared" si="105"/>
        <v>-1</v>
      </c>
      <c r="N169" s="12" t="str">
        <f t="shared" si="106"/>
        <v/>
      </c>
      <c r="O169"/>
      <c r="P169" t="str">
        <f t="shared" si="89"/>
        <v/>
      </c>
      <c r="Q169" t="str">
        <f t="shared" si="90"/>
        <v/>
      </c>
      <c r="R169" t="str">
        <f t="shared" si="91"/>
        <v/>
      </c>
      <c r="S169">
        <f t="shared" si="92"/>
        <v>0</v>
      </c>
      <c r="T169" t="str">
        <f t="shared" si="93"/>
        <v/>
      </c>
      <c r="U169" t="str">
        <f t="shared" si="94"/>
        <v/>
      </c>
      <c r="V169" s="12" t="str">
        <f t="shared" si="95"/>
        <v/>
      </c>
      <c r="W169" s="12" t="str">
        <f t="shared" si="107"/>
        <v/>
      </c>
      <c r="X169" s="12" t="str">
        <f t="shared" si="108"/>
        <v/>
      </c>
      <c r="Z169" s="5">
        <f t="shared" si="96"/>
        <v>0.93640665252295219</v>
      </c>
      <c r="AA169" s="5">
        <f t="shared" si="97"/>
        <v>1.037389242257347</v>
      </c>
      <c r="AB169" s="5">
        <f t="shared" si="98"/>
        <v>0.83542406278855741</v>
      </c>
      <c r="AC169" s="5">
        <f t="shared" si="99"/>
        <v>0.93640665252295219</v>
      </c>
      <c r="AE169" s="4">
        <f t="shared" si="124"/>
        <v>-1</v>
      </c>
      <c r="AF169" s="4">
        <f t="shared" si="125"/>
        <v>-1</v>
      </c>
      <c r="AG169" s="4">
        <f t="shared" si="126"/>
        <v>1</v>
      </c>
      <c r="AH169" s="4">
        <f t="shared" si="127"/>
        <v>-1</v>
      </c>
      <c r="AJ169" s="4" t="str">
        <f t="shared" si="100"/>
        <v/>
      </c>
      <c r="AK169" s="4">
        <f t="shared" si="101"/>
        <v>0</v>
      </c>
      <c r="AL169" s="4">
        <f t="shared" si="102"/>
        <v>0</v>
      </c>
      <c r="AM169" s="4" t="str">
        <f t="shared" si="103"/>
        <v/>
      </c>
      <c r="AN169" s="12" t="str">
        <f t="shared" si="109"/>
        <v/>
      </c>
      <c r="AO169" s="12" t="str">
        <f t="shared" si="110"/>
        <v/>
      </c>
      <c r="AP169" s="12" t="str">
        <f t="shared" si="111"/>
        <v/>
      </c>
      <c r="AQ169" s="12" t="str">
        <f t="shared" si="112"/>
        <v/>
      </c>
      <c r="AR169" s="12" t="str">
        <f t="shared" si="113"/>
        <v/>
      </c>
      <c r="AS169" s="12" t="str">
        <f t="shared" si="114"/>
        <v/>
      </c>
      <c r="AT169" s="12" t="str">
        <f t="shared" si="115"/>
        <v/>
      </c>
      <c r="AU169" s="12" t="str">
        <f t="shared" si="116"/>
        <v/>
      </c>
      <c r="AV169" s="12" t="str">
        <f t="shared" si="117"/>
        <v/>
      </c>
      <c r="AW169" s="12" t="str">
        <f t="shared" si="118"/>
        <v/>
      </c>
      <c r="AX169" s="12" t="str">
        <f t="shared" si="119"/>
        <v/>
      </c>
      <c r="AY169" s="12" t="str">
        <f t="shared" si="120"/>
        <v/>
      </c>
    </row>
    <row r="170" spans="1:51" x14ac:dyDescent="0.35">
      <c r="A170" s="2">
        <v>1844</v>
      </c>
      <c r="B170" s="50" t="str">
        <f>IF('Input field'!B170="","",'Input field'!B170)</f>
        <v/>
      </c>
      <c r="C170" s="50">
        <f>IF('Input field'!C170="","",'Input field'!C170)</f>
        <v>0.80733733133128538</v>
      </c>
      <c r="D170" s="50">
        <f>IF('Input field'!D170="","",'Input field'!D170)</f>
        <v>1.1149713357682298</v>
      </c>
      <c r="E170" s="50" t="str">
        <f>IF('Input field'!E170="","",'Input field'!E170)</f>
        <v/>
      </c>
      <c r="F170" s="9">
        <f t="shared" si="88"/>
        <v>0.96115433354975766</v>
      </c>
      <c r="G170" s="52" t="str">
        <f>IF('Input field'!G170="","",'Input field'!G170)</f>
        <v/>
      </c>
      <c r="I170" t="str">
        <f t="shared" si="121"/>
        <v/>
      </c>
      <c r="J170">
        <f t="shared" si="122"/>
        <v>-1</v>
      </c>
      <c r="K170">
        <f t="shared" si="123"/>
        <v>1</v>
      </c>
      <c r="L170" t="str">
        <f t="shared" si="104"/>
        <v/>
      </c>
      <c r="M170">
        <f t="shared" si="105"/>
        <v>1</v>
      </c>
      <c r="N170" s="12" t="str">
        <f t="shared" si="106"/>
        <v/>
      </c>
      <c r="O170"/>
      <c r="P170" t="str">
        <f t="shared" si="89"/>
        <v/>
      </c>
      <c r="Q170" t="str">
        <f t="shared" si="90"/>
        <v/>
      </c>
      <c r="R170" t="str">
        <f t="shared" si="91"/>
        <v/>
      </c>
      <c r="S170">
        <f t="shared" si="92"/>
        <v>0</v>
      </c>
      <c r="T170" t="str">
        <f t="shared" si="93"/>
        <v/>
      </c>
      <c r="U170" t="str">
        <f t="shared" si="94"/>
        <v/>
      </c>
      <c r="V170" s="12" t="str">
        <f t="shared" si="95"/>
        <v/>
      </c>
      <c r="W170" s="12" t="str">
        <f t="shared" si="107"/>
        <v/>
      </c>
      <c r="X170" s="12" t="str">
        <f t="shared" si="108"/>
        <v/>
      </c>
      <c r="Z170" s="5">
        <f t="shared" si="96"/>
        <v>0.96115433354975766</v>
      </c>
      <c r="AA170" s="5">
        <f t="shared" si="97"/>
        <v>1.1149713357682298</v>
      </c>
      <c r="AB170" s="5">
        <f t="shared" si="98"/>
        <v>0.80733733133128538</v>
      </c>
      <c r="AC170" s="5">
        <f t="shared" si="99"/>
        <v>0.96115433354975766</v>
      </c>
      <c r="AE170" s="4">
        <f t="shared" si="124"/>
        <v>1</v>
      </c>
      <c r="AF170" s="4">
        <f t="shared" si="125"/>
        <v>1</v>
      </c>
      <c r="AG170" s="4">
        <f t="shared" si="126"/>
        <v>-1</v>
      </c>
      <c r="AH170" s="4">
        <f t="shared" si="127"/>
        <v>1</v>
      </c>
      <c r="AJ170" s="4" t="str">
        <f t="shared" si="100"/>
        <v/>
      </c>
      <c r="AK170" s="4">
        <f t="shared" si="101"/>
        <v>0</v>
      </c>
      <c r="AL170" s="4">
        <f t="shared" si="102"/>
        <v>0</v>
      </c>
      <c r="AM170" s="4" t="str">
        <f t="shared" si="103"/>
        <v/>
      </c>
      <c r="AN170" s="12" t="str">
        <f t="shared" si="109"/>
        <v/>
      </c>
      <c r="AO170" s="12" t="str">
        <f t="shared" si="110"/>
        <v/>
      </c>
      <c r="AP170" s="12" t="str">
        <f t="shared" si="111"/>
        <v/>
      </c>
      <c r="AQ170" s="12" t="str">
        <f t="shared" si="112"/>
        <v/>
      </c>
      <c r="AR170" s="12" t="str">
        <f t="shared" si="113"/>
        <v/>
      </c>
      <c r="AS170" s="12" t="str">
        <f t="shared" si="114"/>
        <v/>
      </c>
      <c r="AT170" s="12" t="str">
        <f t="shared" si="115"/>
        <v/>
      </c>
      <c r="AU170" s="12" t="str">
        <f t="shared" si="116"/>
        <v/>
      </c>
      <c r="AV170" s="12" t="str">
        <f t="shared" si="117"/>
        <v/>
      </c>
      <c r="AW170" s="12" t="str">
        <f t="shared" si="118"/>
        <v/>
      </c>
      <c r="AX170" s="12" t="str">
        <f t="shared" si="119"/>
        <v/>
      </c>
      <c r="AY170" s="12" t="str">
        <f t="shared" si="120"/>
        <v/>
      </c>
    </row>
    <row r="171" spans="1:51" x14ac:dyDescent="0.35">
      <c r="A171" s="2">
        <v>1843</v>
      </c>
      <c r="B171" s="50" t="str">
        <f>IF('Input field'!B171="","",'Input field'!B171)</f>
        <v/>
      </c>
      <c r="C171" s="50">
        <f>IF('Input field'!C171="","",'Input field'!C171)</f>
        <v>0.79954055763643661</v>
      </c>
      <c r="D171" s="50">
        <f>IF('Input field'!D171="","",'Input field'!D171)</f>
        <v>1.11848471680947</v>
      </c>
      <c r="E171" s="50" t="str">
        <f>IF('Input field'!E171="","",'Input field'!E171)</f>
        <v/>
      </c>
      <c r="F171" s="9">
        <f t="shared" si="88"/>
        <v>0.95901263722295327</v>
      </c>
      <c r="G171" s="52" t="str">
        <f>IF('Input field'!G171="","",'Input field'!G171)</f>
        <v/>
      </c>
      <c r="I171" t="str">
        <f t="shared" si="121"/>
        <v/>
      </c>
      <c r="J171">
        <f t="shared" si="122"/>
        <v>-1</v>
      </c>
      <c r="K171">
        <f t="shared" si="123"/>
        <v>1</v>
      </c>
      <c r="L171" t="str">
        <f t="shared" si="104"/>
        <v/>
      </c>
      <c r="M171">
        <f t="shared" si="105"/>
        <v>-1</v>
      </c>
      <c r="N171" s="12" t="str">
        <f t="shared" si="106"/>
        <v/>
      </c>
      <c r="O171"/>
      <c r="P171" t="str">
        <f t="shared" si="89"/>
        <v/>
      </c>
      <c r="Q171" t="str">
        <f t="shared" si="90"/>
        <v/>
      </c>
      <c r="R171" t="str">
        <f t="shared" si="91"/>
        <v/>
      </c>
      <c r="S171">
        <f t="shared" si="92"/>
        <v>0</v>
      </c>
      <c r="T171" t="str">
        <f t="shared" si="93"/>
        <v/>
      </c>
      <c r="U171" t="str">
        <f t="shared" si="94"/>
        <v/>
      </c>
      <c r="V171" s="12" t="str">
        <f t="shared" si="95"/>
        <v/>
      </c>
      <c r="W171" s="12" t="str">
        <f t="shared" si="107"/>
        <v/>
      </c>
      <c r="X171" s="12" t="str">
        <f t="shared" si="108"/>
        <v/>
      </c>
      <c r="Z171" s="5">
        <f t="shared" si="96"/>
        <v>0.95901263722295327</v>
      </c>
      <c r="AA171" s="5">
        <f t="shared" si="97"/>
        <v>1.11848471680947</v>
      </c>
      <c r="AB171" s="5">
        <f t="shared" si="98"/>
        <v>0.79954055763643661</v>
      </c>
      <c r="AC171" s="5">
        <f t="shared" si="99"/>
        <v>0.95901263722295327</v>
      </c>
      <c r="AE171" s="4">
        <f t="shared" si="124"/>
        <v>-1</v>
      </c>
      <c r="AF171" s="4">
        <f t="shared" si="125"/>
        <v>1</v>
      </c>
      <c r="AG171" s="4">
        <f t="shared" si="126"/>
        <v>-1</v>
      </c>
      <c r="AH171" s="4">
        <f t="shared" si="127"/>
        <v>-1</v>
      </c>
      <c r="AJ171" s="4" t="str">
        <f t="shared" si="100"/>
        <v/>
      </c>
      <c r="AK171" s="4">
        <f t="shared" si="101"/>
        <v>0</v>
      </c>
      <c r="AL171" s="4">
        <f t="shared" si="102"/>
        <v>0</v>
      </c>
      <c r="AM171" s="4" t="str">
        <f t="shared" si="103"/>
        <v/>
      </c>
      <c r="AN171" s="12" t="str">
        <f t="shared" si="109"/>
        <v/>
      </c>
      <c r="AO171" s="12" t="str">
        <f t="shared" si="110"/>
        <v/>
      </c>
      <c r="AP171" s="12" t="str">
        <f t="shared" si="111"/>
        <v/>
      </c>
      <c r="AQ171" s="12" t="str">
        <f t="shared" si="112"/>
        <v/>
      </c>
      <c r="AR171" s="12" t="str">
        <f t="shared" si="113"/>
        <v/>
      </c>
      <c r="AS171" s="12" t="str">
        <f t="shared" si="114"/>
        <v/>
      </c>
      <c r="AT171" s="12" t="str">
        <f t="shared" si="115"/>
        <v/>
      </c>
      <c r="AU171" s="12" t="str">
        <f t="shared" si="116"/>
        <v/>
      </c>
      <c r="AV171" s="12" t="str">
        <f t="shared" si="117"/>
        <v/>
      </c>
      <c r="AW171" s="12" t="str">
        <f t="shared" si="118"/>
        <v/>
      </c>
      <c r="AX171" s="12" t="str">
        <f t="shared" si="119"/>
        <v/>
      </c>
      <c r="AY171" s="12" t="str">
        <f t="shared" si="120"/>
        <v/>
      </c>
    </row>
    <row r="172" spans="1:51" x14ac:dyDescent="0.35">
      <c r="A172" s="2">
        <v>1842</v>
      </c>
      <c r="B172" s="50" t="str">
        <f>IF('Input field'!B172="","",'Input field'!B172)</f>
        <v/>
      </c>
      <c r="C172" s="50">
        <f>IF('Input field'!C172="","",'Input field'!C172)</f>
        <v>0.79694565380441129</v>
      </c>
      <c r="D172" s="50">
        <f>IF('Input field'!D172="","",'Input field'!D172)</f>
        <v>1.0451653538908172</v>
      </c>
      <c r="E172" s="50" t="str">
        <f>IF('Input field'!E172="","",'Input field'!E172)</f>
        <v/>
      </c>
      <c r="F172" s="9">
        <f t="shared" si="88"/>
        <v>0.92105550384761425</v>
      </c>
      <c r="G172" s="52" t="str">
        <f>IF('Input field'!G172="","",'Input field'!G172)</f>
        <v/>
      </c>
      <c r="I172" t="str">
        <f t="shared" si="121"/>
        <v/>
      </c>
      <c r="J172">
        <f t="shared" si="122"/>
        <v>-1</v>
      </c>
      <c r="K172">
        <f t="shared" si="123"/>
        <v>-1</v>
      </c>
      <c r="L172" t="str">
        <f t="shared" si="104"/>
        <v/>
      </c>
      <c r="M172">
        <f t="shared" si="105"/>
        <v>-1</v>
      </c>
      <c r="N172" s="12" t="str">
        <f t="shared" si="106"/>
        <v/>
      </c>
      <c r="O172"/>
      <c r="P172" t="str">
        <f t="shared" si="89"/>
        <v/>
      </c>
      <c r="Q172" t="str">
        <f t="shared" si="90"/>
        <v/>
      </c>
      <c r="R172" t="str">
        <f t="shared" si="91"/>
        <v/>
      </c>
      <c r="S172">
        <f t="shared" si="92"/>
        <v>1</v>
      </c>
      <c r="T172" t="str">
        <f t="shared" si="93"/>
        <v/>
      </c>
      <c r="U172" t="str">
        <f t="shared" si="94"/>
        <v/>
      </c>
      <c r="V172" s="12" t="str">
        <f t="shared" si="95"/>
        <v/>
      </c>
      <c r="W172" s="12" t="str">
        <f t="shared" si="107"/>
        <v/>
      </c>
      <c r="X172" s="12" t="str">
        <f t="shared" si="108"/>
        <v/>
      </c>
      <c r="Z172" s="5">
        <f t="shared" si="96"/>
        <v>0.92105550384761425</v>
      </c>
      <c r="AA172" s="5">
        <f t="shared" si="97"/>
        <v>1.0451653538908172</v>
      </c>
      <c r="AB172" s="5">
        <f t="shared" si="98"/>
        <v>0.79694565380441129</v>
      </c>
      <c r="AC172" s="5">
        <f t="shared" si="99"/>
        <v>0.92105550384761425</v>
      </c>
      <c r="AE172" s="4">
        <f t="shared" si="124"/>
        <v>-1</v>
      </c>
      <c r="AF172" s="4">
        <f t="shared" si="125"/>
        <v>-1</v>
      </c>
      <c r="AG172" s="4">
        <f t="shared" si="126"/>
        <v>-1</v>
      </c>
      <c r="AH172" s="4">
        <f t="shared" si="127"/>
        <v>-1</v>
      </c>
      <c r="AJ172" s="4" t="str">
        <f t="shared" si="100"/>
        <v/>
      </c>
      <c r="AK172" s="4">
        <f t="shared" si="101"/>
        <v>1</v>
      </c>
      <c r="AL172" s="4">
        <f t="shared" si="102"/>
        <v>1</v>
      </c>
      <c r="AM172" s="4" t="str">
        <f t="shared" si="103"/>
        <v/>
      </c>
      <c r="AN172" s="12" t="str">
        <f t="shared" si="109"/>
        <v/>
      </c>
      <c r="AO172" s="12" t="str">
        <f t="shared" si="110"/>
        <v/>
      </c>
      <c r="AP172" s="12" t="str">
        <f t="shared" si="111"/>
        <v/>
      </c>
      <c r="AQ172" s="12" t="str">
        <f t="shared" si="112"/>
        <v/>
      </c>
      <c r="AR172" s="12" t="str">
        <f t="shared" si="113"/>
        <v/>
      </c>
      <c r="AS172" s="12" t="str">
        <f t="shared" si="114"/>
        <v/>
      </c>
      <c r="AT172" s="12" t="str">
        <f t="shared" si="115"/>
        <v/>
      </c>
      <c r="AU172" s="12" t="str">
        <f t="shared" si="116"/>
        <v/>
      </c>
      <c r="AV172" s="12" t="str">
        <f t="shared" si="117"/>
        <v/>
      </c>
      <c r="AW172" s="12" t="str">
        <f t="shared" si="118"/>
        <v/>
      </c>
      <c r="AX172" s="12" t="str">
        <f t="shared" si="119"/>
        <v/>
      </c>
      <c r="AY172" s="12" t="str">
        <f t="shared" si="120"/>
        <v/>
      </c>
    </row>
    <row r="173" spans="1:51" x14ac:dyDescent="0.35">
      <c r="A173" s="2">
        <v>1841</v>
      </c>
      <c r="B173" s="50" t="str">
        <f>IF('Input field'!B173="","",'Input field'!B173)</f>
        <v/>
      </c>
      <c r="C173" s="50">
        <f>IF('Input field'!C173="","",'Input field'!C173)</f>
        <v>0.9121521693861111</v>
      </c>
      <c r="D173" s="50">
        <f>IF('Input field'!D173="","",'Input field'!D173)</f>
        <v>0.94107340384793903</v>
      </c>
      <c r="E173" s="50" t="str">
        <f>IF('Input field'!E173="","",'Input field'!E173)</f>
        <v/>
      </c>
      <c r="F173" s="9">
        <f t="shared" si="88"/>
        <v>0.92661278661702506</v>
      </c>
      <c r="G173" s="52" t="str">
        <f>IF('Input field'!G173="","",'Input field'!G173)</f>
        <v/>
      </c>
      <c r="I173" t="str">
        <f t="shared" si="121"/>
        <v/>
      </c>
      <c r="J173">
        <f t="shared" si="122"/>
        <v>1</v>
      </c>
      <c r="K173">
        <f t="shared" si="123"/>
        <v>-1</v>
      </c>
      <c r="L173" t="str">
        <f t="shared" si="104"/>
        <v/>
      </c>
      <c r="M173">
        <f t="shared" si="105"/>
        <v>1</v>
      </c>
      <c r="N173" s="12" t="str">
        <f t="shared" si="106"/>
        <v/>
      </c>
      <c r="O173"/>
      <c r="P173" t="str">
        <f t="shared" si="89"/>
        <v/>
      </c>
      <c r="Q173" t="str">
        <f t="shared" si="90"/>
        <v/>
      </c>
      <c r="R173" t="str">
        <f t="shared" si="91"/>
        <v/>
      </c>
      <c r="S173">
        <f t="shared" si="92"/>
        <v>0</v>
      </c>
      <c r="T173" t="str">
        <f t="shared" si="93"/>
        <v/>
      </c>
      <c r="U173" t="str">
        <f t="shared" si="94"/>
        <v/>
      </c>
      <c r="V173" s="12" t="str">
        <f t="shared" si="95"/>
        <v/>
      </c>
      <c r="W173" s="12" t="str">
        <f t="shared" si="107"/>
        <v/>
      </c>
      <c r="X173" s="12" t="str">
        <f t="shared" si="108"/>
        <v/>
      </c>
      <c r="Z173" s="5">
        <f t="shared" si="96"/>
        <v>0.92661278661702506</v>
      </c>
      <c r="AA173" s="5">
        <f t="shared" si="97"/>
        <v>0.94107340384793903</v>
      </c>
      <c r="AB173" s="5">
        <f t="shared" si="98"/>
        <v>0.9121521693861111</v>
      </c>
      <c r="AC173" s="5">
        <f t="shared" si="99"/>
        <v>0.92661278661702506</v>
      </c>
      <c r="AE173" s="4">
        <f t="shared" si="124"/>
        <v>1</v>
      </c>
      <c r="AF173" s="4">
        <f t="shared" si="125"/>
        <v>-1</v>
      </c>
      <c r="AG173" s="4">
        <f t="shared" si="126"/>
        <v>1</v>
      </c>
      <c r="AH173" s="4">
        <f t="shared" si="127"/>
        <v>1</v>
      </c>
      <c r="AJ173" s="4" t="str">
        <f t="shared" si="100"/>
        <v/>
      </c>
      <c r="AK173" s="4">
        <f t="shared" si="101"/>
        <v>0</v>
      </c>
      <c r="AL173" s="4">
        <f t="shared" si="102"/>
        <v>0</v>
      </c>
      <c r="AM173" s="4" t="str">
        <f t="shared" si="103"/>
        <v/>
      </c>
      <c r="AN173" s="12" t="str">
        <f t="shared" si="109"/>
        <v/>
      </c>
      <c r="AO173" s="12" t="str">
        <f t="shared" si="110"/>
        <v/>
      </c>
      <c r="AP173" s="12" t="str">
        <f t="shared" si="111"/>
        <v/>
      </c>
      <c r="AQ173" s="12" t="str">
        <f t="shared" si="112"/>
        <v/>
      </c>
      <c r="AR173" s="12" t="str">
        <f t="shared" si="113"/>
        <v/>
      </c>
      <c r="AS173" s="12" t="str">
        <f t="shared" si="114"/>
        <v/>
      </c>
      <c r="AT173" s="12" t="str">
        <f t="shared" si="115"/>
        <v/>
      </c>
      <c r="AU173" s="12" t="str">
        <f t="shared" si="116"/>
        <v/>
      </c>
      <c r="AV173" s="12" t="str">
        <f t="shared" si="117"/>
        <v/>
      </c>
      <c r="AW173" s="12" t="str">
        <f t="shared" si="118"/>
        <v/>
      </c>
      <c r="AX173" s="12" t="str">
        <f t="shared" si="119"/>
        <v/>
      </c>
      <c r="AY173" s="12" t="str">
        <f t="shared" si="120"/>
        <v/>
      </c>
    </row>
    <row r="174" spans="1:51" x14ac:dyDescent="0.35">
      <c r="A174" s="2">
        <v>1840</v>
      </c>
      <c r="B174" s="50" t="str">
        <f>IF('Input field'!B174="","",'Input field'!B174)</f>
        <v/>
      </c>
      <c r="C174" s="50">
        <f>IF('Input field'!C174="","",'Input field'!C174)</f>
        <v>0.96007039303953257</v>
      </c>
      <c r="D174" s="50">
        <f>IF('Input field'!D174="","",'Input field'!D174)</f>
        <v>1.1210888947761768</v>
      </c>
      <c r="E174" s="50" t="str">
        <f>IF('Input field'!E174="","",'Input field'!E174)</f>
        <v/>
      </c>
      <c r="F174" s="9">
        <f t="shared" si="88"/>
        <v>1.0405796439078547</v>
      </c>
      <c r="G174" s="52" t="str">
        <f>IF('Input field'!G174="","",'Input field'!G174)</f>
        <v/>
      </c>
      <c r="I174" t="str">
        <f t="shared" si="121"/>
        <v/>
      </c>
      <c r="J174">
        <f t="shared" si="122"/>
        <v>1</v>
      </c>
      <c r="K174">
        <f t="shared" si="123"/>
        <v>1</v>
      </c>
      <c r="L174" t="str">
        <f t="shared" si="104"/>
        <v/>
      </c>
      <c r="M174">
        <f t="shared" si="105"/>
        <v>1</v>
      </c>
      <c r="N174" s="12" t="str">
        <f t="shared" si="106"/>
        <v/>
      </c>
      <c r="O174"/>
      <c r="P174" t="str">
        <f t="shared" si="89"/>
        <v/>
      </c>
      <c r="Q174" t="str">
        <f t="shared" si="90"/>
        <v/>
      </c>
      <c r="R174" t="str">
        <f t="shared" si="91"/>
        <v/>
      </c>
      <c r="S174">
        <f t="shared" si="92"/>
        <v>1</v>
      </c>
      <c r="T174" t="str">
        <f t="shared" si="93"/>
        <v/>
      </c>
      <c r="U174" t="str">
        <f t="shared" si="94"/>
        <v/>
      </c>
      <c r="V174" s="12" t="str">
        <f t="shared" si="95"/>
        <v/>
      </c>
      <c r="W174" s="12" t="str">
        <f t="shared" si="107"/>
        <v/>
      </c>
      <c r="X174" s="12" t="str">
        <f t="shared" si="108"/>
        <v/>
      </c>
      <c r="Z174" s="5">
        <f t="shared" si="96"/>
        <v>1.0405796439078547</v>
      </c>
      <c r="AA174" s="5">
        <f t="shared" si="97"/>
        <v>1.1210888947761768</v>
      </c>
      <c r="AB174" s="5">
        <f t="shared" si="98"/>
        <v>0.96007039303953257</v>
      </c>
      <c r="AC174" s="5">
        <f t="shared" si="99"/>
        <v>1.0405796439078547</v>
      </c>
      <c r="AE174" s="4">
        <f t="shared" si="124"/>
        <v>1</v>
      </c>
      <c r="AF174" s="4">
        <f t="shared" si="125"/>
        <v>1</v>
      </c>
      <c r="AG174" s="4">
        <f t="shared" si="126"/>
        <v>1</v>
      </c>
      <c r="AH174" s="4">
        <f t="shared" si="127"/>
        <v>1</v>
      </c>
      <c r="AJ174" s="4" t="str">
        <f t="shared" si="100"/>
        <v/>
      </c>
      <c r="AK174" s="4">
        <f t="shared" si="101"/>
        <v>1</v>
      </c>
      <c r="AL174" s="4">
        <f t="shared" si="102"/>
        <v>1</v>
      </c>
      <c r="AM174" s="4" t="str">
        <f t="shared" si="103"/>
        <v/>
      </c>
      <c r="AN174" s="12" t="str">
        <f t="shared" si="109"/>
        <v/>
      </c>
      <c r="AO174" s="12" t="str">
        <f t="shared" si="110"/>
        <v/>
      </c>
      <c r="AP174" s="12" t="str">
        <f t="shared" si="111"/>
        <v/>
      </c>
      <c r="AQ174" s="12" t="str">
        <f t="shared" si="112"/>
        <v/>
      </c>
      <c r="AR174" s="12" t="str">
        <f t="shared" si="113"/>
        <v/>
      </c>
      <c r="AS174" s="12" t="str">
        <f t="shared" si="114"/>
        <v/>
      </c>
      <c r="AT174" s="12" t="str">
        <f t="shared" si="115"/>
        <v/>
      </c>
      <c r="AU174" s="12" t="str">
        <f t="shared" si="116"/>
        <v/>
      </c>
      <c r="AV174" s="12" t="str">
        <f t="shared" si="117"/>
        <v/>
      </c>
      <c r="AW174" s="12" t="str">
        <f t="shared" si="118"/>
        <v/>
      </c>
      <c r="AX174" s="12" t="str">
        <f t="shared" si="119"/>
        <v/>
      </c>
      <c r="AY174" s="12" t="str">
        <f t="shared" si="120"/>
        <v/>
      </c>
    </row>
    <row r="175" spans="1:51" x14ac:dyDescent="0.35">
      <c r="A175" s="2">
        <v>1839</v>
      </c>
      <c r="B175" s="50" t="str">
        <f>IF('Input field'!B175="","",'Input field'!B175)</f>
        <v/>
      </c>
      <c r="C175" s="50" t="str">
        <f>IF('Input field'!C175="","",'Input field'!C175)</f>
        <v/>
      </c>
      <c r="D175" s="50">
        <f>IF('Input field'!D175="","",'Input field'!D175)</f>
        <v>1.0509426376493713</v>
      </c>
      <c r="E175" s="50" t="str">
        <f>IF('Input field'!E175="","",'Input field'!E175)</f>
        <v/>
      </c>
      <c r="F175" s="9">
        <f t="shared" si="88"/>
        <v>1.0509426376493713</v>
      </c>
      <c r="G175" s="52" t="str">
        <f>IF('Input field'!G175="","",'Input field'!G175)</f>
        <v/>
      </c>
      <c r="I175" t="str">
        <f t="shared" si="121"/>
        <v/>
      </c>
      <c r="J175" t="str">
        <f t="shared" si="122"/>
        <v/>
      </c>
      <c r="K175">
        <f t="shared" si="123"/>
        <v>-1</v>
      </c>
      <c r="L175" t="str">
        <f t="shared" si="104"/>
        <v/>
      </c>
      <c r="M175">
        <f t="shared" si="105"/>
        <v>1</v>
      </c>
      <c r="N175" s="12" t="str">
        <f t="shared" si="106"/>
        <v/>
      </c>
      <c r="O175"/>
      <c r="P175" t="str">
        <f t="shared" si="89"/>
        <v/>
      </c>
      <c r="Q175" t="str">
        <f t="shared" si="90"/>
        <v/>
      </c>
      <c r="R175" t="str">
        <f t="shared" si="91"/>
        <v/>
      </c>
      <c r="S175" t="str">
        <f t="shared" si="92"/>
        <v/>
      </c>
      <c r="T175" t="str">
        <f t="shared" si="93"/>
        <v/>
      </c>
      <c r="U175" t="str">
        <f t="shared" si="94"/>
        <v/>
      </c>
      <c r="V175" s="12" t="str">
        <f t="shared" si="95"/>
        <v/>
      </c>
      <c r="W175" s="12" t="str">
        <f t="shared" si="107"/>
        <v/>
      </c>
      <c r="X175" s="12" t="str">
        <f t="shared" si="108"/>
        <v/>
      </c>
      <c r="Z175" s="5">
        <f t="shared" si="96"/>
        <v>1.0509426376493713</v>
      </c>
      <c r="AA175" s="5">
        <f t="shared" si="97"/>
        <v>1.0509426376493713</v>
      </c>
      <c r="AB175" s="5" t="str">
        <f t="shared" si="98"/>
        <v/>
      </c>
      <c r="AC175" s="5">
        <f t="shared" si="99"/>
        <v>1.0509426376493713</v>
      </c>
      <c r="AE175" s="4">
        <f t="shared" si="124"/>
        <v>1</v>
      </c>
      <c r="AF175" s="4">
        <f t="shared" si="125"/>
        <v>-1</v>
      </c>
      <c r="AG175" s="4" t="str">
        <f t="shared" si="126"/>
        <v/>
      </c>
      <c r="AH175" s="4">
        <f t="shared" si="127"/>
        <v>1</v>
      </c>
      <c r="AJ175" s="4" t="str">
        <f t="shared" si="100"/>
        <v/>
      </c>
      <c r="AK175" s="4" t="str">
        <f t="shared" si="101"/>
        <v/>
      </c>
      <c r="AL175" s="4" t="str">
        <f t="shared" si="102"/>
        <v/>
      </c>
      <c r="AM175" s="4" t="str">
        <f t="shared" si="103"/>
        <v/>
      </c>
      <c r="AN175" s="12" t="str">
        <f t="shared" si="109"/>
        <v/>
      </c>
      <c r="AO175" s="12" t="str">
        <f t="shared" si="110"/>
        <v/>
      </c>
      <c r="AP175" s="12" t="str">
        <f t="shared" si="111"/>
        <v/>
      </c>
      <c r="AQ175" s="12" t="str">
        <f t="shared" si="112"/>
        <v/>
      </c>
      <c r="AR175" s="12" t="str">
        <f t="shared" si="113"/>
        <v/>
      </c>
      <c r="AS175" s="12" t="str">
        <f t="shared" si="114"/>
        <v/>
      </c>
      <c r="AT175" s="12" t="str">
        <f t="shared" si="115"/>
        <v/>
      </c>
      <c r="AU175" s="12" t="str">
        <f t="shared" si="116"/>
        <v/>
      </c>
      <c r="AV175" s="12" t="str">
        <f t="shared" si="117"/>
        <v/>
      </c>
      <c r="AW175" s="12" t="str">
        <f t="shared" si="118"/>
        <v/>
      </c>
      <c r="AX175" s="12" t="str">
        <f t="shared" si="119"/>
        <v/>
      </c>
      <c r="AY175" s="12" t="str">
        <f t="shared" si="120"/>
        <v/>
      </c>
    </row>
    <row r="176" spans="1:51" x14ac:dyDescent="0.35">
      <c r="A176" s="2">
        <v>1838</v>
      </c>
      <c r="B176" s="50" t="str">
        <f>IF('Input field'!B176="","",'Input field'!B176)</f>
        <v/>
      </c>
      <c r="C176" s="50" t="str">
        <f>IF('Input field'!C176="","",'Input field'!C176)</f>
        <v/>
      </c>
      <c r="D176" s="50">
        <f>IF('Input field'!D176="","",'Input field'!D176)</f>
        <v>1.0890752150389897</v>
      </c>
      <c r="E176" s="50" t="str">
        <f>IF('Input field'!E176="","",'Input field'!E176)</f>
        <v/>
      </c>
      <c r="F176" s="9">
        <f t="shared" si="88"/>
        <v>1.0890752150389897</v>
      </c>
      <c r="G176" s="52" t="str">
        <f>IF('Input field'!G176="","",'Input field'!G176)</f>
        <v/>
      </c>
      <c r="I176" t="str">
        <f t="shared" si="121"/>
        <v/>
      </c>
      <c r="J176" t="str">
        <f t="shared" si="122"/>
        <v/>
      </c>
      <c r="K176">
        <f t="shared" si="123"/>
        <v>1</v>
      </c>
      <c r="L176" t="str">
        <f t="shared" si="104"/>
        <v/>
      </c>
      <c r="M176">
        <f t="shared" si="105"/>
        <v>1</v>
      </c>
      <c r="N176" s="12" t="str">
        <f t="shared" si="106"/>
        <v/>
      </c>
      <c r="O176"/>
      <c r="P176" t="str">
        <f t="shared" si="89"/>
        <v/>
      </c>
      <c r="Q176" t="str">
        <f t="shared" si="90"/>
        <v/>
      </c>
      <c r="R176" t="str">
        <f t="shared" si="91"/>
        <v/>
      </c>
      <c r="S176" t="str">
        <f t="shared" si="92"/>
        <v/>
      </c>
      <c r="T176" t="str">
        <f t="shared" si="93"/>
        <v/>
      </c>
      <c r="U176" t="str">
        <f t="shared" si="94"/>
        <v/>
      </c>
      <c r="V176" s="12" t="str">
        <f t="shared" si="95"/>
        <v/>
      </c>
      <c r="W176" s="12" t="str">
        <f t="shared" si="107"/>
        <v/>
      </c>
      <c r="X176" s="12" t="str">
        <f t="shared" si="108"/>
        <v/>
      </c>
      <c r="Z176" s="5">
        <f t="shared" si="96"/>
        <v>1.0890752150389897</v>
      </c>
      <c r="AA176" s="5">
        <f t="shared" si="97"/>
        <v>1.0890752150389897</v>
      </c>
      <c r="AB176" s="5" t="str">
        <f t="shared" si="98"/>
        <v/>
      </c>
      <c r="AC176" s="5">
        <f t="shared" si="99"/>
        <v>1.0890752150389897</v>
      </c>
      <c r="AE176" s="4">
        <f t="shared" si="124"/>
        <v>1</v>
      </c>
      <c r="AF176" s="4">
        <f t="shared" si="125"/>
        <v>1</v>
      </c>
      <c r="AG176" s="4" t="str">
        <f t="shared" si="126"/>
        <v/>
      </c>
      <c r="AH176" s="4">
        <f t="shared" si="127"/>
        <v>1</v>
      </c>
      <c r="AJ176" s="4" t="str">
        <f t="shared" si="100"/>
        <v/>
      </c>
      <c r="AK176" s="4" t="str">
        <f t="shared" si="101"/>
        <v/>
      </c>
      <c r="AL176" s="4" t="str">
        <f t="shared" si="102"/>
        <v/>
      </c>
      <c r="AM176" s="4" t="str">
        <f t="shared" si="103"/>
        <v/>
      </c>
      <c r="AN176" s="12" t="str">
        <f t="shared" si="109"/>
        <v/>
      </c>
      <c r="AO176" s="12" t="str">
        <f t="shared" si="110"/>
        <v/>
      </c>
      <c r="AP176" s="12" t="str">
        <f t="shared" si="111"/>
        <v/>
      </c>
      <c r="AQ176" s="12" t="str">
        <f t="shared" si="112"/>
        <v/>
      </c>
      <c r="AR176" s="12" t="str">
        <f t="shared" si="113"/>
        <v/>
      </c>
      <c r="AS176" s="12" t="str">
        <f t="shared" si="114"/>
        <v/>
      </c>
      <c r="AT176" s="12" t="str">
        <f t="shared" si="115"/>
        <v/>
      </c>
      <c r="AU176" s="12" t="str">
        <f t="shared" si="116"/>
        <v/>
      </c>
      <c r="AV176" s="12" t="str">
        <f t="shared" si="117"/>
        <v/>
      </c>
      <c r="AW176" s="12" t="str">
        <f t="shared" si="118"/>
        <v/>
      </c>
      <c r="AX176" s="12" t="str">
        <f t="shared" si="119"/>
        <v/>
      </c>
      <c r="AY176" s="12" t="str">
        <f t="shared" si="120"/>
        <v/>
      </c>
    </row>
    <row r="177" spans="1:51" x14ac:dyDescent="0.35">
      <c r="A177" s="2">
        <v>1837</v>
      </c>
      <c r="B177" s="50" t="str">
        <f>IF('Input field'!B177="","",'Input field'!B177)</f>
        <v/>
      </c>
      <c r="C177" s="50" t="str">
        <f>IF('Input field'!C177="","",'Input field'!C177)</f>
        <v/>
      </c>
      <c r="D177" s="50">
        <f>IF('Input field'!D177="","",'Input field'!D177)</f>
        <v>1.1534073343350155</v>
      </c>
      <c r="E177" s="50" t="str">
        <f>IF('Input field'!E177="","",'Input field'!E177)</f>
        <v/>
      </c>
      <c r="F177" s="9">
        <f t="shared" si="88"/>
        <v>1.1534073343350155</v>
      </c>
      <c r="G177" s="52" t="str">
        <f>IF('Input field'!G177="","",'Input field'!G177)</f>
        <v/>
      </c>
      <c r="I177" t="str">
        <f t="shared" si="121"/>
        <v/>
      </c>
      <c r="J177" t="str">
        <f t="shared" si="122"/>
        <v/>
      </c>
      <c r="K177">
        <f t="shared" si="123"/>
        <v>1</v>
      </c>
      <c r="L177" t="str">
        <f t="shared" si="104"/>
        <v/>
      </c>
      <c r="M177">
        <f t="shared" si="105"/>
        <v>1</v>
      </c>
      <c r="N177" s="12" t="str">
        <f t="shared" si="106"/>
        <v/>
      </c>
      <c r="O177"/>
      <c r="P177" t="str">
        <f t="shared" si="89"/>
        <v/>
      </c>
      <c r="Q177" t="str">
        <f t="shared" si="90"/>
        <v/>
      </c>
      <c r="R177" t="str">
        <f t="shared" si="91"/>
        <v/>
      </c>
      <c r="S177" t="str">
        <f t="shared" si="92"/>
        <v/>
      </c>
      <c r="T177" t="str">
        <f t="shared" si="93"/>
        <v/>
      </c>
      <c r="U177" t="str">
        <f t="shared" si="94"/>
        <v/>
      </c>
      <c r="V177" s="12" t="str">
        <f t="shared" si="95"/>
        <v/>
      </c>
      <c r="W177" s="12" t="str">
        <f t="shared" si="107"/>
        <v/>
      </c>
      <c r="X177" s="12" t="str">
        <f t="shared" si="108"/>
        <v/>
      </c>
      <c r="Z177" s="5">
        <f t="shared" si="96"/>
        <v>1.1534073343350155</v>
      </c>
      <c r="AA177" s="5">
        <f t="shared" si="97"/>
        <v>1.1534073343350155</v>
      </c>
      <c r="AB177" s="5" t="str">
        <f t="shared" si="98"/>
        <v/>
      </c>
      <c r="AC177" s="5">
        <f t="shared" si="99"/>
        <v>1.1534073343350155</v>
      </c>
      <c r="AE177" s="4">
        <f t="shared" si="124"/>
        <v>1</v>
      </c>
      <c r="AF177" s="4">
        <f t="shared" si="125"/>
        <v>1</v>
      </c>
      <c r="AG177" s="4" t="str">
        <f t="shared" si="126"/>
        <v/>
      </c>
      <c r="AH177" s="4">
        <f t="shared" si="127"/>
        <v>1</v>
      </c>
      <c r="AJ177" s="4" t="str">
        <f t="shared" si="100"/>
        <v/>
      </c>
      <c r="AK177" s="4" t="str">
        <f t="shared" si="101"/>
        <v/>
      </c>
      <c r="AL177" s="4" t="str">
        <f t="shared" si="102"/>
        <v/>
      </c>
      <c r="AM177" s="4" t="str">
        <f t="shared" si="103"/>
        <v/>
      </c>
      <c r="AN177" s="12" t="str">
        <f t="shared" si="109"/>
        <v/>
      </c>
      <c r="AO177" s="12" t="str">
        <f t="shared" si="110"/>
        <v/>
      </c>
      <c r="AP177" s="12" t="str">
        <f t="shared" si="111"/>
        <v/>
      </c>
      <c r="AQ177" s="12" t="str">
        <f t="shared" si="112"/>
        <v/>
      </c>
      <c r="AR177" s="12" t="str">
        <f t="shared" si="113"/>
        <v/>
      </c>
      <c r="AS177" s="12" t="str">
        <f t="shared" si="114"/>
        <v/>
      </c>
      <c r="AT177" s="12" t="str">
        <f t="shared" si="115"/>
        <v/>
      </c>
      <c r="AU177" s="12" t="str">
        <f t="shared" si="116"/>
        <v/>
      </c>
      <c r="AV177" s="12" t="str">
        <f t="shared" si="117"/>
        <v/>
      </c>
      <c r="AW177" s="12" t="str">
        <f t="shared" si="118"/>
        <v/>
      </c>
      <c r="AX177" s="12" t="str">
        <f t="shared" si="119"/>
        <v/>
      </c>
      <c r="AY177" s="12" t="str">
        <f t="shared" si="120"/>
        <v/>
      </c>
    </row>
    <row r="178" spans="1:51" x14ac:dyDescent="0.35">
      <c r="A178" s="2">
        <v>1829</v>
      </c>
      <c r="B178" s="50" t="str">
        <f>IF('Input field'!B178="","",'Input field'!B178)</f>
        <v/>
      </c>
      <c r="C178" s="50" t="str">
        <f>IF('Input field'!C178="","",'Input field'!C178)</f>
        <v/>
      </c>
      <c r="D178" s="50" t="str">
        <f>IF('Input field'!D178="","",'Input field'!D178)</f>
        <v/>
      </c>
      <c r="E178" s="50" t="str">
        <f>IF('Input field'!E178="","",'Input field'!E178)</f>
        <v/>
      </c>
      <c r="F178" s="9" t="str">
        <f t="shared" si="88"/>
        <v/>
      </c>
      <c r="G178" s="52" t="str">
        <f>IF('Input field'!G178="","",'Input field'!G178)</f>
        <v/>
      </c>
      <c r="I178" t="str">
        <f t="shared" si="121"/>
        <v/>
      </c>
      <c r="J178" t="str">
        <f t="shared" si="122"/>
        <v/>
      </c>
      <c r="K178" t="str">
        <f t="shared" si="123"/>
        <v/>
      </c>
      <c r="L178" t="str">
        <f t="shared" si="104"/>
        <v/>
      </c>
      <c r="M178" t="str">
        <f t="shared" si="105"/>
        <v/>
      </c>
      <c r="N178" s="12" t="str">
        <f t="shared" si="106"/>
        <v/>
      </c>
      <c r="O178"/>
      <c r="P178" t="str">
        <f t="shared" si="89"/>
        <v/>
      </c>
      <c r="Q178" t="str">
        <f t="shared" si="90"/>
        <v/>
      </c>
      <c r="R178" t="str">
        <f t="shared" si="91"/>
        <v/>
      </c>
      <c r="S178" t="str">
        <f t="shared" si="92"/>
        <v/>
      </c>
      <c r="T178" t="str">
        <f t="shared" si="93"/>
        <v/>
      </c>
      <c r="U178" t="str">
        <f t="shared" si="94"/>
        <v/>
      </c>
      <c r="V178" s="12" t="str">
        <f t="shared" si="95"/>
        <v/>
      </c>
      <c r="W178" s="12" t="str">
        <f t="shared" si="107"/>
        <v/>
      </c>
      <c r="X178" s="12" t="str">
        <f t="shared" si="108"/>
        <v/>
      </c>
      <c r="Z178" s="5" t="str">
        <f t="shared" si="96"/>
        <v/>
      </c>
      <c r="AA178" s="5" t="str">
        <f t="shared" si="97"/>
        <v/>
      </c>
      <c r="AB178" s="5" t="str">
        <f t="shared" si="98"/>
        <v/>
      </c>
      <c r="AC178" s="5" t="str">
        <f t="shared" si="99"/>
        <v/>
      </c>
      <c r="AE178" s="4" t="str">
        <f t="shared" si="124"/>
        <v/>
      </c>
      <c r="AF178" s="4" t="str">
        <f t="shared" si="125"/>
        <v/>
      </c>
      <c r="AG178" s="4" t="str">
        <f t="shared" si="126"/>
        <v/>
      </c>
      <c r="AH178" s="4" t="str">
        <f t="shared" si="127"/>
        <v/>
      </c>
      <c r="AJ178" s="4" t="str">
        <f t="shared" si="100"/>
        <v/>
      </c>
      <c r="AK178" s="4" t="str">
        <f t="shared" si="101"/>
        <v/>
      </c>
      <c r="AL178" s="4" t="str">
        <f t="shared" si="102"/>
        <v/>
      </c>
      <c r="AM178" s="4" t="str">
        <f t="shared" si="103"/>
        <v/>
      </c>
      <c r="AN178" s="12" t="str">
        <f t="shared" si="109"/>
        <v/>
      </c>
      <c r="AO178" s="12" t="str">
        <f t="shared" si="110"/>
        <v/>
      </c>
      <c r="AP178" s="12" t="str">
        <f t="shared" si="111"/>
        <v/>
      </c>
      <c r="AQ178" s="12" t="str">
        <f t="shared" si="112"/>
        <v/>
      </c>
      <c r="AR178" s="12" t="str">
        <f t="shared" si="113"/>
        <v/>
      </c>
      <c r="AS178" s="12" t="str">
        <f t="shared" si="114"/>
        <v/>
      </c>
      <c r="AT178" s="12" t="str">
        <f t="shared" si="115"/>
        <v/>
      </c>
      <c r="AU178" s="12" t="str">
        <f t="shared" si="116"/>
        <v/>
      </c>
      <c r="AV178" s="12" t="str">
        <f t="shared" si="117"/>
        <v/>
      </c>
      <c r="AW178" s="12" t="str">
        <f t="shared" si="118"/>
        <v/>
      </c>
      <c r="AX178" s="12" t="str">
        <f t="shared" si="119"/>
        <v/>
      </c>
      <c r="AY178" s="12" t="str">
        <f t="shared" si="120"/>
        <v/>
      </c>
    </row>
    <row r="179" spans="1:51" x14ac:dyDescent="0.35">
      <c r="A179" s="2">
        <v>1828</v>
      </c>
      <c r="B179" s="50" t="str">
        <f>IF('Input field'!B179="","",'Input field'!B179)</f>
        <v/>
      </c>
      <c r="C179" s="50" t="str">
        <f>IF('Input field'!C179="","",'Input field'!C179)</f>
        <v/>
      </c>
      <c r="D179" s="50" t="str">
        <f>IF('Input field'!D179="","",'Input field'!D179)</f>
        <v/>
      </c>
      <c r="E179" s="50" t="str">
        <f>IF('Input field'!E179="","",'Input field'!E179)</f>
        <v/>
      </c>
      <c r="F179" s="9" t="str">
        <f t="shared" si="88"/>
        <v/>
      </c>
      <c r="G179" s="52" t="str">
        <f>IF('Input field'!G179="","",'Input field'!G179)</f>
        <v/>
      </c>
      <c r="I179" t="str">
        <f t="shared" si="121"/>
        <v/>
      </c>
      <c r="J179" t="str">
        <f t="shared" si="122"/>
        <v/>
      </c>
      <c r="K179" t="str">
        <f t="shared" si="123"/>
        <v/>
      </c>
      <c r="L179" t="str">
        <f t="shared" si="104"/>
        <v/>
      </c>
      <c r="M179" t="str">
        <f t="shared" si="105"/>
        <v/>
      </c>
      <c r="N179" s="12" t="str">
        <f t="shared" si="106"/>
        <v/>
      </c>
      <c r="O179"/>
      <c r="P179" t="str">
        <f t="shared" si="89"/>
        <v/>
      </c>
      <c r="Q179" t="str">
        <f t="shared" si="90"/>
        <v/>
      </c>
      <c r="R179" t="str">
        <f t="shared" si="91"/>
        <v/>
      </c>
      <c r="S179" t="str">
        <f t="shared" si="92"/>
        <v/>
      </c>
      <c r="T179" t="str">
        <f t="shared" si="93"/>
        <v/>
      </c>
      <c r="U179" t="str">
        <f t="shared" si="94"/>
        <v/>
      </c>
      <c r="V179" s="12" t="str">
        <f t="shared" si="95"/>
        <v/>
      </c>
      <c r="W179" s="12" t="str">
        <f t="shared" si="107"/>
        <v/>
      </c>
      <c r="X179" s="12" t="str">
        <f t="shared" si="108"/>
        <v/>
      </c>
      <c r="Z179" s="5" t="str">
        <f t="shared" si="96"/>
        <v/>
      </c>
      <c r="AA179" s="5" t="str">
        <f t="shared" si="97"/>
        <v/>
      </c>
      <c r="AB179" s="5" t="str">
        <f t="shared" si="98"/>
        <v/>
      </c>
      <c r="AC179" s="5" t="str">
        <f t="shared" si="99"/>
        <v/>
      </c>
      <c r="AE179" s="4" t="str">
        <f t="shared" si="124"/>
        <v/>
      </c>
      <c r="AF179" s="4" t="str">
        <f t="shared" si="125"/>
        <v/>
      </c>
      <c r="AG179" s="4" t="str">
        <f t="shared" si="126"/>
        <v/>
      </c>
      <c r="AH179" s="4" t="str">
        <f t="shared" si="127"/>
        <v/>
      </c>
      <c r="AJ179" s="4" t="str">
        <f t="shared" si="100"/>
        <v/>
      </c>
      <c r="AK179" s="4" t="str">
        <f t="shared" si="101"/>
        <v/>
      </c>
      <c r="AL179" s="4" t="str">
        <f t="shared" si="102"/>
        <v/>
      </c>
      <c r="AM179" s="4" t="str">
        <f t="shared" si="103"/>
        <v/>
      </c>
      <c r="AN179" s="12" t="str">
        <f t="shared" si="109"/>
        <v/>
      </c>
      <c r="AO179" s="12" t="str">
        <f t="shared" si="110"/>
        <v/>
      </c>
      <c r="AP179" s="12" t="str">
        <f t="shared" si="111"/>
        <v/>
      </c>
      <c r="AQ179" s="12" t="str">
        <f t="shared" si="112"/>
        <v/>
      </c>
      <c r="AR179" s="12" t="str">
        <f t="shared" si="113"/>
        <v/>
      </c>
      <c r="AS179" s="12" t="str">
        <f t="shared" si="114"/>
        <v/>
      </c>
      <c r="AT179" s="12" t="str">
        <f t="shared" si="115"/>
        <v/>
      </c>
      <c r="AU179" s="12" t="str">
        <f t="shared" si="116"/>
        <v/>
      </c>
      <c r="AV179" s="12" t="str">
        <f t="shared" si="117"/>
        <v/>
      </c>
      <c r="AW179" s="12" t="str">
        <f t="shared" si="118"/>
        <v/>
      </c>
      <c r="AX179" s="12" t="str">
        <f t="shared" si="119"/>
        <v/>
      </c>
      <c r="AY179" s="12" t="str">
        <f t="shared" si="120"/>
        <v/>
      </c>
    </row>
    <row r="180" spans="1:51" x14ac:dyDescent="0.35">
      <c r="A180" s="2">
        <v>1827</v>
      </c>
      <c r="B180" s="50" t="str">
        <f>IF('Input field'!B180="","",'Input field'!B180)</f>
        <v/>
      </c>
      <c r="C180" s="50" t="str">
        <f>IF('Input field'!C180="","",'Input field'!C180)</f>
        <v/>
      </c>
      <c r="D180" s="50" t="str">
        <f>IF('Input field'!D180="","",'Input field'!D180)</f>
        <v/>
      </c>
      <c r="E180" s="50" t="str">
        <f>IF('Input field'!E180="","",'Input field'!E180)</f>
        <v/>
      </c>
      <c r="F180" s="9" t="str">
        <f t="shared" si="88"/>
        <v/>
      </c>
      <c r="G180" s="52" t="str">
        <f>IF('Input field'!G180="","",'Input field'!G180)</f>
        <v/>
      </c>
      <c r="I180" t="str">
        <f t="shared" si="121"/>
        <v/>
      </c>
      <c r="J180" t="str">
        <f t="shared" si="122"/>
        <v/>
      </c>
      <c r="K180" t="str">
        <f t="shared" si="123"/>
        <v/>
      </c>
      <c r="L180" t="str">
        <f t="shared" si="104"/>
        <v/>
      </c>
      <c r="M180" t="str">
        <f t="shared" si="105"/>
        <v/>
      </c>
      <c r="N180" s="12" t="str">
        <f t="shared" si="106"/>
        <v/>
      </c>
      <c r="O180"/>
      <c r="P180" t="str">
        <f t="shared" si="89"/>
        <v/>
      </c>
      <c r="Q180" t="str">
        <f t="shared" si="90"/>
        <v/>
      </c>
      <c r="R180" t="str">
        <f t="shared" si="91"/>
        <v/>
      </c>
      <c r="S180" t="str">
        <f t="shared" si="92"/>
        <v/>
      </c>
      <c r="T180" t="str">
        <f t="shared" si="93"/>
        <v/>
      </c>
      <c r="U180" t="str">
        <f t="shared" si="94"/>
        <v/>
      </c>
      <c r="V180" s="12" t="str">
        <f t="shared" si="95"/>
        <v/>
      </c>
      <c r="W180" s="12" t="str">
        <f t="shared" si="107"/>
        <v/>
      </c>
      <c r="X180" s="12" t="str">
        <f t="shared" si="108"/>
        <v/>
      </c>
      <c r="Z180" s="5" t="str">
        <f t="shared" si="96"/>
        <v/>
      </c>
      <c r="AA180" s="5" t="str">
        <f t="shared" si="97"/>
        <v/>
      </c>
      <c r="AB180" s="5" t="str">
        <f t="shared" si="98"/>
        <v/>
      </c>
      <c r="AC180" s="5" t="str">
        <f t="shared" si="99"/>
        <v/>
      </c>
      <c r="AE180" s="4" t="str">
        <f t="shared" si="124"/>
        <v/>
      </c>
      <c r="AF180" s="4" t="str">
        <f t="shared" si="125"/>
        <v/>
      </c>
      <c r="AG180" s="4" t="str">
        <f t="shared" si="126"/>
        <v/>
      </c>
      <c r="AH180" s="4" t="str">
        <f t="shared" si="127"/>
        <v/>
      </c>
      <c r="AJ180" s="4" t="str">
        <f t="shared" si="100"/>
        <v/>
      </c>
      <c r="AK180" s="4" t="str">
        <f t="shared" si="101"/>
        <v/>
      </c>
      <c r="AL180" s="4" t="str">
        <f t="shared" si="102"/>
        <v/>
      </c>
      <c r="AM180" s="4" t="str">
        <f t="shared" si="103"/>
        <v/>
      </c>
      <c r="AN180" s="12" t="str">
        <f t="shared" si="109"/>
        <v/>
      </c>
      <c r="AO180" s="12" t="str">
        <f t="shared" si="110"/>
        <v/>
      </c>
      <c r="AP180" s="12" t="str">
        <f t="shared" si="111"/>
        <v/>
      </c>
      <c r="AQ180" s="12" t="str">
        <f t="shared" si="112"/>
        <v/>
      </c>
      <c r="AR180" s="12" t="str">
        <f t="shared" si="113"/>
        <v/>
      </c>
      <c r="AS180" s="12" t="str">
        <f t="shared" si="114"/>
        <v/>
      </c>
      <c r="AT180" s="12" t="str">
        <f t="shared" si="115"/>
        <v/>
      </c>
      <c r="AU180" s="12" t="str">
        <f t="shared" si="116"/>
        <v/>
      </c>
      <c r="AV180" s="12" t="str">
        <f t="shared" si="117"/>
        <v/>
      </c>
      <c r="AW180" s="12" t="str">
        <f t="shared" si="118"/>
        <v/>
      </c>
      <c r="AX180" s="12" t="str">
        <f t="shared" si="119"/>
        <v/>
      </c>
      <c r="AY180" s="12" t="str">
        <f t="shared" si="120"/>
        <v/>
      </c>
    </row>
    <row r="181" spans="1:51" x14ac:dyDescent="0.35">
      <c r="A181" s="2">
        <v>1826</v>
      </c>
      <c r="B181" s="50" t="str">
        <f>IF('Input field'!B181="","",'Input field'!B181)</f>
        <v/>
      </c>
      <c r="C181" s="50" t="str">
        <f>IF('Input field'!C181="","",'Input field'!C181)</f>
        <v/>
      </c>
      <c r="D181" s="50" t="str">
        <f>IF('Input field'!D181="","",'Input field'!D181)</f>
        <v/>
      </c>
      <c r="E181" s="50" t="str">
        <f>IF('Input field'!E181="","",'Input field'!E181)</f>
        <v/>
      </c>
      <c r="F181" s="9" t="str">
        <f t="shared" si="88"/>
        <v/>
      </c>
      <c r="G181" s="52" t="str">
        <f>IF('Input field'!G181="","",'Input field'!G181)</f>
        <v/>
      </c>
      <c r="I181" t="str">
        <f t="shared" si="121"/>
        <v/>
      </c>
      <c r="J181" t="str">
        <f t="shared" si="122"/>
        <v/>
      </c>
      <c r="K181" t="str">
        <f t="shared" si="123"/>
        <v/>
      </c>
      <c r="L181" t="str">
        <f t="shared" si="104"/>
        <v/>
      </c>
      <c r="M181" t="str">
        <f t="shared" si="105"/>
        <v/>
      </c>
      <c r="N181" s="12" t="str">
        <f t="shared" si="106"/>
        <v/>
      </c>
      <c r="O181"/>
      <c r="P181" t="str">
        <f t="shared" si="89"/>
        <v/>
      </c>
      <c r="Q181" t="str">
        <f t="shared" si="90"/>
        <v/>
      </c>
      <c r="R181" t="str">
        <f t="shared" si="91"/>
        <v/>
      </c>
      <c r="S181" t="str">
        <f t="shared" si="92"/>
        <v/>
      </c>
      <c r="T181" t="str">
        <f t="shared" si="93"/>
        <v/>
      </c>
      <c r="U181" t="str">
        <f t="shared" si="94"/>
        <v/>
      </c>
      <c r="V181" s="12" t="str">
        <f t="shared" si="95"/>
        <v/>
      </c>
      <c r="W181" s="12" t="str">
        <f t="shared" si="107"/>
        <v/>
      </c>
      <c r="X181" s="12" t="str">
        <f t="shared" si="108"/>
        <v/>
      </c>
      <c r="Z181" s="5" t="str">
        <f t="shared" si="96"/>
        <v/>
      </c>
      <c r="AA181" s="5" t="str">
        <f t="shared" si="97"/>
        <v/>
      </c>
      <c r="AB181" s="5" t="str">
        <f t="shared" si="98"/>
        <v/>
      </c>
      <c r="AC181" s="5" t="str">
        <f t="shared" si="99"/>
        <v/>
      </c>
      <c r="AE181" s="4" t="str">
        <f t="shared" si="124"/>
        <v/>
      </c>
      <c r="AF181" s="4" t="str">
        <f t="shared" si="125"/>
        <v/>
      </c>
      <c r="AG181" s="4" t="str">
        <f t="shared" si="126"/>
        <v/>
      </c>
      <c r="AH181" s="4" t="str">
        <f t="shared" si="127"/>
        <v/>
      </c>
      <c r="AJ181" s="4" t="str">
        <f t="shared" si="100"/>
        <v/>
      </c>
      <c r="AK181" s="4" t="str">
        <f t="shared" si="101"/>
        <v/>
      </c>
      <c r="AL181" s="4" t="str">
        <f t="shared" si="102"/>
        <v/>
      </c>
      <c r="AM181" s="4" t="str">
        <f t="shared" si="103"/>
        <v/>
      </c>
      <c r="AN181" s="12" t="str">
        <f t="shared" si="109"/>
        <v/>
      </c>
      <c r="AO181" s="12" t="str">
        <f t="shared" si="110"/>
        <v/>
      </c>
      <c r="AP181" s="12" t="str">
        <f t="shared" si="111"/>
        <v/>
      </c>
      <c r="AQ181" s="12" t="str">
        <f t="shared" si="112"/>
        <v/>
      </c>
      <c r="AR181" s="12" t="str">
        <f t="shared" si="113"/>
        <v/>
      </c>
      <c r="AS181" s="12" t="str">
        <f t="shared" si="114"/>
        <v/>
      </c>
      <c r="AT181" s="12" t="str">
        <f t="shared" si="115"/>
        <v/>
      </c>
      <c r="AU181" s="12" t="str">
        <f t="shared" si="116"/>
        <v/>
      </c>
      <c r="AV181" s="12" t="str">
        <f t="shared" si="117"/>
        <v/>
      </c>
      <c r="AW181" s="12" t="str">
        <f t="shared" si="118"/>
        <v/>
      </c>
      <c r="AX181" s="12" t="str">
        <f t="shared" si="119"/>
        <v/>
      </c>
      <c r="AY181" s="12" t="str">
        <f t="shared" si="120"/>
        <v/>
      </c>
    </row>
    <row r="182" spans="1:51" x14ac:dyDescent="0.35">
      <c r="A182" s="2">
        <v>1825</v>
      </c>
      <c r="B182" s="50" t="str">
        <f>IF('Input field'!B182="","",'Input field'!B182)</f>
        <v/>
      </c>
      <c r="C182" s="50" t="str">
        <f>IF('Input field'!C182="","",'Input field'!C182)</f>
        <v/>
      </c>
      <c r="D182" s="50" t="str">
        <f>IF('Input field'!D182="","",'Input field'!D182)</f>
        <v/>
      </c>
      <c r="E182" s="50" t="str">
        <f>IF('Input field'!E182="","",'Input field'!E182)</f>
        <v/>
      </c>
      <c r="F182" s="9" t="str">
        <f t="shared" si="88"/>
        <v/>
      </c>
      <c r="G182" s="52" t="str">
        <f>IF('Input field'!G182="","",'Input field'!G182)</f>
        <v/>
      </c>
      <c r="I182" t="str">
        <f t="shared" si="121"/>
        <v/>
      </c>
      <c r="J182" t="str">
        <f t="shared" si="122"/>
        <v/>
      </c>
      <c r="K182" t="str">
        <f t="shared" si="123"/>
        <v/>
      </c>
      <c r="L182" t="str">
        <f t="shared" si="104"/>
        <v/>
      </c>
      <c r="M182" t="str">
        <f t="shared" si="105"/>
        <v/>
      </c>
      <c r="N182" s="12" t="str">
        <f t="shared" si="106"/>
        <v/>
      </c>
      <c r="O182"/>
      <c r="P182" t="str">
        <f t="shared" si="89"/>
        <v/>
      </c>
      <c r="Q182" t="str">
        <f t="shared" si="90"/>
        <v/>
      </c>
      <c r="R182" t="str">
        <f t="shared" si="91"/>
        <v/>
      </c>
      <c r="S182" t="str">
        <f t="shared" si="92"/>
        <v/>
      </c>
      <c r="T182" t="str">
        <f t="shared" si="93"/>
        <v/>
      </c>
      <c r="U182" t="str">
        <f t="shared" si="94"/>
        <v/>
      </c>
      <c r="V182" s="12" t="str">
        <f t="shared" si="95"/>
        <v/>
      </c>
      <c r="W182" s="12" t="str">
        <f t="shared" si="107"/>
        <v/>
      </c>
      <c r="X182" s="12" t="str">
        <f t="shared" si="108"/>
        <v/>
      </c>
      <c r="Z182" s="5" t="str">
        <f t="shared" si="96"/>
        <v/>
      </c>
      <c r="AA182" s="5" t="str">
        <f t="shared" si="97"/>
        <v/>
      </c>
      <c r="AB182" s="5" t="str">
        <f t="shared" si="98"/>
        <v/>
      </c>
      <c r="AC182" s="5" t="str">
        <f t="shared" si="99"/>
        <v/>
      </c>
      <c r="AE182" s="4" t="str">
        <f t="shared" si="124"/>
        <v/>
      </c>
      <c r="AF182" s="4" t="str">
        <f t="shared" si="125"/>
        <v/>
      </c>
      <c r="AG182" s="4" t="str">
        <f t="shared" si="126"/>
        <v/>
      </c>
      <c r="AH182" s="4" t="str">
        <f t="shared" si="127"/>
        <v/>
      </c>
      <c r="AJ182" s="4" t="str">
        <f t="shared" si="100"/>
        <v/>
      </c>
      <c r="AK182" s="4" t="str">
        <f t="shared" si="101"/>
        <v/>
      </c>
      <c r="AL182" s="4" t="str">
        <f t="shared" si="102"/>
        <v/>
      </c>
      <c r="AM182" s="4" t="str">
        <f t="shared" si="103"/>
        <v/>
      </c>
      <c r="AN182" s="12" t="str">
        <f t="shared" si="109"/>
        <v/>
      </c>
      <c r="AO182" s="12" t="str">
        <f t="shared" si="110"/>
        <v/>
      </c>
      <c r="AP182" s="12" t="str">
        <f t="shared" si="111"/>
        <v/>
      </c>
      <c r="AQ182" s="12" t="str">
        <f t="shared" si="112"/>
        <v/>
      </c>
      <c r="AR182" s="12" t="str">
        <f t="shared" si="113"/>
        <v/>
      </c>
      <c r="AS182" s="12" t="str">
        <f t="shared" si="114"/>
        <v/>
      </c>
      <c r="AT182" s="12" t="str">
        <f t="shared" si="115"/>
        <v/>
      </c>
      <c r="AU182" s="12" t="str">
        <f t="shared" si="116"/>
        <v/>
      </c>
      <c r="AV182" s="12" t="str">
        <f t="shared" si="117"/>
        <v/>
      </c>
      <c r="AW182" s="12" t="str">
        <f t="shared" si="118"/>
        <v/>
      </c>
      <c r="AX182" s="12" t="str">
        <f t="shared" si="119"/>
        <v/>
      </c>
      <c r="AY182" s="12" t="str">
        <f t="shared" si="120"/>
        <v/>
      </c>
    </row>
    <row r="183" spans="1:51" x14ac:dyDescent="0.35">
      <c r="A183" s="2">
        <v>1824</v>
      </c>
      <c r="B183" s="50" t="str">
        <f>IF('Input field'!B183="","",'Input field'!B183)</f>
        <v/>
      </c>
      <c r="C183" s="50" t="str">
        <f>IF('Input field'!C183="","",'Input field'!C183)</f>
        <v/>
      </c>
      <c r="D183" s="50" t="str">
        <f>IF('Input field'!D183="","",'Input field'!D183)</f>
        <v/>
      </c>
      <c r="E183" s="50" t="str">
        <f>IF('Input field'!E183="","",'Input field'!E183)</f>
        <v/>
      </c>
      <c r="F183" s="9" t="str">
        <f t="shared" si="88"/>
        <v/>
      </c>
      <c r="G183" s="52" t="str">
        <f>IF('Input field'!G183="","",'Input field'!G183)</f>
        <v/>
      </c>
      <c r="I183" t="str">
        <f t="shared" si="121"/>
        <v/>
      </c>
      <c r="J183" t="str">
        <f t="shared" si="122"/>
        <v/>
      </c>
      <c r="K183" t="str">
        <f t="shared" si="123"/>
        <v/>
      </c>
      <c r="L183" t="str">
        <f t="shared" si="104"/>
        <v/>
      </c>
      <c r="M183" t="str">
        <f t="shared" si="105"/>
        <v/>
      </c>
      <c r="N183" s="12" t="str">
        <f t="shared" si="106"/>
        <v/>
      </c>
      <c r="O183"/>
      <c r="P183" t="str">
        <f t="shared" si="89"/>
        <v/>
      </c>
      <c r="Q183" t="str">
        <f t="shared" si="90"/>
        <v/>
      </c>
      <c r="R183" t="str">
        <f t="shared" si="91"/>
        <v/>
      </c>
      <c r="S183" t="str">
        <f t="shared" si="92"/>
        <v/>
      </c>
      <c r="T183" t="str">
        <f t="shared" si="93"/>
        <v/>
      </c>
      <c r="U183" t="str">
        <f t="shared" si="94"/>
        <v/>
      </c>
      <c r="V183" s="12" t="str">
        <f t="shared" si="95"/>
        <v/>
      </c>
      <c r="W183" s="12" t="str">
        <f t="shared" si="107"/>
        <v/>
      </c>
      <c r="X183" s="12" t="str">
        <f t="shared" si="108"/>
        <v/>
      </c>
      <c r="Z183" s="5" t="str">
        <f t="shared" si="96"/>
        <v/>
      </c>
      <c r="AA183" s="5" t="str">
        <f t="shared" si="97"/>
        <v/>
      </c>
      <c r="AB183" s="5" t="str">
        <f t="shared" si="98"/>
        <v/>
      </c>
      <c r="AC183" s="5" t="str">
        <f t="shared" si="99"/>
        <v/>
      </c>
      <c r="AE183" s="4" t="str">
        <f t="shared" si="124"/>
        <v/>
      </c>
      <c r="AF183" s="4" t="str">
        <f t="shared" si="125"/>
        <v/>
      </c>
      <c r="AG183" s="4" t="str">
        <f t="shared" si="126"/>
        <v/>
      </c>
      <c r="AH183" s="4" t="str">
        <f t="shared" si="127"/>
        <v/>
      </c>
      <c r="AJ183" s="4" t="str">
        <f t="shared" si="100"/>
        <v/>
      </c>
      <c r="AK183" s="4" t="str">
        <f t="shared" si="101"/>
        <v/>
      </c>
      <c r="AL183" s="4" t="str">
        <f t="shared" si="102"/>
        <v/>
      </c>
      <c r="AM183" s="4" t="str">
        <f t="shared" si="103"/>
        <v/>
      </c>
      <c r="AN183" s="12" t="str">
        <f t="shared" si="109"/>
        <v/>
      </c>
      <c r="AO183" s="12" t="str">
        <f t="shared" si="110"/>
        <v/>
      </c>
      <c r="AP183" s="12" t="str">
        <f t="shared" si="111"/>
        <v/>
      </c>
      <c r="AQ183" s="12" t="str">
        <f t="shared" si="112"/>
        <v/>
      </c>
      <c r="AR183" s="12" t="str">
        <f t="shared" si="113"/>
        <v/>
      </c>
      <c r="AS183" s="12" t="str">
        <f t="shared" si="114"/>
        <v/>
      </c>
      <c r="AT183" s="12" t="str">
        <f t="shared" si="115"/>
        <v/>
      </c>
      <c r="AU183" s="12" t="str">
        <f t="shared" si="116"/>
        <v/>
      </c>
      <c r="AV183" s="12" t="str">
        <f t="shared" si="117"/>
        <v/>
      </c>
      <c r="AW183" s="12" t="str">
        <f t="shared" si="118"/>
        <v/>
      </c>
      <c r="AX183" s="12" t="str">
        <f t="shared" si="119"/>
        <v/>
      </c>
      <c r="AY183" s="12" t="str">
        <f t="shared" si="120"/>
        <v/>
      </c>
    </row>
    <row r="184" spans="1:51" x14ac:dyDescent="0.35">
      <c r="A184" s="2">
        <v>1823</v>
      </c>
      <c r="B184" s="50" t="str">
        <f>IF('Input field'!B184="","",'Input field'!B184)</f>
        <v/>
      </c>
      <c r="C184" s="50" t="str">
        <f>IF('Input field'!C184="","",'Input field'!C184)</f>
        <v/>
      </c>
      <c r="D184" s="50" t="str">
        <f>IF('Input field'!D184="","",'Input field'!D184)</f>
        <v/>
      </c>
      <c r="E184" s="50" t="str">
        <f>IF('Input field'!E184="","",'Input field'!E184)</f>
        <v/>
      </c>
      <c r="F184" s="9" t="str">
        <f t="shared" si="88"/>
        <v/>
      </c>
      <c r="G184" s="52" t="str">
        <f>IF('Input field'!G184="","",'Input field'!G184)</f>
        <v/>
      </c>
      <c r="I184" t="str">
        <f t="shared" si="121"/>
        <v/>
      </c>
      <c r="J184" t="str">
        <f t="shared" si="122"/>
        <v/>
      </c>
      <c r="K184" t="str">
        <f t="shared" si="123"/>
        <v/>
      </c>
      <c r="L184" t="str">
        <f t="shared" si="104"/>
        <v/>
      </c>
      <c r="M184" t="str">
        <f t="shared" si="105"/>
        <v/>
      </c>
      <c r="N184" s="12" t="str">
        <f t="shared" si="106"/>
        <v/>
      </c>
      <c r="O184"/>
      <c r="P184" t="str">
        <f t="shared" si="89"/>
        <v/>
      </c>
      <c r="Q184" t="str">
        <f t="shared" si="90"/>
        <v/>
      </c>
      <c r="R184" t="str">
        <f t="shared" si="91"/>
        <v/>
      </c>
      <c r="S184" t="str">
        <f t="shared" si="92"/>
        <v/>
      </c>
      <c r="T184" t="str">
        <f t="shared" si="93"/>
        <v/>
      </c>
      <c r="U184" t="str">
        <f t="shared" si="94"/>
        <v/>
      </c>
      <c r="V184" s="12" t="str">
        <f t="shared" si="95"/>
        <v/>
      </c>
      <c r="W184" s="12" t="str">
        <f t="shared" si="107"/>
        <v/>
      </c>
      <c r="X184" s="12" t="str">
        <f t="shared" si="108"/>
        <v/>
      </c>
      <c r="Z184" s="5" t="str">
        <f t="shared" si="96"/>
        <v/>
      </c>
      <c r="AA184" s="5" t="str">
        <f t="shared" si="97"/>
        <v/>
      </c>
      <c r="AB184" s="5" t="str">
        <f t="shared" si="98"/>
        <v/>
      </c>
      <c r="AC184" s="5" t="str">
        <f t="shared" si="99"/>
        <v/>
      </c>
      <c r="AE184" s="4" t="str">
        <f t="shared" si="124"/>
        <v/>
      </c>
      <c r="AF184" s="4" t="str">
        <f t="shared" si="125"/>
        <v/>
      </c>
      <c r="AG184" s="4" t="str">
        <f t="shared" si="126"/>
        <v/>
      </c>
      <c r="AH184" s="4" t="str">
        <f t="shared" si="127"/>
        <v/>
      </c>
      <c r="AJ184" s="4" t="str">
        <f t="shared" si="100"/>
        <v/>
      </c>
      <c r="AK184" s="4" t="str">
        <f t="shared" si="101"/>
        <v/>
      </c>
      <c r="AL184" s="4" t="str">
        <f t="shared" si="102"/>
        <v/>
      </c>
      <c r="AM184" s="4" t="str">
        <f t="shared" si="103"/>
        <v/>
      </c>
      <c r="AN184" s="12" t="str">
        <f t="shared" si="109"/>
        <v/>
      </c>
      <c r="AO184" s="12" t="str">
        <f t="shared" si="110"/>
        <v/>
      </c>
      <c r="AP184" s="12" t="str">
        <f t="shared" si="111"/>
        <v/>
      </c>
      <c r="AQ184" s="12" t="str">
        <f t="shared" si="112"/>
        <v/>
      </c>
      <c r="AR184" s="12" t="str">
        <f t="shared" si="113"/>
        <v/>
      </c>
      <c r="AS184" s="12" t="str">
        <f t="shared" si="114"/>
        <v/>
      </c>
      <c r="AT184" s="12" t="str">
        <f t="shared" si="115"/>
        <v/>
      </c>
      <c r="AU184" s="12" t="str">
        <f t="shared" si="116"/>
        <v/>
      </c>
      <c r="AV184" s="12" t="str">
        <f t="shared" si="117"/>
        <v/>
      </c>
      <c r="AW184" s="12" t="str">
        <f t="shared" si="118"/>
        <v/>
      </c>
      <c r="AX184" s="12" t="str">
        <f t="shared" si="119"/>
        <v/>
      </c>
      <c r="AY184" s="12" t="str">
        <f t="shared" si="120"/>
        <v/>
      </c>
    </row>
    <row r="185" spans="1:51" x14ac:dyDescent="0.35">
      <c r="A185" s="2">
        <v>1822</v>
      </c>
      <c r="B185" s="50" t="str">
        <f>IF('Input field'!B185="","",'Input field'!B185)</f>
        <v/>
      </c>
      <c r="C185" s="50" t="str">
        <f>IF('Input field'!C185="","",'Input field'!C185)</f>
        <v/>
      </c>
      <c r="D185" s="50" t="str">
        <f>IF('Input field'!D185="","",'Input field'!D185)</f>
        <v/>
      </c>
      <c r="E185" s="50" t="str">
        <f>IF('Input field'!E185="","",'Input field'!E185)</f>
        <v/>
      </c>
      <c r="F185" s="9" t="str">
        <f t="shared" si="88"/>
        <v/>
      </c>
      <c r="G185" s="52" t="str">
        <f>IF('Input field'!G185="","",'Input field'!G185)</f>
        <v/>
      </c>
      <c r="I185" t="str">
        <f t="shared" si="121"/>
        <v/>
      </c>
      <c r="J185" t="str">
        <f t="shared" si="122"/>
        <v/>
      </c>
      <c r="K185" t="str">
        <f t="shared" si="123"/>
        <v/>
      </c>
      <c r="L185" t="str">
        <f t="shared" si="104"/>
        <v/>
      </c>
      <c r="M185" t="str">
        <f t="shared" si="105"/>
        <v/>
      </c>
      <c r="N185" s="12" t="str">
        <f t="shared" si="106"/>
        <v/>
      </c>
      <c r="O185"/>
      <c r="P185" t="str">
        <f t="shared" si="89"/>
        <v/>
      </c>
      <c r="Q185" t="str">
        <f t="shared" si="90"/>
        <v/>
      </c>
      <c r="R185" t="str">
        <f t="shared" si="91"/>
        <v/>
      </c>
      <c r="S185" t="str">
        <f t="shared" si="92"/>
        <v/>
      </c>
      <c r="T185" t="str">
        <f t="shared" si="93"/>
        <v/>
      </c>
      <c r="U185" t="str">
        <f t="shared" si="94"/>
        <v/>
      </c>
      <c r="V185" s="12" t="str">
        <f t="shared" si="95"/>
        <v/>
      </c>
      <c r="W185" s="12" t="str">
        <f t="shared" si="107"/>
        <v/>
      </c>
      <c r="X185" s="12" t="str">
        <f t="shared" si="108"/>
        <v/>
      </c>
      <c r="Z185" s="5" t="str">
        <f t="shared" si="96"/>
        <v/>
      </c>
      <c r="AA185" s="5" t="str">
        <f t="shared" si="97"/>
        <v/>
      </c>
      <c r="AB185" s="5" t="str">
        <f t="shared" si="98"/>
        <v/>
      </c>
      <c r="AC185" s="5" t="str">
        <f t="shared" si="99"/>
        <v/>
      </c>
      <c r="AE185" s="4" t="str">
        <f t="shared" si="124"/>
        <v/>
      </c>
      <c r="AF185" s="4" t="str">
        <f t="shared" si="125"/>
        <v/>
      </c>
      <c r="AG185" s="4" t="str">
        <f t="shared" si="126"/>
        <v/>
      </c>
      <c r="AH185" s="4" t="str">
        <f t="shared" si="127"/>
        <v/>
      </c>
      <c r="AJ185" s="4" t="str">
        <f t="shared" si="100"/>
        <v/>
      </c>
      <c r="AK185" s="4" t="str">
        <f t="shared" si="101"/>
        <v/>
      </c>
      <c r="AL185" s="4" t="str">
        <f t="shared" si="102"/>
        <v/>
      </c>
      <c r="AM185" s="4" t="str">
        <f t="shared" si="103"/>
        <v/>
      </c>
      <c r="AN185" s="12" t="str">
        <f t="shared" si="109"/>
        <v/>
      </c>
      <c r="AO185" s="12" t="str">
        <f t="shared" si="110"/>
        <v/>
      </c>
      <c r="AP185" s="12" t="str">
        <f t="shared" si="111"/>
        <v/>
      </c>
      <c r="AQ185" s="12" t="str">
        <f t="shared" si="112"/>
        <v/>
      </c>
      <c r="AR185" s="12" t="str">
        <f t="shared" si="113"/>
        <v/>
      </c>
      <c r="AS185" s="12" t="str">
        <f t="shared" si="114"/>
        <v/>
      </c>
      <c r="AT185" s="12" t="str">
        <f t="shared" si="115"/>
        <v/>
      </c>
      <c r="AU185" s="12" t="str">
        <f t="shared" si="116"/>
        <v/>
      </c>
      <c r="AV185" s="12" t="str">
        <f t="shared" si="117"/>
        <v/>
      </c>
      <c r="AW185" s="12" t="str">
        <f t="shared" si="118"/>
        <v/>
      </c>
      <c r="AX185" s="12" t="str">
        <f t="shared" si="119"/>
        <v/>
      </c>
      <c r="AY185" s="12" t="str">
        <f t="shared" si="120"/>
        <v/>
      </c>
    </row>
    <row r="186" spans="1:51" x14ac:dyDescent="0.35">
      <c r="A186" s="2">
        <v>1821</v>
      </c>
      <c r="B186" s="50" t="str">
        <f>IF('Input field'!B186="","",'Input field'!B186)</f>
        <v/>
      </c>
      <c r="C186" s="50" t="str">
        <f>IF('Input field'!C186="","",'Input field'!C186)</f>
        <v/>
      </c>
      <c r="D186" s="50" t="str">
        <f>IF('Input field'!D186="","",'Input field'!D186)</f>
        <v/>
      </c>
      <c r="E186" s="50" t="str">
        <f>IF('Input field'!E186="","",'Input field'!E186)</f>
        <v/>
      </c>
      <c r="F186" s="9" t="str">
        <f t="shared" si="88"/>
        <v/>
      </c>
      <c r="G186" s="52" t="str">
        <f>IF('Input field'!G186="","",'Input field'!G186)</f>
        <v/>
      </c>
      <c r="I186" t="str">
        <f t="shared" si="121"/>
        <v/>
      </c>
      <c r="J186" t="str">
        <f t="shared" si="122"/>
        <v/>
      </c>
      <c r="K186" t="str">
        <f t="shared" si="123"/>
        <v/>
      </c>
      <c r="L186" t="str">
        <f t="shared" si="104"/>
        <v/>
      </c>
      <c r="M186" t="str">
        <f t="shared" si="105"/>
        <v/>
      </c>
      <c r="N186" s="12" t="str">
        <f t="shared" si="106"/>
        <v/>
      </c>
      <c r="O186"/>
      <c r="P186" t="str">
        <f t="shared" si="89"/>
        <v/>
      </c>
      <c r="Q186" t="str">
        <f t="shared" si="90"/>
        <v/>
      </c>
      <c r="R186" t="str">
        <f t="shared" si="91"/>
        <v/>
      </c>
      <c r="S186" t="str">
        <f t="shared" si="92"/>
        <v/>
      </c>
      <c r="T186" t="str">
        <f t="shared" si="93"/>
        <v/>
      </c>
      <c r="U186" t="str">
        <f t="shared" si="94"/>
        <v/>
      </c>
      <c r="V186" s="12" t="str">
        <f t="shared" si="95"/>
        <v/>
      </c>
      <c r="W186" s="12" t="str">
        <f t="shared" si="107"/>
        <v/>
      </c>
      <c r="X186" s="12" t="str">
        <f t="shared" si="108"/>
        <v/>
      </c>
      <c r="Z186" s="5" t="str">
        <f t="shared" si="96"/>
        <v/>
      </c>
      <c r="AA186" s="5" t="str">
        <f t="shared" si="97"/>
        <v/>
      </c>
      <c r="AB186" s="5" t="str">
        <f t="shared" si="98"/>
        <v/>
      </c>
      <c r="AC186" s="5" t="str">
        <f t="shared" si="99"/>
        <v/>
      </c>
      <c r="AE186" s="4" t="str">
        <f t="shared" si="124"/>
        <v/>
      </c>
      <c r="AF186" s="4" t="str">
        <f t="shared" si="125"/>
        <v/>
      </c>
      <c r="AG186" s="4" t="str">
        <f t="shared" si="126"/>
        <v/>
      </c>
      <c r="AH186" s="4" t="str">
        <f t="shared" si="127"/>
        <v/>
      </c>
      <c r="AJ186" s="4" t="str">
        <f t="shared" si="100"/>
        <v/>
      </c>
      <c r="AK186" s="4" t="str">
        <f t="shared" si="101"/>
        <v/>
      </c>
      <c r="AL186" s="4" t="str">
        <f t="shared" si="102"/>
        <v/>
      </c>
      <c r="AM186" s="4" t="str">
        <f t="shared" si="103"/>
        <v/>
      </c>
      <c r="AN186" s="12" t="str">
        <f t="shared" si="109"/>
        <v/>
      </c>
      <c r="AO186" s="12" t="str">
        <f t="shared" si="110"/>
        <v/>
      </c>
      <c r="AP186" s="12" t="str">
        <f t="shared" si="111"/>
        <v/>
      </c>
      <c r="AQ186" s="12" t="str">
        <f t="shared" si="112"/>
        <v/>
      </c>
      <c r="AR186" s="12" t="str">
        <f t="shared" si="113"/>
        <v/>
      </c>
      <c r="AS186" s="12" t="str">
        <f t="shared" si="114"/>
        <v/>
      </c>
      <c r="AT186" s="12" t="str">
        <f t="shared" si="115"/>
        <v/>
      </c>
      <c r="AU186" s="12" t="str">
        <f t="shared" si="116"/>
        <v/>
      </c>
      <c r="AV186" s="12" t="str">
        <f t="shared" si="117"/>
        <v/>
      </c>
      <c r="AW186" s="12" t="str">
        <f t="shared" si="118"/>
        <v/>
      </c>
      <c r="AX186" s="12" t="str">
        <f t="shared" si="119"/>
        <v/>
      </c>
      <c r="AY186" s="12" t="str">
        <f t="shared" si="120"/>
        <v/>
      </c>
    </row>
    <row r="187" spans="1:51" x14ac:dyDescent="0.35">
      <c r="A187" s="2">
        <v>1820</v>
      </c>
      <c r="B187" s="50" t="str">
        <f>IF('Input field'!B187="","",'Input field'!B187)</f>
        <v/>
      </c>
      <c r="C187" s="50" t="str">
        <f>IF('Input field'!C187="","",'Input field'!C187)</f>
        <v/>
      </c>
      <c r="D187" s="50" t="str">
        <f>IF('Input field'!D187="","",'Input field'!D187)</f>
        <v/>
      </c>
      <c r="E187" s="50" t="str">
        <f>IF('Input field'!E187="","",'Input field'!E187)</f>
        <v/>
      </c>
      <c r="F187" s="9" t="str">
        <f t="shared" si="88"/>
        <v/>
      </c>
      <c r="G187" s="52" t="str">
        <f>IF('Input field'!G187="","",'Input field'!G187)</f>
        <v/>
      </c>
      <c r="I187" t="str">
        <f t="shared" si="121"/>
        <v/>
      </c>
      <c r="J187" t="str">
        <f t="shared" si="122"/>
        <v/>
      </c>
      <c r="K187" t="str">
        <f t="shared" si="123"/>
        <v/>
      </c>
      <c r="L187" t="str">
        <f t="shared" si="104"/>
        <v/>
      </c>
      <c r="M187" t="str">
        <f t="shared" si="105"/>
        <v/>
      </c>
      <c r="N187" s="12" t="str">
        <f t="shared" si="106"/>
        <v/>
      </c>
      <c r="O187"/>
      <c r="P187" t="str">
        <f t="shared" si="89"/>
        <v/>
      </c>
      <c r="Q187" t="str">
        <f t="shared" si="90"/>
        <v/>
      </c>
      <c r="R187" t="str">
        <f t="shared" si="91"/>
        <v/>
      </c>
      <c r="S187" t="str">
        <f t="shared" si="92"/>
        <v/>
      </c>
      <c r="T187" t="str">
        <f t="shared" si="93"/>
        <v/>
      </c>
      <c r="U187" t="str">
        <f t="shared" si="94"/>
        <v/>
      </c>
      <c r="V187" s="12" t="str">
        <f t="shared" si="95"/>
        <v/>
      </c>
      <c r="W187" s="12" t="str">
        <f t="shared" si="107"/>
        <v/>
      </c>
      <c r="X187" s="12" t="str">
        <f t="shared" si="108"/>
        <v/>
      </c>
      <c r="Z187" s="5" t="str">
        <f t="shared" si="96"/>
        <v/>
      </c>
      <c r="AA187" s="5" t="str">
        <f t="shared" si="97"/>
        <v/>
      </c>
      <c r="AB187" s="5" t="str">
        <f t="shared" si="98"/>
        <v/>
      </c>
      <c r="AC187" s="5" t="str">
        <f t="shared" si="99"/>
        <v/>
      </c>
      <c r="AE187" s="4" t="str">
        <f t="shared" si="124"/>
        <v/>
      </c>
      <c r="AF187" s="4" t="str">
        <f t="shared" si="125"/>
        <v/>
      </c>
      <c r="AG187" s="4" t="str">
        <f t="shared" si="126"/>
        <v/>
      </c>
      <c r="AH187" s="4" t="str">
        <f t="shared" si="127"/>
        <v/>
      </c>
      <c r="AJ187" s="4" t="str">
        <f t="shared" si="100"/>
        <v/>
      </c>
      <c r="AK187" s="4" t="str">
        <f t="shared" si="101"/>
        <v/>
      </c>
      <c r="AL187" s="4" t="str">
        <f t="shared" si="102"/>
        <v/>
      </c>
      <c r="AM187" s="4" t="str">
        <f t="shared" si="103"/>
        <v/>
      </c>
      <c r="AN187" s="12" t="str">
        <f t="shared" si="109"/>
        <v/>
      </c>
      <c r="AO187" s="12" t="str">
        <f t="shared" si="110"/>
        <v/>
      </c>
      <c r="AP187" s="12" t="str">
        <f t="shared" si="111"/>
        <v/>
      </c>
      <c r="AQ187" s="12" t="str">
        <f t="shared" si="112"/>
        <v/>
      </c>
      <c r="AR187" s="12" t="str">
        <f t="shared" si="113"/>
        <v/>
      </c>
      <c r="AS187" s="12" t="str">
        <f t="shared" si="114"/>
        <v/>
      </c>
      <c r="AT187" s="12" t="str">
        <f t="shared" si="115"/>
        <v/>
      </c>
      <c r="AU187" s="12" t="str">
        <f t="shared" si="116"/>
        <v/>
      </c>
      <c r="AV187" s="12" t="str">
        <f t="shared" si="117"/>
        <v/>
      </c>
      <c r="AW187" s="12" t="str">
        <f t="shared" si="118"/>
        <v/>
      </c>
      <c r="AX187" s="12" t="str">
        <f t="shared" si="119"/>
        <v/>
      </c>
      <c r="AY187" s="12" t="str">
        <f t="shared" si="120"/>
        <v/>
      </c>
    </row>
    <row r="188" spans="1:51" x14ac:dyDescent="0.35">
      <c r="A188" s="2">
        <v>1819</v>
      </c>
      <c r="B188" s="50" t="str">
        <f>IF('Input field'!B188="","",'Input field'!B188)</f>
        <v/>
      </c>
      <c r="C188" s="50" t="str">
        <f>IF('Input field'!C188="","",'Input field'!C188)</f>
        <v/>
      </c>
      <c r="D188" s="50" t="str">
        <f>IF('Input field'!D188="","",'Input field'!D188)</f>
        <v/>
      </c>
      <c r="E188" s="50" t="str">
        <f>IF('Input field'!E188="","",'Input field'!E188)</f>
        <v/>
      </c>
      <c r="F188" s="9" t="str">
        <f t="shared" si="88"/>
        <v/>
      </c>
      <c r="G188" s="52" t="str">
        <f>IF('Input field'!G188="","",'Input field'!G188)</f>
        <v/>
      </c>
      <c r="I188" t="str">
        <f t="shared" si="121"/>
        <v/>
      </c>
      <c r="J188" t="str">
        <f t="shared" si="122"/>
        <v/>
      </c>
      <c r="K188" t="str">
        <f t="shared" si="123"/>
        <v/>
      </c>
      <c r="L188" t="str">
        <f t="shared" si="104"/>
        <v/>
      </c>
      <c r="M188" t="str">
        <f t="shared" si="105"/>
        <v/>
      </c>
      <c r="N188" s="12" t="str">
        <f t="shared" si="106"/>
        <v/>
      </c>
      <c r="O188"/>
      <c r="P188" t="str">
        <f t="shared" si="89"/>
        <v/>
      </c>
      <c r="Q188" t="str">
        <f t="shared" si="90"/>
        <v/>
      </c>
      <c r="R188" t="str">
        <f t="shared" si="91"/>
        <v/>
      </c>
      <c r="S188" t="str">
        <f t="shared" si="92"/>
        <v/>
      </c>
      <c r="T188" t="str">
        <f t="shared" si="93"/>
        <v/>
      </c>
      <c r="U188" t="str">
        <f t="shared" si="94"/>
        <v/>
      </c>
      <c r="V188" s="12" t="str">
        <f t="shared" si="95"/>
        <v/>
      </c>
      <c r="W188" s="12" t="str">
        <f t="shared" si="107"/>
        <v/>
      </c>
      <c r="X188" s="12" t="str">
        <f t="shared" si="108"/>
        <v/>
      </c>
      <c r="Z188" s="5" t="str">
        <f t="shared" si="96"/>
        <v/>
      </c>
      <c r="AA188" s="5" t="str">
        <f t="shared" si="97"/>
        <v/>
      </c>
      <c r="AB188" s="5" t="str">
        <f t="shared" si="98"/>
        <v/>
      </c>
      <c r="AC188" s="5" t="str">
        <f t="shared" si="99"/>
        <v/>
      </c>
      <c r="AE188" s="4" t="str">
        <f t="shared" si="124"/>
        <v/>
      </c>
      <c r="AF188" s="4" t="str">
        <f t="shared" si="125"/>
        <v/>
      </c>
      <c r="AG188" s="4" t="str">
        <f t="shared" si="126"/>
        <v/>
      </c>
      <c r="AH188" s="4" t="str">
        <f t="shared" si="127"/>
        <v/>
      </c>
      <c r="AJ188" s="4" t="str">
        <f t="shared" si="100"/>
        <v/>
      </c>
      <c r="AK188" s="4" t="str">
        <f t="shared" si="101"/>
        <v/>
      </c>
      <c r="AL188" s="4" t="str">
        <f t="shared" si="102"/>
        <v/>
      </c>
      <c r="AM188" s="4" t="str">
        <f t="shared" si="103"/>
        <v/>
      </c>
      <c r="AN188" s="12" t="str">
        <f t="shared" si="109"/>
        <v/>
      </c>
      <c r="AO188" s="12" t="str">
        <f t="shared" si="110"/>
        <v/>
      </c>
      <c r="AP188" s="12" t="str">
        <f t="shared" si="111"/>
        <v/>
      </c>
      <c r="AQ188" s="12" t="str">
        <f t="shared" si="112"/>
        <v/>
      </c>
      <c r="AR188" s="12" t="str">
        <f t="shared" si="113"/>
        <v/>
      </c>
      <c r="AS188" s="12" t="str">
        <f t="shared" si="114"/>
        <v/>
      </c>
      <c r="AT188" s="12" t="str">
        <f t="shared" si="115"/>
        <v/>
      </c>
      <c r="AU188" s="12" t="str">
        <f t="shared" si="116"/>
        <v/>
      </c>
      <c r="AV188" s="12" t="str">
        <f t="shared" si="117"/>
        <v/>
      </c>
      <c r="AW188" s="12" t="str">
        <f t="shared" si="118"/>
        <v/>
      </c>
      <c r="AX188" s="12" t="str">
        <f t="shared" si="119"/>
        <v/>
      </c>
      <c r="AY188" s="12" t="str">
        <f t="shared" si="120"/>
        <v/>
      </c>
    </row>
    <row r="189" spans="1:51" x14ac:dyDescent="0.35">
      <c r="A189" s="2">
        <v>1818</v>
      </c>
      <c r="B189" s="50" t="str">
        <f>IF('Input field'!B189="","",'Input field'!B189)</f>
        <v/>
      </c>
      <c r="C189" s="50" t="str">
        <f>IF('Input field'!C189="","",'Input field'!C189)</f>
        <v/>
      </c>
      <c r="D189" s="50" t="str">
        <f>IF('Input field'!D189="","",'Input field'!D189)</f>
        <v/>
      </c>
      <c r="E189" s="50" t="str">
        <f>IF('Input field'!E189="","",'Input field'!E189)</f>
        <v/>
      </c>
      <c r="F189" s="9" t="str">
        <f t="shared" si="88"/>
        <v/>
      </c>
      <c r="G189" s="52" t="str">
        <f>IF('Input field'!G189="","",'Input field'!G189)</f>
        <v/>
      </c>
      <c r="I189" t="str">
        <f t="shared" si="121"/>
        <v/>
      </c>
      <c r="J189" t="str">
        <f t="shared" si="122"/>
        <v/>
      </c>
      <c r="K189" t="str">
        <f t="shared" si="123"/>
        <v/>
      </c>
      <c r="L189" t="str">
        <f t="shared" si="104"/>
        <v/>
      </c>
      <c r="M189" t="str">
        <f t="shared" si="105"/>
        <v/>
      </c>
      <c r="N189" s="12" t="str">
        <f t="shared" si="106"/>
        <v/>
      </c>
      <c r="O189"/>
      <c r="P189" t="str">
        <f t="shared" si="89"/>
        <v/>
      </c>
      <c r="Q189" t="str">
        <f t="shared" si="90"/>
        <v/>
      </c>
      <c r="R189" t="str">
        <f t="shared" si="91"/>
        <v/>
      </c>
      <c r="S189" t="str">
        <f t="shared" si="92"/>
        <v/>
      </c>
      <c r="T189" t="str">
        <f t="shared" si="93"/>
        <v/>
      </c>
      <c r="U189" t="str">
        <f t="shared" si="94"/>
        <v/>
      </c>
      <c r="V189" s="12" t="str">
        <f t="shared" si="95"/>
        <v/>
      </c>
      <c r="W189" s="12" t="str">
        <f t="shared" si="107"/>
        <v/>
      </c>
      <c r="X189" s="12" t="str">
        <f t="shared" si="108"/>
        <v/>
      </c>
      <c r="Z189" s="5" t="str">
        <f t="shared" si="96"/>
        <v/>
      </c>
      <c r="AA189" s="5" t="str">
        <f t="shared" si="97"/>
        <v/>
      </c>
      <c r="AB189" s="5" t="str">
        <f t="shared" si="98"/>
        <v/>
      </c>
      <c r="AC189" s="5" t="str">
        <f t="shared" si="99"/>
        <v/>
      </c>
      <c r="AE189" s="4" t="str">
        <f t="shared" si="124"/>
        <v/>
      </c>
      <c r="AF189" s="4" t="str">
        <f t="shared" si="125"/>
        <v/>
      </c>
      <c r="AG189" s="4" t="str">
        <f t="shared" si="126"/>
        <v/>
      </c>
      <c r="AH189" s="4" t="str">
        <f t="shared" si="127"/>
        <v/>
      </c>
      <c r="AJ189" s="4" t="str">
        <f t="shared" si="100"/>
        <v/>
      </c>
      <c r="AK189" s="4" t="str">
        <f t="shared" si="101"/>
        <v/>
      </c>
      <c r="AL189" s="4" t="str">
        <f t="shared" si="102"/>
        <v/>
      </c>
      <c r="AM189" s="4" t="str">
        <f t="shared" si="103"/>
        <v/>
      </c>
      <c r="AN189" s="12" t="str">
        <f t="shared" si="109"/>
        <v/>
      </c>
      <c r="AO189" s="12" t="str">
        <f t="shared" si="110"/>
        <v/>
      </c>
      <c r="AP189" s="12" t="str">
        <f t="shared" si="111"/>
        <v/>
      </c>
      <c r="AQ189" s="12" t="str">
        <f t="shared" si="112"/>
        <v/>
      </c>
      <c r="AR189" s="12" t="str">
        <f t="shared" si="113"/>
        <v/>
      </c>
      <c r="AS189" s="12" t="str">
        <f t="shared" si="114"/>
        <v/>
      </c>
      <c r="AT189" s="12" t="str">
        <f t="shared" si="115"/>
        <v/>
      </c>
      <c r="AU189" s="12" t="str">
        <f t="shared" si="116"/>
        <v/>
      </c>
      <c r="AV189" s="12" t="str">
        <f t="shared" si="117"/>
        <v/>
      </c>
      <c r="AW189" s="12" t="str">
        <f t="shared" si="118"/>
        <v/>
      </c>
      <c r="AX189" s="12" t="str">
        <f t="shared" si="119"/>
        <v/>
      </c>
      <c r="AY189" s="12" t="str">
        <f t="shared" si="120"/>
        <v/>
      </c>
    </row>
    <row r="190" spans="1:51" x14ac:dyDescent="0.35">
      <c r="A190" s="2">
        <v>1817</v>
      </c>
      <c r="B190" s="50" t="str">
        <f>IF('Input field'!B190="","",'Input field'!B190)</f>
        <v/>
      </c>
      <c r="C190" s="50" t="str">
        <f>IF('Input field'!C190="","",'Input field'!C190)</f>
        <v/>
      </c>
      <c r="D190" s="50" t="str">
        <f>IF('Input field'!D190="","",'Input field'!D190)</f>
        <v/>
      </c>
      <c r="E190" s="50" t="str">
        <f>IF('Input field'!E190="","",'Input field'!E190)</f>
        <v/>
      </c>
      <c r="F190" s="9" t="str">
        <f t="shared" si="88"/>
        <v/>
      </c>
      <c r="G190" s="52" t="str">
        <f>IF('Input field'!G190="","",'Input field'!G190)</f>
        <v/>
      </c>
      <c r="I190" t="str">
        <f t="shared" si="121"/>
        <v/>
      </c>
      <c r="J190" t="str">
        <f t="shared" si="122"/>
        <v/>
      </c>
      <c r="K190" t="str">
        <f t="shared" si="123"/>
        <v/>
      </c>
      <c r="L190" t="str">
        <f t="shared" si="104"/>
        <v/>
      </c>
      <c r="M190" t="str">
        <f t="shared" si="105"/>
        <v/>
      </c>
      <c r="N190" s="12" t="str">
        <f t="shared" si="106"/>
        <v/>
      </c>
      <c r="O190"/>
      <c r="P190" t="str">
        <f t="shared" si="89"/>
        <v/>
      </c>
      <c r="Q190" t="str">
        <f t="shared" si="90"/>
        <v/>
      </c>
      <c r="R190" t="str">
        <f t="shared" si="91"/>
        <v/>
      </c>
      <c r="S190" t="str">
        <f t="shared" si="92"/>
        <v/>
      </c>
      <c r="T190" t="str">
        <f t="shared" si="93"/>
        <v/>
      </c>
      <c r="U190" t="str">
        <f t="shared" si="94"/>
        <v/>
      </c>
      <c r="V190" s="12" t="str">
        <f t="shared" si="95"/>
        <v/>
      </c>
      <c r="W190" s="12" t="str">
        <f t="shared" si="107"/>
        <v/>
      </c>
      <c r="X190" s="12" t="str">
        <f t="shared" si="108"/>
        <v/>
      </c>
      <c r="Z190" s="5" t="str">
        <f t="shared" si="96"/>
        <v/>
      </c>
      <c r="AA190" s="5" t="str">
        <f t="shared" si="97"/>
        <v/>
      </c>
      <c r="AB190" s="5" t="str">
        <f t="shared" si="98"/>
        <v/>
      </c>
      <c r="AC190" s="5" t="str">
        <f t="shared" si="99"/>
        <v/>
      </c>
      <c r="AE190" s="4" t="str">
        <f t="shared" si="124"/>
        <v/>
      </c>
      <c r="AF190" s="4" t="str">
        <f t="shared" si="125"/>
        <v/>
      </c>
      <c r="AG190" s="4" t="str">
        <f t="shared" si="126"/>
        <v/>
      </c>
      <c r="AH190" s="4" t="str">
        <f t="shared" si="127"/>
        <v/>
      </c>
      <c r="AJ190" s="4" t="str">
        <f t="shared" si="100"/>
        <v/>
      </c>
      <c r="AK190" s="4" t="str">
        <f t="shared" si="101"/>
        <v/>
      </c>
      <c r="AL190" s="4" t="str">
        <f t="shared" si="102"/>
        <v/>
      </c>
      <c r="AM190" s="4" t="str">
        <f t="shared" si="103"/>
        <v/>
      </c>
      <c r="AN190" s="12" t="str">
        <f t="shared" si="109"/>
        <v/>
      </c>
      <c r="AO190" s="12" t="str">
        <f t="shared" si="110"/>
        <v/>
      </c>
      <c r="AP190" s="12" t="str">
        <f t="shared" si="111"/>
        <v/>
      </c>
      <c r="AQ190" s="12" t="str">
        <f t="shared" si="112"/>
        <v/>
      </c>
      <c r="AR190" s="12" t="str">
        <f t="shared" si="113"/>
        <v/>
      </c>
      <c r="AS190" s="12" t="str">
        <f t="shared" si="114"/>
        <v/>
      </c>
      <c r="AT190" s="12" t="str">
        <f t="shared" si="115"/>
        <v/>
      </c>
      <c r="AU190" s="12" t="str">
        <f t="shared" si="116"/>
        <v/>
      </c>
      <c r="AV190" s="12" t="str">
        <f t="shared" si="117"/>
        <v/>
      </c>
      <c r="AW190" s="12" t="str">
        <f t="shared" si="118"/>
        <v/>
      </c>
      <c r="AX190" s="12" t="str">
        <f t="shared" si="119"/>
        <v/>
      </c>
      <c r="AY190" s="12" t="str">
        <f t="shared" si="120"/>
        <v/>
      </c>
    </row>
    <row r="191" spans="1:51" x14ac:dyDescent="0.35">
      <c r="A191" s="2">
        <v>1816</v>
      </c>
      <c r="B191" s="50" t="str">
        <f>IF('Input field'!B191="","",'Input field'!B191)</f>
        <v/>
      </c>
      <c r="C191" s="50" t="str">
        <f>IF('Input field'!C191="","",'Input field'!C191)</f>
        <v/>
      </c>
      <c r="D191" s="50" t="str">
        <f>IF('Input field'!D191="","",'Input field'!D191)</f>
        <v/>
      </c>
      <c r="E191" s="50" t="str">
        <f>IF('Input field'!E191="","",'Input field'!E191)</f>
        <v/>
      </c>
      <c r="F191" s="9" t="str">
        <f t="shared" si="88"/>
        <v/>
      </c>
      <c r="G191" s="52" t="str">
        <f>IF('Input field'!G191="","",'Input field'!G191)</f>
        <v/>
      </c>
      <c r="I191" t="str">
        <f t="shared" si="121"/>
        <v/>
      </c>
      <c r="J191" t="str">
        <f t="shared" si="122"/>
        <v/>
      </c>
      <c r="K191" t="str">
        <f t="shared" si="123"/>
        <v/>
      </c>
      <c r="L191" t="str">
        <f t="shared" si="104"/>
        <v/>
      </c>
      <c r="M191" t="str">
        <f t="shared" si="105"/>
        <v/>
      </c>
      <c r="N191" s="12" t="str">
        <f t="shared" si="106"/>
        <v/>
      </c>
      <c r="O191"/>
      <c r="P191" t="str">
        <f t="shared" si="89"/>
        <v/>
      </c>
      <c r="Q191" t="str">
        <f t="shared" si="90"/>
        <v/>
      </c>
      <c r="R191" t="str">
        <f t="shared" si="91"/>
        <v/>
      </c>
      <c r="S191" t="str">
        <f t="shared" si="92"/>
        <v/>
      </c>
      <c r="T191" t="str">
        <f t="shared" si="93"/>
        <v/>
      </c>
      <c r="U191" t="str">
        <f t="shared" si="94"/>
        <v/>
      </c>
      <c r="V191" s="12" t="str">
        <f t="shared" si="95"/>
        <v/>
      </c>
      <c r="W191" s="12" t="str">
        <f t="shared" si="107"/>
        <v/>
      </c>
      <c r="X191" s="12" t="str">
        <f t="shared" si="108"/>
        <v/>
      </c>
      <c r="Z191" s="5" t="str">
        <f t="shared" si="96"/>
        <v/>
      </c>
      <c r="AA191" s="5" t="str">
        <f t="shared" si="97"/>
        <v/>
      </c>
      <c r="AB191" s="5" t="str">
        <f t="shared" si="98"/>
        <v/>
      </c>
      <c r="AC191" s="5" t="str">
        <f t="shared" si="99"/>
        <v/>
      </c>
      <c r="AE191" s="4" t="str">
        <f t="shared" si="124"/>
        <v/>
      </c>
      <c r="AF191" s="4" t="str">
        <f t="shared" si="125"/>
        <v/>
      </c>
      <c r="AG191" s="4" t="str">
        <f t="shared" si="126"/>
        <v/>
      </c>
      <c r="AH191" s="4" t="str">
        <f t="shared" si="127"/>
        <v/>
      </c>
      <c r="AJ191" s="4" t="str">
        <f t="shared" si="100"/>
        <v/>
      </c>
      <c r="AK191" s="4" t="str">
        <f t="shared" si="101"/>
        <v/>
      </c>
      <c r="AL191" s="4" t="str">
        <f t="shared" si="102"/>
        <v/>
      </c>
      <c r="AM191" s="4" t="str">
        <f t="shared" si="103"/>
        <v/>
      </c>
      <c r="AN191" s="12" t="str">
        <f t="shared" si="109"/>
        <v/>
      </c>
      <c r="AO191" s="12" t="str">
        <f t="shared" si="110"/>
        <v/>
      </c>
      <c r="AP191" s="12" t="str">
        <f t="shared" si="111"/>
        <v/>
      </c>
      <c r="AQ191" s="12" t="str">
        <f t="shared" si="112"/>
        <v/>
      </c>
      <c r="AR191" s="12" t="str">
        <f t="shared" si="113"/>
        <v/>
      </c>
      <c r="AS191" s="12" t="str">
        <f t="shared" si="114"/>
        <v/>
      </c>
      <c r="AT191" s="12" t="str">
        <f t="shared" si="115"/>
        <v/>
      </c>
      <c r="AU191" s="12" t="str">
        <f t="shared" si="116"/>
        <v/>
      </c>
      <c r="AV191" s="12" t="str">
        <f t="shared" si="117"/>
        <v/>
      </c>
      <c r="AW191" s="12" t="str">
        <f t="shared" si="118"/>
        <v/>
      </c>
      <c r="AX191" s="12" t="str">
        <f t="shared" si="119"/>
        <v/>
      </c>
      <c r="AY191" s="12" t="str">
        <f t="shared" si="120"/>
        <v/>
      </c>
    </row>
    <row r="192" spans="1:51" x14ac:dyDescent="0.35">
      <c r="A192" s="2">
        <v>1815</v>
      </c>
      <c r="B192" s="50" t="str">
        <f>IF('Input field'!B192="","",'Input field'!B192)</f>
        <v/>
      </c>
      <c r="C192" s="50" t="str">
        <f>IF('Input field'!C192="","",'Input field'!C192)</f>
        <v/>
      </c>
      <c r="D192" s="50" t="str">
        <f>IF('Input field'!D192="","",'Input field'!D192)</f>
        <v/>
      </c>
      <c r="E192" s="50" t="str">
        <f>IF('Input field'!E192="","",'Input field'!E192)</f>
        <v/>
      </c>
      <c r="F192" s="9" t="str">
        <f t="shared" si="88"/>
        <v/>
      </c>
      <c r="G192" s="52" t="str">
        <f>IF('Input field'!G192="","",'Input field'!G192)</f>
        <v/>
      </c>
      <c r="I192" t="str">
        <f t="shared" si="121"/>
        <v/>
      </c>
      <c r="J192" t="str">
        <f t="shared" si="122"/>
        <v/>
      </c>
      <c r="K192" t="str">
        <f t="shared" si="123"/>
        <v/>
      </c>
      <c r="L192" t="str">
        <f t="shared" si="104"/>
        <v/>
      </c>
      <c r="M192" t="str">
        <f t="shared" si="105"/>
        <v/>
      </c>
      <c r="N192" s="12" t="str">
        <f t="shared" si="106"/>
        <v/>
      </c>
      <c r="O192"/>
      <c r="P192" t="str">
        <f t="shared" si="89"/>
        <v/>
      </c>
      <c r="Q192" t="str">
        <f t="shared" si="90"/>
        <v/>
      </c>
      <c r="R192" t="str">
        <f t="shared" si="91"/>
        <v/>
      </c>
      <c r="S192" t="str">
        <f t="shared" si="92"/>
        <v/>
      </c>
      <c r="T192" t="str">
        <f t="shared" si="93"/>
        <v/>
      </c>
      <c r="U192" t="str">
        <f t="shared" si="94"/>
        <v/>
      </c>
      <c r="V192" s="12" t="str">
        <f t="shared" si="95"/>
        <v/>
      </c>
      <c r="W192" s="12" t="str">
        <f t="shared" si="107"/>
        <v/>
      </c>
      <c r="X192" s="12" t="str">
        <f t="shared" si="108"/>
        <v/>
      </c>
      <c r="Z192" s="5" t="str">
        <f t="shared" si="96"/>
        <v/>
      </c>
      <c r="AA192" s="5" t="str">
        <f t="shared" si="97"/>
        <v/>
      </c>
      <c r="AB192" s="5" t="str">
        <f t="shared" si="98"/>
        <v/>
      </c>
      <c r="AC192" s="5" t="str">
        <f t="shared" si="99"/>
        <v/>
      </c>
      <c r="AE192" s="4" t="str">
        <f t="shared" si="124"/>
        <v/>
      </c>
      <c r="AF192" s="4" t="str">
        <f t="shared" si="125"/>
        <v/>
      </c>
      <c r="AG192" s="4" t="str">
        <f t="shared" si="126"/>
        <v/>
      </c>
      <c r="AH192" s="4" t="str">
        <f t="shared" si="127"/>
        <v/>
      </c>
      <c r="AJ192" s="4" t="str">
        <f t="shared" si="100"/>
        <v/>
      </c>
      <c r="AK192" s="4" t="str">
        <f t="shared" si="101"/>
        <v/>
      </c>
      <c r="AL192" s="4" t="str">
        <f t="shared" si="102"/>
        <v/>
      </c>
      <c r="AM192" s="4" t="str">
        <f t="shared" si="103"/>
        <v/>
      </c>
      <c r="AN192" s="12" t="str">
        <f t="shared" si="109"/>
        <v/>
      </c>
      <c r="AO192" s="12" t="str">
        <f t="shared" si="110"/>
        <v/>
      </c>
      <c r="AP192" s="12" t="str">
        <f t="shared" si="111"/>
        <v/>
      </c>
      <c r="AQ192" s="12" t="str">
        <f t="shared" si="112"/>
        <v/>
      </c>
      <c r="AR192" s="12" t="str">
        <f t="shared" si="113"/>
        <v/>
      </c>
      <c r="AS192" s="12" t="str">
        <f t="shared" si="114"/>
        <v/>
      </c>
      <c r="AT192" s="12" t="str">
        <f t="shared" si="115"/>
        <v/>
      </c>
      <c r="AU192" s="12" t="str">
        <f t="shared" si="116"/>
        <v/>
      </c>
      <c r="AV192" s="12" t="str">
        <f t="shared" si="117"/>
        <v/>
      </c>
      <c r="AW192" s="12" t="str">
        <f t="shared" si="118"/>
        <v/>
      </c>
      <c r="AX192" s="12" t="str">
        <f t="shared" si="119"/>
        <v/>
      </c>
      <c r="AY192" s="12" t="str">
        <f t="shared" si="120"/>
        <v/>
      </c>
    </row>
    <row r="193" spans="1:51" x14ac:dyDescent="0.35">
      <c r="A193" s="2">
        <v>1814</v>
      </c>
      <c r="B193" s="50" t="str">
        <f>IF('Input field'!B193="","",'Input field'!B193)</f>
        <v/>
      </c>
      <c r="C193" s="50" t="str">
        <f>IF('Input field'!C193="","",'Input field'!C193)</f>
        <v/>
      </c>
      <c r="D193" s="50" t="str">
        <f>IF('Input field'!D193="","",'Input field'!D193)</f>
        <v/>
      </c>
      <c r="E193" s="50" t="str">
        <f>IF('Input field'!E193="","",'Input field'!E193)</f>
        <v/>
      </c>
      <c r="F193" s="9" t="str">
        <f t="shared" si="88"/>
        <v/>
      </c>
      <c r="G193" s="52" t="str">
        <f>IF('Input field'!G193="","",'Input field'!G193)</f>
        <v/>
      </c>
      <c r="I193" t="str">
        <f t="shared" si="121"/>
        <v/>
      </c>
      <c r="J193" t="str">
        <f t="shared" si="122"/>
        <v/>
      </c>
      <c r="K193" t="str">
        <f t="shared" si="123"/>
        <v/>
      </c>
      <c r="L193" t="str">
        <f t="shared" si="104"/>
        <v/>
      </c>
      <c r="M193" t="str">
        <f t="shared" si="105"/>
        <v/>
      </c>
      <c r="N193" s="12" t="str">
        <f t="shared" si="106"/>
        <v/>
      </c>
      <c r="O193"/>
      <c r="P193" t="str">
        <f t="shared" si="89"/>
        <v/>
      </c>
      <c r="Q193" t="str">
        <f t="shared" si="90"/>
        <v/>
      </c>
      <c r="R193" t="str">
        <f t="shared" si="91"/>
        <v/>
      </c>
      <c r="S193" t="str">
        <f t="shared" si="92"/>
        <v/>
      </c>
      <c r="T193" t="str">
        <f t="shared" si="93"/>
        <v/>
      </c>
      <c r="U193" t="str">
        <f t="shared" si="94"/>
        <v/>
      </c>
      <c r="V193" s="12" t="str">
        <f t="shared" si="95"/>
        <v/>
      </c>
      <c r="W193" s="12" t="str">
        <f t="shared" si="107"/>
        <v/>
      </c>
      <c r="X193" s="12" t="str">
        <f t="shared" si="108"/>
        <v/>
      </c>
      <c r="Z193" s="5" t="str">
        <f t="shared" si="96"/>
        <v/>
      </c>
      <c r="AA193" s="5" t="str">
        <f t="shared" si="97"/>
        <v/>
      </c>
      <c r="AB193" s="5" t="str">
        <f t="shared" si="98"/>
        <v/>
      </c>
      <c r="AC193" s="5" t="str">
        <f t="shared" si="99"/>
        <v/>
      </c>
      <c r="AE193" s="4" t="str">
        <f t="shared" si="124"/>
        <v/>
      </c>
      <c r="AF193" s="4" t="str">
        <f t="shared" si="125"/>
        <v/>
      </c>
      <c r="AG193" s="4" t="str">
        <f t="shared" si="126"/>
        <v/>
      </c>
      <c r="AH193" s="4" t="str">
        <f t="shared" si="127"/>
        <v/>
      </c>
      <c r="AJ193" s="4" t="str">
        <f t="shared" si="100"/>
        <v/>
      </c>
      <c r="AK193" s="4" t="str">
        <f t="shared" si="101"/>
        <v/>
      </c>
      <c r="AL193" s="4" t="str">
        <f t="shared" si="102"/>
        <v/>
      </c>
      <c r="AM193" s="4" t="str">
        <f t="shared" si="103"/>
        <v/>
      </c>
      <c r="AN193" s="12" t="str">
        <f t="shared" si="109"/>
        <v/>
      </c>
      <c r="AO193" s="12" t="str">
        <f t="shared" si="110"/>
        <v/>
      </c>
      <c r="AP193" s="12" t="str">
        <f t="shared" si="111"/>
        <v/>
      </c>
      <c r="AQ193" s="12" t="str">
        <f t="shared" si="112"/>
        <v/>
      </c>
      <c r="AR193" s="12" t="str">
        <f t="shared" si="113"/>
        <v/>
      </c>
      <c r="AS193" s="12" t="str">
        <f t="shared" si="114"/>
        <v/>
      </c>
      <c r="AT193" s="12" t="str">
        <f t="shared" si="115"/>
        <v/>
      </c>
      <c r="AU193" s="12" t="str">
        <f t="shared" si="116"/>
        <v/>
      </c>
      <c r="AV193" s="12" t="str">
        <f t="shared" si="117"/>
        <v/>
      </c>
      <c r="AW193" s="12" t="str">
        <f t="shared" si="118"/>
        <v/>
      </c>
      <c r="AX193" s="12" t="str">
        <f t="shared" si="119"/>
        <v/>
      </c>
      <c r="AY193" s="12" t="str">
        <f t="shared" si="120"/>
        <v/>
      </c>
    </row>
    <row r="194" spans="1:51" x14ac:dyDescent="0.35">
      <c r="A194" s="2">
        <v>1813</v>
      </c>
      <c r="B194" s="50" t="str">
        <f>IF('Input field'!B194="","",'Input field'!B194)</f>
        <v/>
      </c>
      <c r="C194" s="50" t="str">
        <f>IF('Input field'!C194="","",'Input field'!C194)</f>
        <v/>
      </c>
      <c r="D194" s="50" t="str">
        <f>IF('Input field'!D194="","",'Input field'!D194)</f>
        <v/>
      </c>
      <c r="E194" s="50" t="str">
        <f>IF('Input field'!E194="","",'Input field'!E194)</f>
        <v/>
      </c>
      <c r="F194" s="9" t="str">
        <f t="shared" si="88"/>
        <v/>
      </c>
      <c r="G194" s="52" t="str">
        <f>IF('Input field'!G194="","",'Input field'!G194)</f>
        <v/>
      </c>
      <c r="I194" t="str">
        <f t="shared" si="121"/>
        <v/>
      </c>
      <c r="J194" t="str">
        <f t="shared" si="122"/>
        <v/>
      </c>
      <c r="K194" t="str">
        <f t="shared" si="123"/>
        <v/>
      </c>
      <c r="L194" t="str">
        <f t="shared" si="104"/>
        <v/>
      </c>
      <c r="M194" t="str">
        <f t="shared" si="105"/>
        <v/>
      </c>
      <c r="N194" s="12" t="str">
        <f t="shared" si="106"/>
        <v/>
      </c>
      <c r="O194"/>
      <c r="P194" t="str">
        <f t="shared" si="89"/>
        <v/>
      </c>
      <c r="Q194" t="str">
        <f t="shared" si="90"/>
        <v/>
      </c>
      <c r="R194" t="str">
        <f t="shared" si="91"/>
        <v/>
      </c>
      <c r="S194" t="str">
        <f t="shared" si="92"/>
        <v/>
      </c>
      <c r="T194" t="str">
        <f t="shared" si="93"/>
        <v/>
      </c>
      <c r="U194" t="str">
        <f t="shared" si="94"/>
        <v/>
      </c>
      <c r="V194" s="12" t="str">
        <f t="shared" si="95"/>
        <v/>
      </c>
      <c r="W194" s="12" t="str">
        <f t="shared" si="107"/>
        <v/>
      </c>
      <c r="X194" s="12" t="str">
        <f t="shared" si="108"/>
        <v/>
      </c>
      <c r="Z194" s="5" t="str">
        <f t="shared" si="96"/>
        <v/>
      </c>
      <c r="AA194" s="5" t="str">
        <f t="shared" si="97"/>
        <v/>
      </c>
      <c r="AB194" s="5" t="str">
        <f t="shared" si="98"/>
        <v/>
      </c>
      <c r="AC194" s="5" t="str">
        <f t="shared" si="99"/>
        <v/>
      </c>
      <c r="AE194" s="4" t="str">
        <f t="shared" si="124"/>
        <v/>
      </c>
      <c r="AF194" s="4" t="str">
        <f t="shared" si="125"/>
        <v/>
      </c>
      <c r="AG194" s="4" t="str">
        <f t="shared" si="126"/>
        <v/>
      </c>
      <c r="AH194" s="4" t="str">
        <f t="shared" si="127"/>
        <v/>
      </c>
      <c r="AJ194" s="4" t="str">
        <f t="shared" si="100"/>
        <v/>
      </c>
      <c r="AK194" s="4" t="str">
        <f t="shared" si="101"/>
        <v/>
      </c>
      <c r="AL194" s="4" t="str">
        <f t="shared" si="102"/>
        <v/>
      </c>
      <c r="AM194" s="4" t="str">
        <f t="shared" si="103"/>
        <v/>
      </c>
      <c r="AN194" s="12" t="str">
        <f t="shared" si="109"/>
        <v/>
      </c>
      <c r="AO194" s="12" t="str">
        <f t="shared" si="110"/>
        <v/>
      </c>
      <c r="AP194" s="12" t="str">
        <f t="shared" si="111"/>
        <v/>
      </c>
      <c r="AQ194" s="12" t="str">
        <f t="shared" si="112"/>
        <v/>
      </c>
      <c r="AR194" s="12" t="str">
        <f t="shared" si="113"/>
        <v/>
      </c>
      <c r="AS194" s="12" t="str">
        <f t="shared" si="114"/>
        <v/>
      </c>
      <c r="AT194" s="12" t="str">
        <f t="shared" si="115"/>
        <v/>
      </c>
      <c r="AU194" s="12" t="str">
        <f t="shared" si="116"/>
        <v/>
      </c>
      <c r="AV194" s="12" t="str">
        <f t="shared" si="117"/>
        <v/>
      </c>
      <c r="AW194" s="12" t="str">
        <f t="shared" si="118"/>
        <v/>
      </c>
      <c r="AX194" s="12" t="str">
        <f t="shared" si="119"/>
        <v/>
      </c>
      <c r="AY194" s="12" t="str">
        <f t="shared" si="120"/>
        <v/>
      </c>
    </row>
    <row r="195" spans="1:51" x14ac:dyDescent="0.35">
      <c r="A195" s="2">
        <v>1812</v>
      </c>
      <c r="B195" s="50" t="str">
        <f>IF('Input field'!B195="","",'Input field'!B195)</f>
        <v/>
      </c>
      <c r="C195" s="50" t="str">
        <f>IF('Input field'!C195="","",'Input field'!C195)</f>
        <v/>
      </c>
      <c r="D195" s="50" t="str">
        <f>IF('Input field'!D195="","",'Input field'!D195)</f>
        <v/>
      </c>
      <c r="E195" s="50" t="str">
        <f>IF('Input field'!E195="","",'Input field'!E195)</f>
        <v/>
      </c>
      <c r="F195" s="9" t="str">
        <f t="shared" si="88"/>
        <v/>
      </c>
      <c r="G195" s="52" t="str">
        <f>IF('Input field'!G195="","",'Input field'!G195)</f>
        <v/>
      </c>
      <c r="I195" t="str">
        <f t="shared" si="121"/>
        <v/>
      </c>
      <c r="J195" t="str">
        <f t="shared" si="122"/>
        <v/>
      </c>
      <c r="K195" t="str">
        <f t="shared" si="123"/>
        <v/>
      </c>
      <c r="L195" t="str">
        <f t="shared" si="104"/>
        <v/>
      </c>
      <c r="M195" t="str">
        <f t="shared" si="105"/>
        <v/>
      </c>
      <c r="N195" s="12" t="str">
        <f t="shared" si="106"/>
        <v/>
      </c>
      <c r="O195"/>
      <c r="P195" t="str">
        <f t="shared" si="89"/>
        <v/>
      </c>
      <c r="Q195" t="str">
        <f t="shared" si="90"/>
        <v/>
      </c>
      <c r="R195" t="str">
        <f t="shared" si="91"/>
        <v/>
      </c>
      <c r="S195" t="str">
        <f t="shared" si="92"/>
        <v/>
      </c>
      <c r="T195" t="str">
        <f t="shared" si="93"/>
        <v/>
      </c>
      <c r="U195" t="str">
        <f t="shared" si="94"/>
        <v/>
      </c>
      <c r="V195" s="12" t="str">
        <f t="shared" si="95"/>
        <v/>
      </c>
      <c r="W195" s="12" t="str">
        <f t="shared" si="107"/>
        <v/>
      </c>
      <c r="X195" s="12" t="str">
        <f t="shared" si="108"/>
        <v/>
      </c>
      <c r="Z195" s="5" t="str">
        <f t="shared" si="96"/>
        <v/>
      </c>
      <c r="AA195" s="5" t="str">
        <f t="shared" si="97"/>
        <v/>
      </c>
      <c r="AB195" s="5" t="str">
        <f t="shared" si="98"/>
        <v/>
      </c>
      <c r="AC195" s="5" t="str">
        <f t="shared" si="99"/>
        <v/>
      </c>
      <c r="AE195" s="4" t="str">
        <f t="shared" si="124"/>
        <v/>
      </c>
      <c r="AF195" s="4" t="str">
        <f t="shared" si="125"/>
        <v/>
      </c>
      <c r="AG195" s="4" t="str">
        <f t="shared" si="126"/>
        <v/>
      </c>
      <c r="AH195" s="4" t="str">
        <f t="shared" si="127"/>
        <v/>
      </c>
      <c r="AJ195" s="4" t="str">
        <f t="shared" si="100"/>
        <v/>
      </c>
      <c r="AK195" s="4" t="str">
        <f t="shared" si="101"/>
        <v/>
      </c>
      <c r="AL195" s="4" t="str">
        <f t="shared" si="102"/>
        <v/>
      </c>
      <c r="AM195" s="4" t="str">
        <f t="shared" si="103"/>
        <v/>
      </c>
      <c r="AN195" s="12" t="str">
        <f t="shared" si="109"/>
        <v/>
      </c>
      <c r="AO195" s="12" t="str">
        <f t="shared" si="110"/>
        <v/>
      </c>
      <c r="AP195" s="12" t="str">
        <f t="shared" si="111"/>
        <v/>
      </c>
      <c r="AQ195" s="12" t="str">
        <f t="shared" si="112"/>
        <v/>
      </c>
      <c r="AR195" s="12" t="str">
        <f t="shared" si="113"/>
        <v/>
      </c>
      <c r="AS195" s="12" t="str">
        <f t="shared" si="114"/>
        <v/>
      </c>
      <c r="AT195" s="12" t="str">
        <f t="shared" si="115"/>
        <v/>
      </c>
      <c r="AU195" s="12" t="str">
        <f t="shared" si="116"/>
        <v/>
      </c>
      <c r="AV195" s="12" t="str">
        <f t="shared" si="117"/>
        <v/>
      </c>
      <c r="AW195" s="12" t="str">
        <f t="shared" si="118"/>
        <v/>
      </c>
      <c r="AX195" s="12" t="str">
        <f t="shared" si="119"/>
        <v/>
      </c>
      <c r="AY195" s="12" t="str">
        <f t="shared" si="120"/>
        <v/>
      </c>
    </row>
    <row r="196" spans="1:51" x14ac:dyDescent="0.35">
      <c r="A196" s="2">
        <v>1811</v>
      </c>
      <c r="B196" s="50" t="str">
        <f>IF('Input field'!B196="","",'Input field'!B196)</f>
        <v/>
      </c>
      <c r="C196" s="50" t="str">
        <f>IF('Input field'!C196="","",'Input field'!C196)</f>
        <v/>
      </c>
      <c r="D196" s="50" t="str">
        <f>IF('Input field'!D196="","",'Input field'!D196)</f>
        <v/>
      </c>
      <c r="E196" s="50" t="str">
        <f>IF('Input field'!E196="","",'Input field'!E196)</f>
        <v/>
      </c>
      <c r="F196" s="9" t="str">
        <f t="shared" si="88"/>
        <v/>
      </c>
      <c r="G196" s="52" t="str">
        <f>IF('Input field'!G196="","",'Input field'!G196)</f>
        <v/>
      </c>
      <c r="I196" t="str">
        <f t="shared" si="121"/>
        <v/>
      </c>
      <c r="J196" t="str">
        <f t="shared" si="122"/>
        <v/>
      </c>
      <c r="K196" t="str">
        <f t="shared" si="123"/>
        <v/>
      </c>
      <c r="L196" t="str">
        <f t="shared" si="104"/>
        <v/>
      </c>
      <c r="M196" t="str">
        <f t="shared" si="105"/>
        <v/>
      </c>
      <c r="N196" s="12" t="str">
        <f t="shared" si="106"/>
        <v/>
      </c>
      <c r="O196"/>
      <c r="P196" t="str">
        <f t="shared" si="89"/>
        <v/>
      </c>
      <c r="Q196" t="str">
        <f t="shared" si="90"/>
        <v/>
      </c>
      <c r="R196" t="str">
        <f t="shared" si="91"/>
        <v/>
      </c>
      <c r="S196" t="str">
        <f t="shared" si="92"/>
        <v/>
      </c>
      <c r="T196" t="str">
        <f t="shared" si="93"/>
        <v/>
      </c>
      <c r="U196" t="str">
        <f t="shared" si="94"/>
        <v/>
      </c>
      <c r="V196" s="12" t="str">
        <f t="shared" si="95"/>
        <v/>
      </c>
      <c r="W196" s="12" t="str">
        <f t="shared" si="107"/>
        <v/>
      </c>
      <c r="X196" s="12" t="str">
        <f t="shared" si="108"/>
        <v/>
      </c>
      <c r="Z196" s="5" t="str">
        <f t="shared" si="96"/>
        <v/>
      </c>
      <c r="AA196" s="5" t="str">
        <f t="shared" si="97"/>
        <v/>
      </c>
      <c r="AB196" s="5" t="str">
        <f t="shared" si="98"/>
        <v/>
      </c>
      <c r="AC196" s="5" t="str">
        <f t="shared" si="99"/>
        <v/>
      </c>
      <c r="AE196" s="4" t="str">
        <f t="shared" si="124"/>
        <v/>
      </c>
      <c r="AF196" s="4" t="str">
        <f t="shared" si="125"/>
        <v/>
      </c>
      <c r="AG196" s="4" t="str">
        <f t="shared" si="126"/>
        <v/>
      </c>
      <c r="AH196" s="4" t="str">
        <f t="shared" si="127"/>
        <v/>
      </c>
      <c r="AJ196" s="4" t="str">
        <f t="shared" si="100"/>
        <v/>
      </c>
      <c r="AK196" s="4" t="str">
        <f t="shared" si="101"/>
        <v/>
      </c>
      <c r="AL196" s="4" t="str">
        <f t="shared" si="102"/>
        <v/>
      </c>
      <c r="AM196" s="4" t="str">
        <f t="shared" si="103"/>
        <v/>
      </c>
      <c r="AN196" s="12" t="str">
        <f t="shared" si="109"/>
        <v/>
      </c>
      <c r="AO196" s="12" t="str">
        <f t="shared" si="110"/>
        <v/>
      </c>
      <c r="AP196" s="12" t="str">
        <f t="shared" si="111"/>
        <v/>
      </c>
      <c r="AQ196" s="12" t="str">
        <f t="shared" si="112"/>
        <v/>
      </c>
      <c r="AR196" s="12" t="str">
        <f t="shared" si="113"/>
        <v/>
      </c>
      <c r="AS196" s="12" t="str">
        <f t="shared" si="114"/>
        <v/>
      </c>
      <c r="AT196" s="12" t="str">
        <f t="shared" si="115"/>
        <v/>
      </c>
      <c r="AU196" s="12" t="str">
        <f t="shared" si="116"/>
        <v/>
      </c>
      <c r="AV196" s="12" t="str">
        <f t="shared" si="117"/>
        <v/>
      </c>
      <c r="AW196" s="12" t="str">
        <f t="shared" si="118"/>
        <v/>
      </c>
      <c r="AX196" s="12" t="str">
        <f t="shared" si="119"/>
        <v/>
      </c>
      <c r="AY196" s="12" t="str">
        <f t="shared" si="120"/>
        <v/>
      </c>
    </row>
    <row r="197" spans="1:51" x14ac:dyDescent="0.35">
      <c r="A197" s="2">
        <v>1810</v>
      </c>
      <c r="B197" s="50" t="str">
        <f>IF('Input field'!B197="","",'Input field'!B197)</f>
        <v/>
      </c>
      <c r="C197" s="50" t="str">
        <f>IF('Input field'!C197="","",'Input field'!C197)</f>
        <v/>
      </c>
      <c r="D197" s="50" t="str">
        <f>IF('Input field'!D197="","",'Input field'!D197)</f>
        <v/>
      </c>
      <c r="E197" s="50" t="str">
        <f>IF('Input field'!E197="","",'Input field'!E197)</f>
        <v/>
      </c>
      <c r="F197" s="9" t="str">
        <f t="shared" ref="F197:F259" si="128">IF(AND(B197="",C197="",D197="", E197=""),"",AVERAGE(B197:E197))</f>
        <v/>
      </c>
      <c r="G197" s="52" t="str">
        <f>IF('Input field'!G197="","",'Input field'!G197)</f>
        <v/>
      </c>
      <c r="I197" t="str">
        <f t="shared" si="121"/>
        <v/>
      </c>
      <c r="J197" t="str">
        <f t="shared" si="122"/>
        <v/>
      </c>
      <c r="K197" t="str">
        <f t="shared" si="123"/>
        <v/>
      </c>
      <c r="L197" t="str">
        <f t="shared" si="104"/>
        <v/>
      </c>
      <c r="M197" t="str">
        <f t="shared" si="105"/>
        <v/>
      </c>
      <c r="N197" s="12" t="str">
        <f t="shared" si="106"/>
        <v/>
      </c>
      <c r="O197"/>
      <c r="P197" t="str">
        <f t="shared" ref="P197:P259" si="129">IF(OR(I197="",J197=""),"",ABS(SUM(I197:J197)/2))</f>
        <v/>
      </c>
      <c r="Q197" t="str">
        <f t="shared" ref="Q197:Q259" si="130">IF(OR(I197="",K197=""),"",ABS(SUM(I197,K197)/2))</f>
        <v/>
      </c>
      <c r="R197" t="str">
        <f t="shared" ref="R197:R259" si="131">IF(OR(I197="",L197=""),"",ABS(SUM(I197,L197)/2))</f>
        <v/>
      </c>
      <c r="S197" t="str">
        <f t="shared" ref="S197:S259" si="132">IF(OR(J197="",K197=""),"",ABS(SUM(J197:K197)/2))</f>
        <v/>
      </c>
      <c r="T197" t="str">
        <f t="shared" ref="T197:T259" si="133">IF(OR(J197="",L197=""),"",ABS(SUM(J197,L197)/2))</f>
        <v/>
      </c>
      <c r="U197" t="str">
        <f t="shared" ref="U197:U259" si="134">IF(OR(K197="",L197=""),"",ABS(SUM(K197:L197)/2))</f>
        <v/>
      </c>
      <c r="V197" s="12" t="str">
        <f t="shared" ref="V197:V259" si="135">IF(OR(M197="",N197=""),"",ABS(SUM(M197:N197)/2))</f>
        <v/>
      </c>
      <c r="W197" s="12" t="str">
        <f t="shared" si="107"/>
        <v/>
      </c>
      <c r="X197" s="12" t="str">
        <f t="shared" si="108"/>
        <v/>
      </c>
      <c r="Z197" s="5" t="str">
        <f t="shared" ref="Z197:Z259" si="136">IF(AND(C197="",D197="",E197=""),"",AVERAGE(C197:E197))</f>
        <v/>
      </c>
      <c r="AA197" s="5" t="str">
        <f t="shared" ref="AA197:AA259" si="137">IF(AND(B197="",D197="",E197=""),"",AVERAGE(B197,D197,E197))</f>
        <v/>
      </c>
      <c r="AB197" s="5" t="str">
        <f t="shared" ref="AB197:AB259" si="138">IF(AND(B197="",C197="",E197=""),"",AVERAGE(B197,C197,E197))</f>
        <v/>
      </c>
      <c r="AC197" s="5" t="str">
        <f t="shared" ref="AC197:AC259" si="139">IF(AND(B197="",C197="",D197=""),"",AVERAGE(B197,C197,D197))</f>
        <v/>
      </c>
      <c r="AE197" s="4" t="str">
        <f t="shared" si="124"/>
        <v/>
      </c>
      <c r="AF197" s="4" t="str">
        <f t="shared" si="125"/>
        <v/>
      </c>
      <c r="AG197" s="4" t="str">
        <f t="shared" si="126"/>
        <v/>
      </c>
      <c r="AH197" s="4" t="str">
        <f t="shared" si="127"/>
        <v/>
      </c>
      <c r="AJ197" s="4" t="str">
        <f t="shared" ref="AJ197:AJ259" si="140">IF(OR(I197="",AE197=""),"",ABS(SUM(I197,AE197)/2))</f>
        <v/>
      </c>
      <c r="AK197" s="4" t="str">
        <f t="shared" ref="AK197:AK259" si="141">IF(OR(J197="",AF197=""),"",ABS(SUM(J197,AF197)/2))</f>
        <v/>
      </c>
      <c r="AL197" s="4" t="str">
        <f t="shared" ref="AL197:AL259" si="142">IF(OR(K197="",AG197=""),"",ABS(SUM(K197,AG197)/2))</f>
        <v/>
      </c>
      <c r="AM197" s="4" t="str">
        <f t="shared" ref="AM197:AM259" si="143">IF(OR(L197="",AH197=""),"",ABS(SUM(L197,AH197)/2))</f>
        <v/>
      </c>
      <c r="AN197" s="12" t="str">
        <f t="shared" si="109"/>
        <v/>
      </c>
      <c r="AO197" s="12" t="str">
        <f t="shared" si="110"/>
        <v/>
      </c>
      <c r="AP197" s="12" t="str">
        <f t="shared" si="111"/>
        <v/>
      </c>
      <c r="AQ197" s="12" t="str">
        <f t="shared" si="112"/>
        <v/>
      </c>
      <c r="AR197" s="12" t="str">
        <f t="shared" si="113"/>
        <v/>
      </c>
      <c r="AS197" s="12" t="str">
        <f t="shared" si="114"/>
        <v/>
      </c>
      <c r="AT197" s="12" t="str">
        <f t="shared" si="115"/>
        <v/>
      </c>
      <c r="AU197" s="12" t="str">
        <f t="shared" si="116"/>
        <v/>
      </c>
      <c r="AV197" s="12" t="str">
        <f t="shared" si="117"/>
        <v/>
      </c>
      <c r="AW197" s="12" t="str">
        <f t="shared" si="118"/>
        <v/>
      </c>
      <c r="AX197" s="12" t="str">
        <f t="shared" si="119"/>
        <v/>
      </c>
      <c r="AY197" s="12" t="str">
        <f t="shared" si="120"/>
        <v/>
      </c>
    </row>
    <row r="198" spans="1:51" x14ac:dyDescent="0.35">
      <c r="A198" s="2">
        <v>1809</v>
      </c>
      <c r="B198" s="50" t="str">
        <f>IF('Input field'!B198="","",'Input field'!B198)</f>
        <v/>
      </c>
      <c r="C198" s="50" t="str">
        <f>IF('Input field'!C198="","",'Input field'!C198)</f>
        <v/>
      </c>
      <c r="D198" s="50" t="str">
        <f>IF('Input field'!D198="","",'Input field'!D198)</f>
        <v/>
      </c>
      <c r="E198" s="50" t="str">
        <f>IF('Input field'!E198="","",'Input field'!E198)</f>
        <v/>
      </c>
      <c r="F198" s="9" t="str">
        <f t="shared" si="128"/>
        <v/>
      </c>
      <c r="G198" s="52" t="str">
        <f>IF('Input field'!G198="","",'Input field'!G198)</f>
        <v/>
      </c>
      <c r="I198" t="str">
        <f t="shared" si="121"/>
        <v/>
      </c>
      <c r="J198" t="str">
        <f t="shared" si="122"/>
        <v/>
      </c>
      <c r="K198" t="str">
        <f t="shared" si="123"/>
        <v/>
      </c>
      <c r="L198" t="str">
        <f t="shared" ref="L198:L259" si="144">IF(OR(E197="",E198=""),"",SIGN(E198-E197))</f>
        <v/>
      </c>
      <c r="M198" t="str">
        <f t="shared" ref="M198:M259" si="145">IF(OR(F197="",F198=""),"",SIGN(F198-F197))</f>
        <v/>
      </c>
      <c r="N198" s="12" t="str">
        <f t="shared" ref="N198:N259" si="146">IF(OR(G197="",G198=""),"",SIGN(G198-G197))</f>
        <v/>
      </c>
      <c r="O198"/>
      <c r="P198" t="str">
        <f t="shared" si="129"/>
        <v/>
      </c>
      <c r="Q198" t="str">
        <f t="shared" si="130"/>
        <v/>
      </c>
      <c r="R198" t="str">
        <f t="shared" si="131"/>
        <v/>
      </c>
      <c r="S198" t="str">
        <f t="shared" si="132"/>
        <v/>
      </c>
      <c r="T198" t="str">
        <f t="shared" si="133"/>
        <v/>
      </c>
      <c r="U198" t="str">
        <f t="shared" si="134"/>
        <v/>
      </c>
      <c r="V198" s="12" t="str">
        <f t="shared" si="135"/>
        <v/>
      </c>
      <c r="W198" s="12" t="str">
        <f t="shared" ref="W198:W259" si="147">IF(OR(M198="",N197=""),"",ABS(SUM(M198,N197)/2))</f>
        <v/>
      </c>
      <c r="X198" s="12" t="str">
        <f t="shared" ref="X198:X259" si="148">IF(OR(M198="",N199=""),"",ABS(SUM(M198,N199)/2))</f>
        <v/>
      </c>
      <c r="Z198" s="5" t="str">
        <f t="shared" si="136"/>
        <v/>
      </c>
      <c r="AA198" s="5" t="str">
        <f t="shared" si="137"/>
        <v/>
      </c>
      <c r="AB198" s="5" t="str">
        <f t="shared" si="138"/>
        <v/>
      </c>
      <c r="AC198" s="5" t="str">
        <f t="shared" si="139"/>
        <v/>
      </c>
      <c r="AE198" s="4" t="str">
        <f t="shared" si="124"/>
        <v/>
      </c>
      <c r="AF198" s="4" t="str">
        <f t="shared" si="125"/>
        <v/>
      </c>
      <c r="AG198" s="4" t="str">
        <f t="shared" si="126"/>
        <v/>
      </c>
      <c r="AH198" s="4" t="str">
        <f t="shared" si="127"/>
        <v/>
      </c>
      <c r="AJ198" s="4" t="str">
        <f t="shared" si="140"/>
        <v/>
      </c>
      <c r="AK198" s="4" t="str">
        <f t="shared" si="141"/>
        <v/>
      </c>
      <c r="AL198" s="4" t="str">
        <f t="shared" si="142"/>
        <v/>
      </c>
      <c r="AM198" s="4" t="str">
        <f t="shared" si="143"/>
        <v/>
      </c>
      <c r="AN198" s="12" t="str">
        <f t="shared" ref="AN198:AN259" si="149">IF(OR($N198="",AE198=""),"",ABS(SUM($N198,AE198)/2))</f>
        <v/>
      </c>
      <c r="AO198" s="12" t="str">
        <f t="shared" ref="AO198:AO259" si="150">IF(OR($N198="",AF198=""),"",ABS(SUM($N198,AF198)/2))</f>
        <v/>
      </c>
      <c r="AP198" s="12" t="str">
        <f t="shared" ref="AP198:AP259" si="151">IF(OR($N198="",AG198=""),"",ABS(SUM($N198,AG198)/2))</f>
        <v/>
      </c>
      <c r="AQ198" s="12" t="str">
        <f t="shared" ref="AQ198:AQ259" si="152">IF(OR($N198="",AH198=""),"",ABS(SUM($N198,AH198)/2))</f>
        <v/>
      </c>
      <c r="AR198" s="12" t="str">
        <f t="shared" ref="AR198:AR259" si="153">IF(OR($N197="",AE198=""),"",ABS(SUM($N197,AE198)/2))</f>
        <v/>
      </c>
      <c r="AS198" s="12" t="str">
        <f t="shared" ref="AS198:AS259" si="154">IF(OR($N197="",AF198=""),"",ABS(SUM($N197,AF198)/2))</f>
        <v/>
      </c>
      <c r="AT198" s="12" t="str">
        <f t="shared" ref="AT198:AT259" si="155">IF(OR($N197="",AG198=""),"",ABS(SUM($N197,AG198)/2))</f>
        <v/>
      </c>
      <c r="AU198" s="12" t="str">
        <f t="shared" ref="AU198:AU259" si="156">IF(OR($N197="",AH198=""),"",ABS(SUM($N197,AH198)/2))</f>
        <v/>
      </c>
      <c r="AV198" s="12" t="str">
        <f t="shared" ref="AV198:AV259" si="157">IF(OR($N199="",AE198=""),"",ABS(SUM($N199,AE198)/2))</f>
        <v/>
      </c>
      <c r="AW198" s="12" t="str">
        <f t="shared" ref="AW198:AW259" si="158">IF(OR($N199="",AF198=""),"",ABS(SUM($N199,AF198)/2))</f>
        <v/>
      </c>
      <c r="AX198" s="12" t="str">
        <f t="shared" ref="AX198:AX259" si="159">IF(OR($N199="",AG198=""),"",ABS(SUM($N199,AG198)/2))</f>
        <v/>
      </c>
      <c r="AY198" s="12" t="str">
        <f t="shared" ref="AY198:AY259" si="160">IF(OR($N199="",AH198=""),"",ABS(SUM($N199,AH198)/2))</f>
        <v/>
      </c>
    </row>
    <row r="199" spans="1:51" x14ac:dyDescent="0.35">
      <c r="A199" s="2">
        <v>1808</v>
      </c>
      <c r="B199" s="50" t="str">
        <f>IF('Input field'!B199="","",'Input field'!B199)</f>
        <v/>
      </c>
      <c r="C199" s="50" t="str">
        <f>IF('Input field'!C199="","",'Input field'!C199)</f>
        <v/>
      </c>
      <c r="D199" s="50" t="str">
        <f>IF('Input field'!D199="","",'Input field'!D199)</f>
        <v/>
      </c>
      <c r="E199" s="50" t="str">
        <f>IF('Input field'!E199="","",'Input field'!E199)</f>
        <v/>
      </c>
      <c r="F199" s="9" t="str">
        <f t="shared" si="128"/>
        <v/>
      </c>
      <c r="G199" s="52" t="str">
        <f>IF('Input field'!G199="","",'Input field'!G199)</f>
        <v/>
      </c>
      <c r="I199" t="str">
        <f t="shared" si="121"/>
        <v/>
      </c>
      <c r="J199" t="str">
        <f t="shared" si="122"/>
        <v/>
      </c>
      <c r="K199" t="str">
        <f t="shared" si="123"/>
        <v/>
      </c>
      <c r="L199" t="str">
        <f t="shared" si="144"/>
        <v/>
      </c>
      <c r="M199" t="str">
        <f t="shared" si="145"/>
        <v/>
      </c>
      <c r="N199" s="12" t="str">
        <f t="shared" si="146"/>
        <v/>
      </c>
      <c r="O199"/>
      <c r="P199" t="str">
        <f t="shared" si="129"/>
        <v/>
      </c>
      <c r="Q199" t="str">
        <f t="shared" si="130"/>
        <v/>
      </c>
      <c r="R199" t="str">
        <f t="shared" si="131"/>
        <v/>
      </c>
      <c r="S199" t="str">
        <f t="shared" si="132"/>
        <v/>
      </c>
      <c r="T199" t="str">
        <f t="shared" si="133"/>
        <v/>
      </c>
      <c r="U199" t="str">
        <f t="shared" si="134"/>
        <v/>
      </c>
      <c r="V199" s="12" t="str">
        <f t="shared" si="135"/>
        <v/>
      </c>
      <c r="W199" s="12" t="str">
        <f t="shared" si="147"/>
        <v/>
      </c>
      <c r="X199" s="12" t="str">
        <f t="shared" si="148"/>
        <v/>
      </c>
      <c r="Z199" s="5" t="str">
        <f t="shared" si="136"/>
        <v/>
      </c>
      <c r="AA199" s="5" t="str">
        <f t="shared" si="137"/>
        <v/>
      </c>
      <c r="AB199" s="5" t="str">
        <f t="shared" si="138"/>
        <v/>
      </c>
      <c r="AC199" s="5" t="str">
        <f t="shared" si="139"/>
        <v/>
      </c>
      <c r="AE199" s="4" t="str">
        <f t="shared" si="124"/>
        <v/>
      </c>
      <c r="AF199" s="4" t="str">
        <f t="shared" si="125"/>
        <v/>
      </c>
      <c r="AG199" s="4" t="str">
        <f t="shared" si="126"/>
        <v/>
      </c>
      <c r="AH199" s="4" t="str">
        <f t="shared" si="127"/>
        <v/>
      </c>
      <c r="AJ199" s="4" t="str">
        <f t="shared" si="140"/>
        <v/>
      </c>
      <c r="AK199" s="4" t="str">
        <f t="shared" si="141"/>
        <v/>
      </c>
      <c r="AL199" s="4" t="str">
        <f t="shared" si="142"/>
        <v/>
      </c>
      <c r="AM199" s="4" t="str">
        <f t="shared" si="143"/>
        <v/>
      </c>
      <c r="AN199" s="12" t="str">
        <f t="shared" si="149"/>
        <v/>
      </c>
      <c r="AO199" s="12" t="str">
        <f t="shared" si="150"/>
        <v/>
      </c>
      <c r="AP199" s="12" t="str">
        <f t="shared" si="151"/>
        <v/>
      </c>
      <c r="AQ199" s="12" t="str">
        <f t="shared" si="152"/>
        <v/>
      </c>
      <c r="AR199" s="12" t="str">
        <f t="shared" si="153"/>
        <v/>
      </c>
      <c r="AS199" s="12" t="str">
        <f t="shared" si="154"/>
        <v/>
      </c>
      <c r="AT199" s="12" t="str">
        <f t="shared" si="155"/>
        <v/>
      </c>
      <c r="AU199" s="12" t="str">
        <f t="shared" si="156"/>
        <v/>
      </c>
      <c r="AV199" s="12" t="str">
        <f t="shared" si="157"/>
        <v/>
      </c>
      <c r="AW199" s="12" t="str">
        <f t="shared" si="158"/>
        <v/>
      </c>
      <c r="AX199" s="12" t="str">
        <f t="shared" si="159"/>
        <v/>
      </c>
      <c r="AY199" s="12" t="str">
        <f t="shared" si="160"/>
        <v/>
      </c>
    </row>
    <row r="200" spans="1:51" x14ac:dyDescent="0.35">
      <c r="A200" s="2">
        <v>1807</v>
      </c>
      <c r="B200" s="50" t="str">
        <f>IF('Input field'!B200="","",'Input field'!B200)</f>
        <v/>
      </c>
      <c r="C200" s="50" t="str">
        <f>IF('Input field'!C200="","",'Input field'!C200)</f>
        <v/>
      </c>
      <c r="D200" s="50" t="str">
        <f>IF('Input field'!D200="","",'Input field'!D200)</f>
        <v/>
      </c>
      <c r="E200" s="50" t="str">
        <f>IF('Input field'!E200="","",'Input field'!E200)</f>
        <v/>
      </c>
      <c r="F200" s="9" t="str">
        <f t="shared" si="128"/>
        <v/>
      </c>
      <c r="G200" s="52" t="str">
        <f>IF('Input field'!G200="","",'Input field'!G200)</f>
        <v/>
      </c>
      <c r="I200" t="str">
        <f t="shared" si="121"/>
        <v/>
      </c>
      <c r="J200" t="str">
        <f t="shared" si="122"/>
        <v/>
      </c>
      <c r="K200" t="str">
        <f t="shared" si="123"/>
        <v/>
      </c>
      <c r="L200" t="str">
        <f t="shared" si="144"/>
        <v/>
      </c>
      <c r="M200" t="str">
        <f t="shared" si="145"/>
        <v/>
      </c>
      <c r="N200" s="12" t="str">
        <f t="shared" si="146"/>
        <v/>
      </c>
      <c r="O200"/>
      <c r="P200" t="str">
        <f t="shared" si="129"/>
        <v/>
      </c>
      <c r="Q200" t="str">
        <f t="shared" si="130"/>
        <v/>
      </c>
      <c r="R200" t="str">
        <f t="shared" si="131"/>
        <v/>
      </c>
      <c r="S200" t="str">
        <f t="shared" si="132"/>
        <v/>
      </c>
      <c r="T200" t="str">
        <f t="shared" si="133"/>
        <v/>
      </c>
      <c r="U200" t="str">
        <f t="shared" si="134"/>
        <v/>
      </c>
      <c r="V200" s="12" t="str">
        <f t="shared" si="135"/>
        <v/>
      </c>
      <c r="W200" s="12" t="str">
        <f t="shared" si="147"/>
        <v/>
      </c>
      <c r="X200" s="12" t="str">
        <f t="shared" si="148"/>
        <v/>
      </c>
      <c r="Z200" s="5" t="str">
        <f t="shared" si="136"/>
        <v/>
      </c>
      <c r="AA200" s="5" t="str">
        <f t="shared" si="137"/>
        <v/>
      </c>
      <c r="AB200" s="5" t="str">
        <f t="shared" si="138"/>
        <v/>
      </c>
      <c r="AC200" s="5" t="str">
        <f t="shared" si="139"/>
        <v/>
      </c>
      <c r="AE200" s="4" t="str">
        <f t="shared" si="124"/>
        <v/>
      </c>
      <c r="AF200" s="4" t="str">
        <f t="shared" si="125"/>
        <v/>
      </c>
      <c r="AG200" s="4" t="str">
        <f t="shared" si="126"/>
        <v/>
      </c>
      <c r="AH200" s="4" t="str">
        <f t="shared" si="127"/>
        <v/>
      </c>
      <c r="AJ200" s="4" t="str">
        <f t="shared" si="140"/>
        <v/>
      </c>
      <c r="AK200" s="4" t="str">
        <f t="shared" si="141"/>
        <v/>
      </c>
      <c r="AL200" s="4" t="str">
        <f t="shared" si="142"/>
        <v/>
      </c>
      <c r="AM200" s="4" t="str">
        <f t="shared" si="143"/>
        <v/>
      </c>
      <c r="AN200" s="12" t="str">
        <f t="shared" si="149"/>
        <v/>
      </c>
      <c r="AO200" s="12" t="str">
        <f t="shared" si="150"/>
        <v/>
      </c>
      <c r="AP200" s="12" t="str">
        <f t="shared" si="151"/>
        <v/>
      </c>
      <c r="AQ200" s="12" t="str">
        <f t="shared" si="152"/>
        <v/>
      </c>
      <c r="AR200" s="12" t="str">
        <f t="shared" si="153"/>
        <v/>
      </c>
      <c r="AS200" s="12" t="str">
        <f t="shared" si="154"/>
        <v/>
      </c>
      <c r="AT200" s="12" t="str">
        <f t="shared" si="155"/>
        <v/>
      </c>
      <c r="AU200" s="12" t="str">
        <f t="shared" si="156"/>
        <v/>
      </c>
      <c r="AV200" s="12" t="str">
        <f t="shared" si="157"/>
        <v/>
      </c>
      <c r="AW200" s="12" t="str">
        <f t="shared" si="158"/>
        <v/>
      </c>
      <c r="AX200" s="12" t="str">
        <f t="shared" si="159"/>
        <v/>
      </c>
      <c r="AY200" s="12" t="str">
        <f t="shared" si="160"/>
        <v/>
      </c>
    </row>
    <row r="201" spans="1:51" x14ac:dyDescent="0.35">
      <c r="A201" s="2">
        <v>1806</v>
      </c>
      <c r="B201" s="50" t="str">
        <f>IF('Input field'!B201="","",'Input field'!B201)</f>
        <v/>
      </c>
      <c r="C201" s="50" t="str">
        <f>IF('Input field'!C201="","",'Input field'!C201)</f>
        <v/>
      </c>
      <c r="D201" s="50" t="str">
        <f>IF('Input field'!D201="","",'Input field'!D201)</f>
        <v/>
      </c>
      <c r="E201" s="50" t="str">
        <f>IF('Input field'!E201="","",'Input field'!E201)</f>
        <v/>
      </c>
      <c r="F201" s="9" t="str">
        <f t="shared" si="128"/>
        <v/>
      </c>
      <c r="G201" s="52" t="str">
        <f>IF('Input field'!G201="","",'Input field'!G201)</f>
        <v/>
      </c>
      <c r="I201" t="str">
        <f t="shared" si="121"/>
        <v/>
      </c>
      <c r="J201" t="str">
        <f t="shared" si="122"/>
        <v/>
      </c>
      <c r="K201" t="str">
        <f t="shared" si="123"/>
        <v/>
      </c>
      <c r="L201" t="str">
        <f t="shared" si="144"/>
        <v/>
      </c>
      <c r="M201" t="str">
        <f t="shared" si="145"/>
        <v/>
      </c>
      <c r="N201" s="12" t="str">
        <f t="shared" si="146"/>
        <v/>
      </c>
      <c r="O201"/>
      <c r="P201" t="str">
        <f t="shared" si="129"/>
        <v/>
      </c>
      <c r="Q201" t="str">
        <f t="shared" si="130"/>
        <v/>
      </c>
      <c r="R201" t="str">
        <f t="shared" si="131"/>
        <v/>
      </c>
      <c r="S201" t="str">
        <f t="shared" si="132"/>
        <v/>
      </c>
      <c r="T201" t="str">
        <f t="shared" si="133"/>
        <v/>
      </c>
      <c r="U201" t="str">
        <f t="shared" si="134"/>
        <v/>
      </c>
      <c r="V201" s="12" t="str">
        <f t="shared" si="135"/>
        <v/>
      </c>
      <c r="W201" s="12" t="str">
        <f t="shared" si="147"/>
        <v/>
      </c>
      <c r="X201" s="12" t="str">
        <f t="shared" si="148"/>
        <v/>
      </c>
      <c r="Z201" s="5" t="str">
        <f t="shared" si="136"/>
        <v/>
      </c>
      <c r="AA201" s="5" t="str">
        <f t="shared" si="137"/>
        <v/>
      </c>
      <c r="AB201" s="5" t="str">
        <f t="shared" si="138"/>
        <v/>
      </c>
      <c r="AC201" s="5" t="str">
        <f t="shared" si="139"/>
        <v/>
      </c>
      <c r="AE201" s="4" t="str">
        <f t="shared" si="124"/>
        <v/>
      </c>
      <c r="AF201" s="4" t="str">
        <f t="shared" si="125"/>
        <v/>
      </c>
      <c r="AG201" s="4" t="str">
        <f t="shared" si="126"/>
        <v/>
      </c>
      <c r="AH201" s="4" t="str">
        <f t="shared" si="127"/>
        <v/>
      </c>
      <c r="AJ201" s="4" t="str">
        <f t="shared" si="140"/>
        <v/>
      </c>
      <c r="AK201" s="4" t="str">
        <f t="shared" si="141"/>
        <v/>
      </c>
      <c r="AL201" s="4" t="str">
        <f t="shared" si="142"/>
        <v/>
      </c>
      <c r="AM201" s="4" t="str">
        <f t="shared" si="143"/>
        <v/>
      </c>
      <c r="AN201" s="12" t="str">
        <f t="shared" si="149"/>
        <v/>
      </c>
      <c r="AO201" s="12" t="str">
        <f t="shared" si="150"/>
        <v/>
      </c>
      <c r="AP201" s="12" t="str">
        <f t="shared" si="151"/>
        <v/>
      </c>
      <c r="AQ201" s="12" t="str">
        <f t="shared" si="152"/>
        <v/>
      </c>
      <c r="AR201" s="12" t="str">
        <f t="shared" si="153"/>
        <v/>
      </c>
      <c r="AS201" s="12" t="str">
        <f t="shared" si="154"/>
        <v/>
      </c>
      <c r="AT201" s="12" t="str">
        <f t="shared" si="155"/>
        <v/>
      </c>
      <c r="AU201" s="12" t="str">
        <f t="shared" si="156"/>
        <v/>
      </c>
      <c r="AV201" s="12" t="str">
        <f t="shared" si="157"/>
        <v/>
      </c>
      <c r="AW201" s="12" t="str">
        <f t="shared" si="158"/>
        <v/>
      </c>
      <c r="AX201" s="12" t="str">
        <f t="shared" si="159"/>
        <v/>
      </c>
      <c r="AY201" s="12" t="str">
        <f t="shared" si="160"/>
        <v/>
      </c>
    </row>
    <row r="202" spans="1:51" x14ac:dyDescent="0.35">
      <c r="A202" s="2">
        <v>1805</v>
      </c>
      <c r="B202" s="50" t="str">
        <f>IF('Input field'!B202="","",'Input field'!B202)</f>
        <v/>
      </c>
      <c r="C202" s="50" t="str">
        <f>IF('Input field'!C202="","",'Input field'!C202)</f>
        <v/>
      </c>
      <c r="D202" s="50" t="str">
        <f>IF('Input field'!D202="","",'Input field'!D202)</f>
        <v/>
      </c>
      <c r="E202" s="50" t="str">
        <f>IF('Input field'!E202="","",'Input field'!E202)</f>
        <v/>
      </c>
      <c r="F202" s="9" t="str">
        <f t="shared" si="128"/>
        <v/>
      </c>
      <c r="G202" s="52" t="str">
        <f>IF('Input field'!G202="","",'Input field'!G202)</f>
        <v/>
      </c>
      <c r="I202" t="str">
        <f t="shared" si="121"/>
        <v/>
      </c>
      <c r="J202" t="str">
        <f t="shared" si="122"/>
        <v/>
      </c>
      <c r="K202" t="str">
        <f t="shared" si="123"/>
        <v/>
      </c>
      <c r="L202" t="str">
        <f t="shared" si="144"/>
        <v/>
      </c>
      <c r="M202" t="str">
        <f t="shared" si="145"/>
        <v/>
      </c>
      <c r="N202" s="12" t="str">
        <f t="shared" si="146"/>
        <v/>
      </c>
      <c r="O202"/>
      <c r="P202" t="str">
        <f t="shared" si="129"/>
        <v/>
      </c>
      <c r="Q202" t="str">
        <f t="shared" si="130"/>
        <v/>
      </c>
      <c r="R202" t="str">
        <f t="shared" si="131"/>
        <v/>
      </c>
      <c r="S202" t="str">
        <f t="shared" si="132"/>
        <v/>
      </c>
      <c r="T202" t="str">
        <f t="shared" si="133"/>
        <v/>
      </c>
      <c r="U202" t="str">
        <f t="shared" si="134"/>
        <v/>
      </c>
      <c r="V202" s="12" t="str">
        <f t="shared" si="135"/>
        <v/>
      </c>
      <c r="W202" s="12" t="str">
        <f t="shared" si="147"/>
        <v/>
      </c>
      <c r="X202" s="12" t="str">
        <f t="shared" si="148"/>
        <v/>
      </c>
      <c r="Z202" s="5" t="str">
        <f t="shared" si="136"/>
        <v/>
      </c>
      <c r="AA202" s="5" t="str">
        <f t="shared" si="137"/>
        <v/>
      </c>
      <c r="AB202" s="5" t="str">
        <f t="shared" si="138"/>
        <v/>
      </c>
      <c r="AC202" s="5" t="str">
        <f t="shared" si="139"/>
        <v/>
      </c>
      <c r="AE202" s="4" t="str">
        <f t="shared" si="124"/>
        <v/>
      </c>
      <c r="AF202" s="4" t="str">
        <f t="shared" si="125"/>
        <v/>
      </c>
      <c r="AG202" s="4" t="str">
        <f t="shared" si="126"/>
        <v/>
      </c>
      <c r="AH202" s="4" t="str">
        <f t="shared" si="127"/>
        <v/>
      </c>
      <c r="AJ202" s="4" t="str">
        <f t="shared" si="140"/>
        <v/>
      </c>
      <c r="AK202" s="4" t="str">
        <f t="shared" si="141"/>
        <v/>
      </c>
      <c r="AL202" s="4" t="str">
        <f t="shared" si="142"/>
        <v/>
      </c>
      <c r="AM202" s="4" t="str">
        <f t="shared" si="143"/>
        <v/>
      </c>
      <c r="AN202" s="12" t="str">
        <f t="shared" si="149"/>
        <v/>
      </c>
      <c r="AO202" s="12" t="str">
        <f t="shared" si="150"/>
        <v/>
      </c>
      <c r="AP202" s="12" t="str">
        <f t="shared" si="151"/>
        <v/>
      </c>
      <c r="AQ202" s="12" t="str">
        <f t="shared" si="152"/>
        <v/>
      </c>
      <c r="AR202" s="12" t="str">
        <f t="shared" si="153"/>
        <v/>
      </c>
      <c r="AS202" s="12" t="str">
        <f t="shared" si="154"/>
        <v/>
      </c>
      <c r="AT202" s="12" t="str">
        <f t="shared" si="155"/>
        <v/>
      </c>
      <c r="AU202" s="12" t="str">
        <f t="shared" si="156"/>
        <v/>
      </c>
      <c r="AV202" s="12" t="str">
        <f t="shared" si="157"/>
        <v/>
      </c>
      <c r="AW202" s="12" t="str">
        <f t="shared" si="158"/>
        <v/>
      </c>
      <c r="AX202" s="12" t="str">
        <f t="shared" si="159"/>
        <v/>
      </c>
      <c r="AY202" s="12" t="str">
        <f t="shared" si="160"/>
        <v/>
      </c>
    </row>
    <row r="203" spans="1:51" x14ac:dyDescent="0.35">
      <c r="A203" s="2">
        <v>1804</v>
      </c>
      <c r="B203" s="50" t="str">
        <f>IF('Input field'!B203="","",'Input field'!B203)</f>
        <v/>
      </c>
      <c r="C203" s="50" t="str">
        <f>IF('Input field'!C203="","",'Input field'!C203)</f>
        <v/>
      </c>
      <c r="D203" s="50" t="str">
        <f>IF('Input field'!D203="","",'Input field'!D203)</f>
        <v/>
      </c>
      <c r="E203" s="50" t="str">
        <f>IF('Input field'!E203="","",'Input field'!E203)</f>
        <v/>
      </c>
      <c r="F203" s="9" t="str">
        <f t="shared" si="128"/>
        <v/>
      </c>
      <c r="G203" s="52" t="str">
        <f>IF('Input field'!G203="","",'Input field'!G203)</f>
        <v/>
      </c>
      <c r="I203" t="str">
        <f t="shared" si="121"/>
        <v/>
      </c>
      <c r="J203" t="str">
        <f t="shared" si="122"/>
        <v/>
      </c>
      <c r="K203" t="str">
        <f t="shared" si="123"/>
        <v/>
      </c>
      <c r="L203" t="str">
        <f t="shared" si="144"/>
        <v/>
      </c>
      <c r="M203" t="str">
        <f t="shared" si="145"/>
        <v/>
      </c>
      <c r="N203" s="12" t="str">
        <f t="shared" si="146"/>
        <v/>
      </c>
      <c r="O203"/>
      <c r="P203" t="str">
        <f t="shared" si="129"/>
        <v/>
      </c>
      <c r="Q203" t="str">
        <f t="shared" si="130"/>
        <v/>
      </c>
      <c r="R203" t="str">
        <f t="shared" si="131"/>
        <v/>
      </c>
      <c r="S203" t="str">
        <f t="shared" si="132"/>
        <v/>
      </c>
      <c r="T203" t="str">
        <f t="shared" si="133"/>
        <v/>
      </c>
      <c r="U203" t="str">
        <f t="shared" si="134"/>
        <v/>
      </c>
      <c r="V203" s="12" t="str">
        <f t="shared" si="135"/>
        <v/>
      </c>
      <c r="W203" s="12" t="str">
        <f t="shared" si="147"/>
        <v/>
      </c>
      <c r="X203" s="12" t="str">
        <f t="shared" si="148"/>
        <v/>
      </c>
      <c r="Z203" s="5" t="str">
        <f t="shared" si="136"/>
        <v/>
      </c>
      <c r="AA203" s="5" t="str">
        <f t="shared" si="137"/>
        <v/>
      </c>
      <c r="AB203" s="5" t="str">
        <f t="shared" si="138"/>
        <v/>
      </c>
      <c r="AC203" s="5" t="str">
        <f t="shared" si="139"/>
        <v/>
      </c>
      <c r="AE203" s="4" t="str">
        <f t="shared" si="124"/>
        <v/>
      </c>
      <c r="AF203" s="4" t="str">
        <f t="shared" si="125"/>
        <v/>
      </c>
      <c r="AG203" s="4" t="str">
        <f t="shared" si="126"/>
        <v/>
      </c>
      <c r="AH203" s="4" t="str">
        <f t="shared" si="127"/>
        <v/>
      </c>
      <c r="AJ203" s="4" t="str">
        <f t="shared" si="140"/>
        <v/>
      </c>
      <c r="AK203" s="4" t="str">
        <f t="shared" si="141"/>
        <v/>
      </c>
      <c r="AL203" s="4" t="str">
        <f t="shared" si="142"/>
        <v/>
      </c>
      <c r="AM203" s="4" t="str">
        <f t="shared" si="143"/>
        <v/>
      </c>
      <c r="AN203" s="12" t="str">
        <f t="shared" si="149"/>
        <v/>
      </c>
      <c r="AO203" s="12" t="str">
        <f t="shared" si="150"/>
        <v/>
      </c>
      <c r="AP203" s="12" t="str">
        <f t="shared" si="151"/>
        <v/>
      </c>
      <c r="AQ203" s="12" t="str">
        <f t="shared" si="152"/>
        <v/>
      </c>
      <c r="AR203" s="12" t="str">
        <f t="shared" si="153"/>
        <v/>
      </c>
      <c r="AS203" s="12" t="str">
        <f t="shared" si="154"/>
        <v/>
      </c>
      <c r="AT203" s="12" t="str">
        <f t="shared" si="155"/>
        <v/>
      </c>
      <c r="AU203" s="12" t="str">
        <f t="shared" si="156"/>
        <v/>
      </c>
      <c r="AV203" s="12" t="str">
        <f t="shared" si="157"/>
        <v/>
      </c>
      <c r="AW203" s="12" t="str">
        <f t="shared" si="158"/>
        <v/>
      </c>
      <c r="AX203" s="12" t="str">
        <f t="shared" si="159"/>
        <v/>
      </c>
      <c r="AY203" s="12" t="str">
        <f t="shared" si="160"/>
        <v/>
      </c>
    </row>
    <row r="204" spans="1:51" x14ac:dyDescent="0.35">
      <c r="A204" s="2">
        <v>1803</v>
      </c>
      <c r="B204" s="50" t="str">
        <f>IF('Input field'!B204="","",'Input field'!B204)</f>
        <v/>
      </c>
      <c r="C204" s="50" t="str">
        <f>IF('Input field'!C204="","",'Input field'!C204)</f>
        <v/>
      </c>
      <c r="D204" s="50" t="str">
        <f>IF('Input field'!D204="","",'Input field'!D204)</f>
        <v/>
      </c>
      <c r="E204" s="50" t="str">
        <f>IF('Input field'!E204="","",'Input field'!E204)</f>
        <v/>
      </c>
      <c r="F204" s="9" t="str">
        <f t="shared" si="128"/>
        <v/>
      </c>
      <c r="G204" s="52" t="str">
        <f>IF('Input field'!G204="","",'Input field'!G204)</f>
        <v/>
      </c>
      <c r="I204" t="str">
        <f t="shared" si="121"/>
        <v/>
      </c>
      <c r="J204" t="str">
        <f t="shared" si="122"/>
        <v/>
      </c>
      <c r="K204" t="str">
        <f t="shared" si="123"/>
        <v/>
      </c>
      <c r="L204" t="str">
        <f t="shared" si="144"/>
        <v/>
      </c>
      <c r="M204" t="str">
        <f t="shared" si="145"/>
        <v/>
      </c>
      <c r="N204" s="12" t="str">
        <f t="shared" si="146"/>
        <v/>
      </c>
      <c r="O204"/>
      <c r="P204" t="str">
        <f t="shared" si="129"/>
        <v/>
      </c>
      <c r="Q204" t="str">
        <f t="shared" si="130"/>
        <v/>
      </c>
      <c r="R204" t="str">
        <f t="shared" si="131"/>
        <v/>
      </c>
      <c r="S204" t="str">
        <f t="shared" si="132"/>
        <v/>
      </c>
      <c r="T204" t="str">
        <f t="shared" si="133"/>
        <v/>
      </c>
      <c r="U204" t="str">
        <f t="shared" si="134"/>
        <v/>
      </c>
      <c r="V204" s="12" t="str">
        <f t="shared" si="135"/>
        <v/>
      </c>
      <c r="W204" s="12" t="str">
        <f t="shared" si="147"/>
        <v/>
      </c>
      <c r="X204" s="12" t="str">
        <f t="shared" si="148"/>
        <v/>
      </c>
      <c r="Z204" s="5" t="str">
        <f t="shared" si="136"/>
        <v/>
      </c>
      <c r="AA204" s="5" t="str">
        <f t="shared" si="137"/>
        <v/>
      </c>
      <c r="AB204" s="5" t="str">
        <f t="shared" si="138"/>
        <v/>
      </c>
      <c r="AC204" s="5" t="str">
        <f t="shared" si="139"/>
        <v/>
      </c>
      <c r="AE204" s="4" t="str">
        <f t="shared" si="124"/>
        <v/>
      </c>
      <c r="AF204" s="4" t="str">
        <f t="shared" si="125"/>
        <v/>
      </c>
      <c r="AG204" s="4" t="str">
        <f t="shared" si="126"/>
        <v/>
      </c>
      <c r="AH204" s="4" t="str">
        <f t="shared" si="127"/>
        <v/>
      </c>
      <c r="AJ204" s="4" t="str">
        <f t="shared" si="140"/>
        <v/>
      </c>
      <c r="AK204" s="4" t="str">
        <f t="shared" si="141"/>
        <v/>
      </c>
      <c r="AL204" s="4" t="str">
        <f t="shared" si="142"/>
        <v/>
      </c>
      <c r="AM204" s="4" t="str">
        <f t="shared" si="143"/>
        <v/>
      </c>
      <c r="AN204" s="12" t="str">
        <f t="shared" si="149"/>
        <v/>
      </c>
      <c r="AO204" s="12" t="str">
        <f t="shared" si="150"/>
        <v/>
      </c>
      <c r="AP204" s="12" t="str">
        <f t="shared" si="151"/>
        <v/>
      </c>
      <c r="AQ204" s="12" t="str">
        <f t="shared" si="152"/>
        <v/>
      </c>
      <c r="AR204" s="12" t="str">
        <f t="shared" si="153"/>
        <v/>
      </c>
      <c r="AS204" s="12" t="str">
        <f t="shared" si="154"/>
        <v/>
      </c>
      <c r="AT204" s="12" t="str">
        <f t="shared" si="155"/>
        <v/>
      </c>
      <c r="AU204" s="12" t="str">
        <f t="shared" si="156"/>
        <v/>
      </c>
      <c r="AV204" s="12" t="str">
        <f t="shared" si="157"/>
        <v/>
      </c>
      <c r="AW204" s="12" t="str">
        <f t="shared" si="158"/>
        <v/>
      </c>
      <c r="AX204" s="12" t="str">
        <f t="shared" si="159"/>
        <v/>
      </c>
      <c r="AY204" s="12" t="str">
        <f t="shared" si="160"/>
        <v/>
      </c>
    </row>
    <row r="205" spans="1:51" x14ac:dyDescent="0.35">
      <c r="A205" s="2">
        <v>1802</v>
      </c>
      <c r="B205" s="50" t="str">
        <f>IF('Input field'!B205="","",'Input field'!B205)</f>
        <v/>
      </c>
      <c r="C205" s="50" t="str">
        <f>IF('Input field'!C205="","",'Input field'!C205)</f>
        <v/>
      </c>
      <c r="D205" s="50" t="str">
        <f>IF('Input field'!D205="","",'Input field'!D205)</f>
        <v/>
      </c>
      <c r="E205" s="50" t="str">
        <f>IF('Input field'!E205="","",'Input field'!E205)</f>
        <v/>
      </c>
      <c r="F205" s="9" t="str">
        <f t="shared" si="128"/>
        <v/>
      </c>
      <c r="G205" s="52" t="str">
        <f>IF('Input field'!G205="","",'Input field'!G205)</f>
        <v/>
      </c>
      <c r="I205" t="str">
        <f t="shared" si="121"/>
        <v/>
      </c>
      <c r="J205" t="str">
        <f t="shared" si="122"/>
        <v/>
      </c>
      <c r="K205" t="str">
        <f t="shared" si="123"/>
        <v/>
      </c>
      <c r="L205" t="str">
        <f t="shared" si="144"/>
        <v/>
      </c>
      <c r="M205" t="str">
        <f t="shared" si="145"/>
        <v/>
      </c>
      <c r="N205" s="12" t="str">
        <f t="shared" si="146"/>
        <v/>
      </c>
      <c r="O205"/>
      <c r="P205" t="str">
        <f t="shared" si="129"/>
        <v/>
      </c>
      <c r="Q205" t="str">
        <f t="shared" si="130"/>
        <v/>
      </c>
      <c r="R205" t="str">
        <f t="shared" si="131"/>
        <v/>
      </c>
      <c r="S205" t="str">
        <f t="shared" si="132"/>
        <v/>
      </c>
      <c r="T205" t="str">
        <f t="shared" si="133"/>
        <v/>
      </c>
      <c r="U205" t="str">
        <f t="shared" si="134"/>
        <v/>
      </c>
      <c r="V205" s="12" t="str">
        <f t="shared" si="135"/>
        <v/>
      </c>
      <c r="W205" s="12" t="str">
        <f t="shared" si="147"/>
        <v/>
      </c>
      <c r="X205" s="12" t="str">
        <f t="shared" si="148"/>
        <v/>
      </c>
      <c r="Z205" s="5" t="str">
        <f t="shared" si="136"/>
        <v/>
      </c>
      <c r="AA205" s="5" t="str">
        <f t="shared" si="137"/>
        <v/>
      </c>
      <c r="AB205" s="5" t="str">
        <f t="shared" si="138"/>
        <v/>
      </c>
      <c r="AC205" s="5" t="str">
        <f t="shared" si="139"/>
        <v/>
      </c>
      <c r="AE205" s="4" t="str">
        <f t="shared" si="124"/>
        <v/>
      </c>
      <c r="AF205" s="4" t="str">
        <f t="shared" si="125"/>
        <v/>
      </c>
      <c r="AG205" s="4" t="str">
        <f t="shared" si="126"/>
        <v/>
      </c>
      <c r="AH205" s="4" t="str">
        <f t="shared" si="127"/>
        <v/>
      </c>
      <c r="AJ205" s="4" t="str">
        <f t="shared" si="140"/>
        <v/>
      </c>
      <c r="AK205" s="4" t="str">
        <f t="shared" si="141"/>
        <v/>
      </c>
      <c r="AL205" s="4" t="str">
        <f t="shared" si="142"/>
        <v/>
      </c>
      <c r="AM205" s="4" t="str">
        <f t="shared" si="143"/>
        <v/>
      </c>
      <c r="AN205" s="12" t="str">
        <f t="shared" si="149"/>
        <v/>
      </c>
      <c r="AO205" s="12" t="str">
        <f t="shared" si="150"/>
        <v/>
      </c>
      <c r="AP205" s="12" t="str">
        <f t="shared" si="151"/>
        <v/>
      </c>
      <c r="AQ205" s="12" t="str">
        <f t="shared" si="152"/>
        <v/>
      </c>
      <c r="AR205" s="12" t="str">
        <f t="shared" si="153"/>
        <v/>
      </c>
      <c r="AS205" s="12" t="str">
        <f t="shared" si="154"/>
        <v/>
      </c>
      <c r="AT205" s="12" t="str">
        <f t="shared" si="155"/>
        <v/>
      </c>
      <c r="AU205" s="12" t="str">
        <f t="shared" si="156"/>
        <v/>
      </c>
      <c r="AV205" s="12" t="str">
        <f t="shared" si="157"/>
        <v/>
      </c>
      <c r="AW205" s="12" t="str">
        <f t="shared" si="158"/>
        <v/>
      </c>
      <c r="AX205" s="12" t="str">
        <f t="shared" si="159"/>
        <v/>
      </c>
      <c r="AY205" s="12" t="str">
        <f t="shared" si="160"/>
        <v/>
      </c>
    </row>
    <row r="206" spans="1:51" x14ac:dyDescent="0.35">
      <c r="A206" s="2">
        <v>1801</v>
      </c>
      <c r="B206" s="50" t="str">
        <f>IF('Input field'!B206="","",'Input field'!B206)</f>
        <v/>
      </c>
      <c r="C206" s="50" t="str">
        <f>IF('Input field'!C206="","",'Input field'!C206)</f>
        <v/>
      </c>
      <c r="D206" s="50" t="str">
        <f>IF('Input field'!D206="","",'Input field'!D206)</f>
        <v/>
      </c>
      <c r="E206" s="50" t="str">
        <f>IF('Input field'!E206="","",'Input field'!E206)</f>
        <v/>
      </c>
      <c r="F206" s="9" t="str">
        <f t="shared" si="128"/>
        <v/>
      </c>
      <c r="G206" s="52" t="str">
        <f>IF('Input field'!G206="","",'Input field'!G206)</f>
        <v/>
      </c>
      <c r="I206" t="str">
        <f t="shared" ref="I206:I259" si="161">IF(OR(B205="",B206=""),"",SIGN(B206-B205))</f>
        <v/>
      </c>
      <c r="J206" t="str">
        <f t="shared" ref="J206:J259" si="162">IF(OR(C205="",C206=""),"",SIGN(C206-C205))</f>
        <v/>
      </c>
      <c r="K206" t="str">
        <f t="shared" ref="K206:K259" si="163">IF(OR(D205="",D206=""),"",SIGN(D206-D205))</f>
        <v/>
      </c>
      <c r="L206" t="str">
        <f t="shared" si="144"/>
        <v/>
      </c>
      <c r="M206" t="str">
        <f t="shared" si="145"/>
        <v/>
      </c>
      <c r="N206" s="12" t="str">
        <f t="shared" si="146"/>
        <v/>
      </c>
      <c r="O206"/>
      <c r="P206" t="str">
        <f t="shared" si="129"/>
        <v/>
      </c>
      <c r="Q206" t="str">
        <f t="shared" si="130"/>
        <v/>
      </c>
      <c r="R206" t="str">
        <f t="shared" si="131"/>
        <v/>
      </c>
      <c r="S206" t="str">
        <f t="shared" si="132"/>
        <v/>
      </c>
      <c r="T206" t="str">
        <f t="shared" si="133"/>
        <v/>
      </c>
      <c r="U206" t="str">
        <f t="shared" si="134"/>
        <v/>
      </c>
      <c r="V206" s="12" t="str">
        <f t="shared" si="135"/>
        <v/>
      </c>
      <c r="W206" s="12" t="str">
        <f t="shared" si="147"/>
        <v/>
      </c>
      <c r="X206" s="12" t="str">
        <f t="shared" si="148"/>
        <v/>
      </c>
      <c r="Z206" s="5" t="str">
        <f t="shared" si="136"/>
        <v/>
      </c>
      <c r="AA206" s="5" t="str">
        <f t="shared" si="137"/>
        <v/>
      </c>
      <c r="AB206" s="5" t="str">
        <f t="shared" si="138"/>
        <v/>
      </c>
      <c r="AC206" s="5" t="str">
        <f t="shared" si="139"/>
        <v/>
      </c>
      <c r="AE206" s="4" t="str">
        <f t="shared" ref="AE206:AE259" si="164">IF(OR(Z205="",Z206=""),"",SIGN(Z206-Z205))</f>
        <v/>
      </c>
      <c r="AF206" s="4" t="str">
        <f t="shared" ref="AF206:AF259" si="165">IF(OR(AA205="",AA206=""),"",SIGN(AA206-AA205))</f>
        <v/>
      </c>
      <c r="AG206" s="4" t="str">
        <f t="shared" ref="AG206:AG259" si="166">IF(OR(AB205="",AB206=""),"",SIGN(AB206-AB205))</f>
        <v/>
      </c>
      <c r="AH206" s="4" t="str">
        <f t="shared" ref="AH206:AH259" si="167">IF(OR(AC205="",AC206=""),"",SIGN(AC206-AC205))</f>
        <v/>
      </c>
      <c r="AJ206" s="4" t="str">
        <f t="shared" si="140"/>
        <v/>
      </c>
      <c r="AK206" s="4" t="str">
        <f t="shared" si="141"/>
        <v/>
      </c>
      <c r="AL206" s="4" t="str">
        <f t="shared" si="142"/>
        <v/>
      </c>
      <c r="AM206" s="4" t="str">
        <f t="shared" si="143"/>
        <v/>
      </c>
      <c r="AN206" s="12" t="str">
        <f t="shared" si="149"/>
        <v/>
      </c>
      <c r="AO206" s="12" t="str">
        <f t="shared" si="150"/>
        <v/>
      </c>
      <c r="AP206" s="12" t="str">
        <f t="shared" si="151"/>
        <v/>
      </c>
      <c r="AQ206" s="12" t="str">
        <f t="shared" si="152"/>
        <v/>
      </c>
      <c r="AR206" s="12" t="str">
        <f t="shared" si="153"/>
        <v/>
      </c>
      <c r="AS206" s="12" t="str">
        <f t="shared" si="154"/>
        <v/>
      </c>
      <c r="AT206" s="12" t="str">
        <f t="shared" si="155"/>
        <v/>
      </c>
      <c r="AU206" s="12" t="str">
        <f t="shared" si="156"/>
        <v/>
      </c>
      <c r="AV206" s="12" t="str">
        <f t="shared" si="157"/>
        <v/>
      </c>
      <c r="AW206" s="12" t="str">
        <f t="shared" si="158"/>
        <v/>
      </c>
      <c r="AX206" s="12" t="str">
        <f t="shared" si="159"/>
        <v/>
      </c>
      <c r="AY206" s="12" t="str">
        <f t="shared" si="160"/>
        <v/>
      </c>
    </row>
    <row r="207" spans="1:51" x14ac:dyDescent="0.35">
      <c r="A207" s="2">
        <v>1800</v>
      </c>
      <c r="B207" s="50" t="str">
        <f>IF('Input field'!B207="","",'Input field'!B207)</f>
        <v/>
      </c>
      <c r="C207" s="50" t="str">
        <f>IF('Input field'!C207="","",'Input field'!C207)</f>
        <v/>
      </c>
      <c r="D207" s="50" t="str">
        <f>IF('Input field'!D207="","",'Input field'!D207)</f>
        <v/>
      </c>
      <c r="E207" s="50" t="str">
        <f>IF('Input field'!E207="","",'Input field'!E207)</f>
        <v/>
      </c>
      <c r="F207" s="9" t="str">
        <f t="shared" si="128"/>
        <v/>
      </c>
      <c r="G207" s="52" t="str">
        <f>IF('Input field'!G207="","",'Input field'!G207)</f>
        <v/>
      </c>
      <c r="I207" t="str">
        <f t="shared" si="161"/>
        <v/>
      </c>
      <c r="J207" t="str">
        <f t="shared" si="162"/>
        <v/>
      </c>
      <c r="K207" t="str">
        <f t="shared" si="163"/>
        <v/>
      </c>
      <c r="L207" t="str">
        <f t="shared" si="144"/>
        <v/>
      </c>
      <c r="M207" t="str">
        <f t="shared" si="145"/>
        <v/>
      </c>
      <c r="N207" s="12" t="str">
        <f t="shared" si="146"/>
        <v/>
      </c>
      <c r="O207"/>
      <c r="P207" t="str">
        <f t="shared" si="129"/>
        <v/>
      </c>
      <c r="Q207" t="str">
        <f t="shared" si="130"/>
        <v/>
      </c>
      <c r="R207" t="str">
        <f t="shared" si="131"/>
        <v/>
      </c>
      <c r="S207" t="str">
        <f t="shared" si="132"/>
        <v/>
      </c>
      <c r="T207" t="str">
        <f t="shared" si="133"/>
        <v/>
      </c>
      <c r="U207" t="str">
        <f t="shared" si="134"/>
        <v/>
      </c>
      <c r="V207" s="12" t="str">
        <f t="shared" si="135"/>
        <v/>
      </c>
      <c r="W207" s="12" t="str">
        <f t="shared" si="147"/>
        <v/>
      </c>
      <c r="X207" s="12" t="str">
        <f t="shared" si="148"/>
        <v/>
      </c>
      <c r="Z207" s="5" t="str">
        <f t="shared" si="136"/>
        <v/>
      </c>
      <c r="AA207" s="5" t="str">
        <f t="shared" si="137"/>
        <v/>
      </c>
      <c r="AB207" s="5" t="str">
        <f t="shared" si="138"/>
        <v/>
      </c>
      <c r="AC207" s="5" t="str">
        <f t="shared" si="139"/>
        <v/>
      </c>
      <c r="AE207" s="4" t="str">
        <f t="shared" si="164"/>
        <v/>
      </c>
      <c r="AF207" s="4" t="str">
        <f t="shared" si="165"/>
        <v/>
      </c>
      <c r="AG207" s="4" t="str">
        <f t="shared" si="166"/>
        <v/>
      </c>
      <c r="AH207" s="4" t="str">
        <f t="shared" si="167"/>
        <v/>
      </c>
      <c r="AJ207" s="4" t="str">
        <f t="shared" si="140"/>
        <v/>
      </c>
      <c r="AK207" s="4" t="str">
        <f t="shared" si="141"/>
        <v/>
      </c>
      <c r="AL207" s="4" t="str">
        <f t="shared" si="142"/>
        <v/>
      </c>
      <c r="AM207" s="4" t="str">
        <f t="shared" si="143"/>
        <v/>
      </c>
      <c r="AN207" s="12" t="str">
        <f t="shared" si="149"/>
        <v/>
      </c>
      <c r="AO207" s="12" t="str">
        <f t="shared" si="150"/>
        <v/>
      </c>
      <c r="AP207" s="12" t="str">
        <f t="shared" si="151"/>
        <v/>
      </c>
      <c r="AQ207" s="12" t="str">
        <f t="shared" si="152"/>
        <v/>
      </c>
      <c r="AR207" s="12" t="str">
        <f t="shared" si="153"/>
        <v/>
      </c>
      <c r="AS207" s="12" t="str">
        <f t="shared" si="154"/>
        <v/>
      </c>
      <c r="AT207" s="12" t="str">
        <f t="shared" si="155"/>
        <v/>
      </c>
      <c r="AU207" s="12" t="str">
        <f t="shared" si="156"/>
        <v/>
      </c>
      <c r="AV207" s="12" t="str">
        <f t="shared" si="157"/>
        <v/>
      </c>
      <c r="AW207" s="12" t="str">
        <f t="shared" si="158"/>
        <v/>
      </c>
      <c r="AX207" s="12" t="str">
        <f t="shared" si="159"/>
        <v/>
      </c>
      <c r="AY207" s="12" t="str">
        <f t="shared" si="160"/>
        <v/>
      </c>
    </row>
    <row r="208" spans="1:51" x14ac:dyDescent="0.35">
      <c r="A208" s="2">
        <v>1799</v>
      </c>
      <c r="B208" s="50" t="str">
        <f>IF('Input field'!B208="","",'Input field'!B208)</f>
        <v/>
      </c>
      <c r="C208" s="50" t="str">
        <f>IF('Input field'!C208="","",'Input field'!C208)</f>
        <v/>
      </c>
      <c r="D208" s="50" t="str">
        <f>IF('Input field'!D208="","",'Input field'!D208)</f>
        <v/>
      </c>
      <c r="E208" s="50" t="str">
        <f>IF('Input field'!E208="","",'Input field'!E208)</f>
        <v/>
      </c>
      <c r="F208" s="9" t="str">
        <f t="shared" si="128"/>
        <v/>
      </c>
      <c r="G208" s="52" t="str">
        <f>IF('Input field'!G208="","",'Input field'!G208)</f>
        <v/>
      </c>
      <c r="I208" t="str">
        <f t="shared" si="161"/>
        <v/>
      </c>
      <c r="J208" t="str">
        <f t="shared" si="162"/>
        <v/>
      </c>
      <c r="K208" t="str">
        <f t="shared" si="163"/>
        <v/>
      </c>
      <c r="L208" t="str">
        <f t="shared" si="144"/>
        <v/>
      </c>
      <c r="M208" t="str">
        <f t="shared" si="145"/>
        <v/>
      </c>
      <c r="N208" s="12" t="str">
        <f t="shared" si="146"/>
        <v/>
      </c>
      <c r="O208"/>
      <c r="P208" t="str">
        <f t="shared" si="129"/>
        <v/>
      </c>
      <c r="Q208" t="str">
        <f t="shared" si="130"/>
        <v/>
      </c>
      <c r="R208" t="str">
        <f t="shared" si="131"/>
        <v/>
      </c>
      <c r="S208" t="str">
        <f t="shared" si="132"/>
        <v/>
      </c>
      <c r="T208" t="str">
        <f t="shared" si="133"/>
        <v/>
      </c>
      <c r="U208" t="str">
        <f t="shared" si="134"/>
        <v/>
      </c>
      <c r="V208" s="12" t="str">
        <f t="shared" si="135"/>
        <v/>
      </c>
      <c r="W208" s="12" t="str">
        <f t="shared" si="147"/>
        <v/>
      </c>
      <c r="X208" s="12" t="str">
        <f t="shared" si="148"/>
        <v/>
      </c>
      <c r="Z208" s="5" t="str">
        <f t="shared" si="136"/>
        <v/>
      </c>
      <c r="AA208" s="5" t="str">
        <f t="shared" si="137"/>
        <v/>
      </c>
      <c r="AB208" s="5" t="str">
        <f t="shared" si="138"/>
        <v/>
      </c>
      <c r="AC208" s="5" t="str">
        <f t="shared" si="139"/>
        <v/>
      </c>
      <c r="AE208" s="4" t="str">
        <f t="shared" si="164"/>
        <v/>
      </c>
      <c r="AF208" s="4" t="str">
        <f t="shared" si="165"/>
        <v/>
      </c>
      <c r="AG208" s="4" t="str">
        <f t="shared" si="166"/>
        <v/>
      </c>
      <c r="AH208" s="4" t="str">
        <f t="shared" si="167"/>
        <v/>
      </c>
      <c r="AJ208" s="4" t="str">
        <f t="shared" si="140"/>
        <v/>
      </c>
      <c r="AK208" s="4" t="str">
        <f t="shared" si="141"/>
        <v/>
      </c>
      <c r="AL208" s="4" t="str">
        <f t="shared" si="142"/>
        <v/>
      </c>
      <c r="AM208" s="4" t="str">
        <f t="shared" si="143"/>
        <v/>
      </c>
      <c r="AN208" s="12" t="str">
        <f t="shared" si="149"/>
        <v/>
      </c>
      <c r="AO208" s="12" t="str">
        <f t="shared" si="150"/>
        <v/>
      </c>
      <c r="AP208" s="12" t="str">
        <f t="shared" si="151"/>
        <v/>
      </c>
      <c r="AQ208" s="12" t="str">
        <f t="shared" si="152"/>
        <v/>
      </c>
      <c r="AR208" s="12" t="str">
        <f t="shared" si="153"/>
        <v/>
      </c>
      <c r="AS208" s="12" t="str">
        <f t="shared" si="154"/>
        <v/>
      </c>
      <c r="AT208" s="12" t="str">
        <f t="shared" si="155"/>
        <v/>
      </c>
      <c r="AU208" s="12" t="str">
        <f t="shared" si="156"/>
        <v/>
      </c>
      <c r="AV208" s="12" t="str">
        <f t="shared" si="157"/>
        <v/>
      </c>
      <c r="AW208" s="12" t="str">
        <f t="shared" si="158"/>
        <v/>
      </c>
      <c r="AX208" s="12" t="str">
        <f t="shared" si="159"/>
        <v/>
      </c>
      <c r="AY208" s="12" t="str">
        <f t="shared" si="160"/>
        <v/>
      </c>
    </row>
    <row r="209" spans="1:51" x14ac:dyDescent="0.35">
      <c r="A209" s="2">
        <v>1798</v>
      </c>
      <c r="B209" s="50" t="str">
        <f>IF('Input field'!B209="","",'Input field'!B209)</f>
        <v/>
      </c>
      <c r="C209" s="50" t="str">
        <f>IF('Input field'!C209="","",'Input field'!C209)</f>
        <v/>
      </c>
      <c r="D209" s="50" t="str">
        <f>IF('Input field'!D209="","",'Input field'!D209)</f>
        <v/>
      </c>
      <c r="E209" s="50" t="str">
        <f>IF('Input field'!E209="","",'Input field'!E209)</f>
        <v/>
      </c>
      <c r="F209" s="9" t="str">
        <f t="shared" si="128"/>
        <v/>
      </c>
      <c r="G209" s="52" t="str">
        <f>IF('Input field'!G209="","",'Input field'!G209)</f>
        <v/>
      </c>
      <c r="I209" t="str">
        <f t="shared" si="161"/>
        <v/>
      </c>
      <c r="J209" t="str">
        <f t="shared" si="162"/>
        <v/>
      </c>
      <c r="K209" t="str">
        <f t="shared" si="163"/>
        <v/>
      </c>
      <c r="L209" t="str">
        <f t="shared" si="144"/>
        <v/>
      </c>
      <c r="M209" t="str">
        <f t="shared" si="145"/>
        <v/>
      </c>
      <c r="N209" s="12" t="str">
        <f t="shared" si="146"/>
        <v/>
      </c>
      <c r="O209"/>
      <c r="P209" t="str">
        <f t="shared" si="129"/>
        <v/>
      </c>
      <c r="Q209" t="str">
        <f t="shared" si="130"/>
        <v/>
      </c>
      <c r="R209" t="str">
        <f t="shared" si="131"/>
        <v/>
      </c>
      <c r="S209" t="str">
        <f t="shared" si="132"/>
        <v/>
      </c>
      <c r="T209" t="str">
        <f t="shared" si="133"/>
        <v/>
      </c>
      <c r="U209" t="str">
        <f t="shared" si="134"/>
        <v/>
      </c>
      <c r="V209" s="12" t="str">
        <f t="shared" si="135"/>
        <v/>
      </c>
      <c r="W209" s="12" t="str">
        <f t="shared" si="147"/>
        <v/>
      </c>
      <c r="X209" s="12" t="str">
        <f t="shared" si="148"/>
        <v/>
      </c>
      <c r="Z209" s="5" t="str">
        <f t="shared" si="136"/>
        <v/>
      </c>
      <c r="AA209" s="5" t="str">
        <f t="shared" si="137"/>
        <v/>
      </c>
      <c r="AB209" s="5" t="str">
        <f t="shared" si="138"/>
        <v/>
      </c>
      <c r="AC209" s="5" t="str">
        <f t="shared" si="139"/>
        <v/>
      </c>
      <c r="AE209" s="4" t="str">
        <f t="shared" si="164"/>
        <v/>
      </c>
      <c r="AF209" s="4" t="str">
        <f t="shared" si="165"/>
        <v/>
      </c>
      <c r="AG209" s="4" t="str">
        <f t="shared" si="166"/>
        <v/>
      </c>
      <c r="AH209" s="4" t="str">
        <f t="shared" si="167"/>
        <v/>
      </c>
      <c r="AJ209" s="4" t="str">
        <f t="shared" si="140"/>
        <v/>
      </c>
      <c r="AK209" s="4" t="str">
        <f t="shared" si="141"/>
        <v/>
      </c>
      <c r="AL209" s="4" t="str">
        <f t="shared" si="142"/>
        <v/>
      </c>
      <c r="AM209" s="4" t="str">
        <f t="shared" si="143"/>
        <v/>
      </c>
      <c r="AN209" s="12" t="str">
        <f t="shared" si="149"/>
        <v/>
      </c>
      <c r="AO209" s="12" t="str">
        <f t="shared" si="150"/>
        <v/>
      </c>
      <c r="AP209" s="12" t="str">
        <f t="shared" si="151"/>
        <v/>
      </c>
      <c r="AQ209" s="12" t="str">
        <f t="shared" si="152"/>
        <v/>
      </c>
      <c r="AR209" s="12" t="str">
        <f t="shared" si="153"/>
        <v/>
      </c>
      <c r="AS209" s="12" t="str">
        <f t="shared" si="154"/>
        <v/>
      </c>
      <c r="AT209" s="12" t="str">
        <f t="shared" si="155"/>
        <v/>
      </c>
      <c r="AU209" s="12" t="str">
        <f t="shared" si="156"/>
        <v/>
      </c>
      <c r="AV209" s="12" t="str">
        <f t="shared" si="157"/>
        <v/>
      </c>
      <c r="AW209" s="12" t="str">
        <f t="shared" si="158"/>
        <v/>
      </c>
      <c r="AX209" s="12" t="str">
        <f t="shared" si="159"/>
        <v/>
      </c>
      <c r="AY209" s="12" t="str">
        <f t="shared" si="160"/>
        <v/>
      </c>
    </row>
    <row r="210" spans="1:51" x14ac:dyDescent="0.35">
      <c r="A210" s="2">
        <v>1797</v>
      </c>
      <c r="B210" s="50" t="str">
        <f>IF('Input field'!B210="","",'Input field'!B210)</f>
        <v/>
      </c>
      <c r="C210" s="50" t="str">
        <f>IF('Input field'!C210="","",'Input field'!C210)</f>
        <v/>
      </c>
      <c r="D210" s="50" t="str">
        <f>IF('Input field'!D210="","",'Input field'!D210)</f>
        <v/>
      </c>
      <c r="E210" s="50" t="str">
        <f>IF('Input field'!E210="","",'Input field'!E210)</f>
        <v/>
      </c>
      <c r="F210" s="9" t="str">
        <f t="shared" si="128"/>
        <v/>
      </c>
      <c r="G210" s="52" t="str">
        <f>IF('Input field'!G210="","",'Input field'!G210)</f>
        <v/>
      </c>
      <c r="I210" t="str">
        <f t="shared" si="161"/>
        <v/>
      </c>
      <c r="J210" t="str">
        <f t="shared" si="162"/>
        <v/>
      </c>
      <c r="K210" t="str">
        <f t="shared" si="163"/>
        <v/>
      </c>
      <c r="L210" t="str">
        <f t="shared" si="144"/>
        <v/>
      </c>
      <c r="M210" t="str">
        <f t="shared" si="145"/>
        <v/>
      </c>
      <c r="N210" s="12" t="str">
        <f t="shared" si="146"/>
        <v/>
      </c>
      <c r="O210"/>
      <c r="P210" t="str">
        <f t="shared" si="129"/>
        <v/>
      </c>
      <c r="Q210" t="str">
        <f t="shared" si="130"/>
        <v/>
      </c>
      <c r="R210" t="str">
        <f t="shared" si="131"/>
        <v/>
      </c>
      <c r="S210" t="str">
        <f t="shared" si="132"/>
        <v/>
      </c>
      <c r="T210" t="str">
        <f t="shared" si="133"/>
        <v/>
      </c>
      <c r="U210" t="str">
        <f t="shared" si="134"/>
        <v/>
      </c>
      <c r="V210" s="12" t="str">
        <f t="shared" si="135"/>
        <v/>
      </c>
      <c r="W210" s="12" t="str">
        <f t="shared" si="147"/>
        <v/>
      </c>
      <c r="X210" s="12" t="str">
        <f t="shared" si="148"/>
        <v/>
      </c>
      <c r="Z210" s="5" t="str">
        <f t="shared" si="136"/>
        <v/>
      </c>
      <c r="AA210" s="5" t="str">
        <f t="shared" si="137"/>
        <v/>
      </c>
      <c r="AB210" s="5" t="str">
        <f t="shared" si="138"/>
        <v/>
      </c>
      <c r="AC210" s="5" t="str">
        <f t="shared" si="139"/>
        <v/>
      </c>
      <c r="AE210" s="4" t="str">
        <f t="shared" si="164"/>
        <v/>
      </c>
      <c r="AF210" s="4" t="str">
        <f t="shared" si="165"/>
        <v/>
      </c>
      <c r="AG210" s="4" t="str">
        <f t="shared" si="166"/>
        <v/>
      </c>
      <c r="AH210" s="4" t="str">
        <f t="shared" si="167"/>
        <v/>
      </c>
      <c r="AJ210" s="4" t="str">
        <f t="shared" si="140"/>
        <v/>
      </c>
      <c r="AK210" s="4" t="str">
        <f t="shared" si="141"/>
        <v/>
      </c>
      <c r="AL210" s="4" t="str">
        <f t="shared" si="142"/>
        <v/>
      </c>
      <c r="AM210" s="4" t="str">
        <f t="shared" si="143"/>
        <v/>
      </c>
      <c r="AN210" s="12" t="str">
        <f t="shared" si="149"/>
        <v/>
      </c>
      <c r="AO210" s="12" t="str">
        <f t="shared" si="150"/>
        <v/>
      </c>
      <c r="AP210" s="12" t="str">
        <f t="shared" si="151"/>
        <v/>
      </c>
      <c r="AQ210" s="12" t="str">
        <f t="shared" si="152"/>
        <v/>
      </c>
      <c r="AR210" s="12" t="str">
        <f t="shared" si="153"/>
        <v/>
      </c>
      <c r="AS210" s="12" t="str">
        <f t="shared" si="154"/>
        <v/>
      </c>
      <c r="AT210" s="12" t="str">
        <f t="shared" si="155"/>
        <v/>
      </c>
      <c r="AU210" s="12" t="str">
        <f t="shared" si="156"/>
        <v/>
      </c>
      <c r="AV210" s="12" t="str">
        <f t="shared" si="157"/>
        <v/>
      </c>
      <c r="AW210" s="12" t="str">
        <f t="shared" si="158"/>
        <v/>
      </c>
      <c r="AX210" s="12" t="str">
        <f t="shared" si="159"/>
        <v/>
      </c>
      <c r="AY210" s="12" t="str">
        <f t="shared" si="160"/>
        <v/>
      </c>
    </row>
    <row r="211" spans="1:51" x14ac:dyDescent="0.35">
      <c r="A211" s="2">
        <v>1796</v>
      </c>
      <c r="B211" s="50" t="str">
        <f>IF('Input field'!B211="","",'Input field'!B211)</f>
        <v/>
      </c>
      <c r="C211" s="50" t="str">
        <f>IF('Input field'!C211="","",'Input field'!C211)</f>
        <v/>
      </c>
      <c r="D211" s="50" t="str">
        <f>IF('Input field'!D211="","",'Input field'!D211)</f>
        <v/>
      </c>
      <c r="E211" s="50" t="str">
        <f>IF('Input field'!E211="","",'Input field'!E211)</f>
        <v/>
      </c>
      <c r="F211" s="9" t="str">
        <f t="shared" si="128"/>
        <v/>
      </c>
      <c r="G211" s="52" t="str">
        <f>IF('Input field'!G211="","",'Input field'!G211)</f>
        <v/>
      </c>
      <c r="I211" t="str">
        <f t="shared" si="161"/>
        <v/>
      </c>
      <c r="J211" t="str">
        <f t="shared" si="162"/>
        <v/>
      </c>
      <c r="K211" t="str">
        <f t="shared" si="163"/>
        <v/>
      </c>
      <c r="L211" t="str">
        <f t="shared" si="144"/>
        <v/>
      </c>
      <c r="M211" t="str">
        <f t="shared" si="145"/>
        <v/>
      </c>
      <c r="N211" s="12" t="str">
        <f t="shared" si="146"/>
        <v/>
      </c>
      <c r="O211"/>
      <c r="P211" t="str">
        <f t="shared" si="129"/>
        <v/>
      </c>
      <c r="Q211" t="str">
        <f t="shared" si="130"/>
        <v/>
      </c>
      <c r="R211" t="str">
        <f t="shared" si="131"/>
        <v/>
      </c>
      <c r="S211" t="str">
        <f t="shared" si="132"/>
        <v/>
      </c>
      <c r="T211" t="str">
        <f t="shared" si="133"/>
        <v/>
      </c>
      <c r="U211" t="str">
        <f t="shared" si="134"/>
        <v/>
      </c>
      <c r="V211" s="12" t="str">
        <f t="shared" si="135"/>
        <v/>
      </c>
      <c r="W211" s="12" t="str">
        <f t="shared" si="147"/>
        <v/>
      </c>
      <c r="X211" s="12" t="str">
        <f t="shared" si="148"/>
        <v/>
      </c>
      <c r="Z211" s="5" t="str">
        <f t="shared" si="136"/>
        <v/>
      </c>
      <c r="AA211" s="5" t="str">
        <f t="shared" si="137"/>
        <v/>
      </c>
      <c r="AB211" s="5" t="str">
        <f t="shared" si="138"/>
        <v/>
      </c>
      <c r="AC211" s="5" t="str">
        <f t="shared" si="139"/>
        <v/>
      </c>
      <c r="AE211" s="4" t="str">
        <f t="shared" si="164"/>
        <v/>
      </c>
      <c r="AF211" s="4" t="str">
        <f t="shared" si="165"/>
        <v/>
      </c>
      <c r="AG211" s="4" t="str">
        <f t="shared" si="166"/>
        <v/>
      </c>
      <c r="AH211" s="4" t="str">
        <f t="shared" si="167"/>
        <v/>
      </c>
      <c r="AJ211" s="4" t="str">
        <f t="shared" si="140"/>
        <v/>
      </c>
      <c r="AK211" s="4" t="str">
        <f t="shared" si="141"/>
        <v/>
      </c>
      <c r="AL211" s="4" t="str">
        <f t="shared" si="142"/>
        <v/>
      </c>
      <c r="AM211" s="4" t="str">
        <f t="shared" si="143"/>
        <v/>
      </c>
      <c r="AN211" s="12" t="str">
        <f t="shared" si="149"/>
        <v/>
      </c>
      <c r="AO211" s="12" t="str">
        <f t="shared" si="150"/>
        <v/>
      </c>
      <c r="AP211" s="12" t="str">
        <f t="shared" si="151"/>
        <v/>
      </c>
      <c r="AQ211" s="12" t="str">
        <f t="shared" si="152"/>
        <v/>
      </c>
      <c r="AR211" s="12" t="str">
        <f t="shared" si="153"/>
        <v/>
      </c>
      <c r="AS211" s="12" t="str">
        <f t="shared" si="154"/>
        <v/>
      </c>
      <c r="AT211" s="12" t="str">
        <f t="shared" si="155"/>
        <v/>
      </c>
      <c r="AU211" s="12" t="str">
        <f t="shared" si="156"/>
        <v/>
      </c>
      <c r="AV211" s="12" t="str">
        <f t="shared" si="157"/>
        <v/>
      </c>
      <c r="AW211" s="12" t="str">
        <f t="shared" si="158"/>
        <v/>
      </c>
      <c r="AX211" s="12" t="str">
        <f t="shared" si="159"/>
        <v/>
      </c>
      <c r="AY211" s="12" t="str">
        <f t="shared" si="160"/>
        <v/>
      </c>
    </row>
    <row r="212" spans="1:51" x14ac:dyDescent="0.35">
      <c r="A212" s="2">
        <v>1795</v>
      </c>
      <c r="B212" s="50" t="str">
        <f>IF('Input field'!B212="","",'Input field'!B212)</f>
        <v/>
      </c>
      <c r="C212" s="50" t="str">
        <f>IF('Input field'!C212="","",'Input field'!C212)</f>
        <v/>
      </c>
      <c r="D212" s="50" t="str">
        <f>IF('Input field'!D212="","",'Input field'!D212)</f>
        <v/>
      </c>
      <c r="E212" s="50" t="str">
        <f>IF('Input field'!E212="","",'Input field'!E212)</f>
        <v/>
      </c>
      <c r="F212" s="9" t="str">
        <f t="shared" si="128"/>
        <v/>
      </c>
      <c r="G212" s="52" t="str">
        <f>IF('Input field'!G212="","",'Input field'!G212)</f>
        <v/>
      </c>
      <c r="I212" t="str">
        <f t="shared" si="161"/>
        <v/>
      </c>
      <c r="J212" t="str">
        <f t="shared" si="162"/>
        <v/>
      </c>
      <c r="K212" t="str">
        <f t="shared" si="163"/>
        <v/>
      </c>
      <c r="L212" t="str">
        <f t="shared" si="144"/>
        <v/>
      </c>
      <c r="M212" t="str">
        <f t="shared" si="145"/>
        <v/>
      </c>
      <c r="N212" s="12" t="str">
        <f t="shared" si="146"/>
        <v/>
      </c>
      <c r="O212"/>
      <c r="P212" t="str">
        <f t="shared" si="129"/>
        <v/>
      </c>
      <c r="Q212" t="str">
        <f t="shared" si="130"/>
        <v/>
      </c>
      <c r="R212" t="str">
        <f t="shared" si="131"/>
        <v/>
      </c>
      <c r="S212" t="str">
        <f t="shared" si="132"/>
        <v/>
      </c>
      <c r="T212" t="str">
        <f t="shared" si="133"/>
        <v/>
      </c>
      <c r="U212" t="str">
        <f t="shared" si="134"/>
        <v/>
      </c>
      <c r="V212" s="12" t="str">
        <f t="shared" si="135"/>
        <v/>
      </c>
      <c r="W212" s="12" t="str">
        <f t="shared" si="147"/>
        <v/>
      </c>
      <c r="X212" s="12" t="str">
        <f t="shared" si="148"/>
        <v/>
      </c>
      <c r="Z212" s="5" t="str">
        <f t="shared" si="136"/>
        <v/>
      </c>
      <c r="AA212" s="5" t="str">
        <f t="shared" si="137"/>
        <v/>
      </c>
      <c r="AB212" s="5" t="str">
        <f t="shared" si="138"/>
        <v/>
      </c>
      <c r="AC212" s="5" t="str">
        <f t="shared" si="139"/>
        <v/>
      </c>
      <c r="AE212" s="4" t="str">
        <f t="shared" si="164"/>
        <v/>
      </c>
      <c r="AF212" s="4" t="str">
        <f t="shared" si="165"/>
        <v/>
      </c>
      <c r="AG212" s="4" t="str">
        <f t="shared" si="166"/>
        <v/>
      </c>
      <c r="AH212" s="4" t="str">
        <f t="shared" si="167"/>
        <v/>
      </c>
      <c r="AJ212" s="4" t="str">
        <f t="shared" si="140"/>
        <v/>
      </c>
      <c r="AK212" s="4" t="str">
        <f t="shared" si="141"/>
        <v/>
      </c>
      <c r="AL212" s="4" t="str">
        <f t="shared" si="142"/>
        <v/>
      </c>
      <c r="AM212" s="4" t="str">
        <f t="shared" si="143"/>
        <v/>
      </c>
      <c r="AN212" s="12" t="str">
        <f t="shared" si="149"/>
        <v/>
      </c>
      <c r="AO212" s="12" t="str">
        <f t="shared" si="150"/>
        <v/>
      </c>
      <c r="AP212" s="12" t="str">
        <f t="shared" si="151"/>
        <v/>
      </c>
      <c r="AQ212" s="12" t="str">
        <f t="shared" si="152"/>
        <v/>
      </c>
      <c r="AR212" s="12" t="str">
        <f t="shared" si="153"/>
        <v/>
      </c>
      <c r="AS212" s="12" t="str">
        <f t="shared" si="154"/>
        <v/>
      </c>
      <c r="AT212" s="12" t="str">
        <f t="shared" si="155"/>
        <v/>
      </c>
      <c r="AU212" s="12" t="str">
        <f t="shared" si="156"/>
        <v/>
      </c>
      <c r="AV212" s="12" t="str">
        <f t="shared" si="157"/>
        <v/>
      </c>
      <c r="AW212" s="12" t="str">
        <f t="shared" si="158"/>
        <v/>
      </c>
      <c r="AX212" s="12" t="str">
        <f t="shared" si="159"/>
        <v/>
      </c>
      <c r="AY212" s="12" t="str">
        <f t="shared" si="160"/>
        <v/>
      </c>
    </row>
    <row r="213" spans="1:51" x14ac:dyDescent="0.35">
      <c r="A213" s="2">
        <v>1794</v>
      </c>
      <c r="B213" s="50" t="str">
        <f>IF('Input field'!B213="","",'Input field'!B213)</f>
        <v/>
      </c>
      <c r="C213" s="50" t="str">
        <f>IF('Input field'!C213="","",'Input field'!C213)</f>
        <v/>
      </c>
      <c r="D213" s="50" t="str">
        <f>IF('Input field'!D213="","",'Input field'!D213)</f>
        <v/>
      </c>
      <c r="E213" s="50" t="str">
        <f>IF('Input field'!E213="","",'Input field'!E213)</f>
        <v/>
      </c>
      <c r="F213" s="9" t="str">
        <f t="shared" si="128"/>
        <v/>
      </c>
      <c r="G213" s="52" t="str">
        <f>IF('Input field'!G213="","",'Input field'!G213)</f>
        <v/>
      </c>
      <c r="I213" t="str">
        <f t="shared" si="161"/>
        <v/>
      </c>
      <c r="J213" t="str">
        <f t="shared" si="162"/>
        <v/>
      </c>
      <c r="K213" t="str">
        <f t="shared" si="163"/>
        <v/>
      </c>
      <c r="L213" t="str">
        <f t="shared" si="144"/>
        <v/>
      </c>
      <c r="M213" t="str">
        <f t="shared" si="145"/>
        <v/>
      </c>
      <c r="N213" s="12" t="str">
        <f t="shared" si="146"/>
        <v/>
      </c>
      <c r="O213"/>
      <c r="P213" t="str">
        <f t="shared" si="129"/>
        <v/>
      </c>
      <c r="Q213" t="str">
        <f t="shared" si="130"/>
        <v/>
      </c>
      <c r="R213" t="str">
        <f t="shared" si="131"/>
        <v/>
      </c>
      <c r="S213" t="str">
        <f t="shared" si="132"/>
        <v/>
      </c>
      <c r="T213" t="str">
        <f t="shared" si="133"/>
        <v/>
      </c>
      <c r="U213" t="str">
        <f t="shared" si="134"/>
        <v/>
      </c>
      <c r="V213" s="12" t="str">
        <f t="shared" si="135"/>
        <v/>
      </c>
      <c r="W213" s="12" t="str">
        <f t="shared" si="147"/>
        <v/>
      </c>
      <c r="X213" s="12" t="str">
        <f t="shared" si="148"/>
        <v/>
      </c>
      <c r="Z213" s="5" t="str">
        <f t="shared" si="136"/>
        <v/>
      </c>
      <c r="AA213" s="5" t="str">
        <f t="shared" si="137"/>
        <v/>
      </c>
      <c r="AB213" s="5" t="str">
        <f t="shared" si="138"/>
        <v/>
      </c>
      <c r="AC213" s="5" t="str">
        <f t="shared" si="139"/>
        <v/>
      </c>
      <c r="AE213" s="4" t="str">
        <f t="shared" si="164"/>
        <v/>
      </c>
      <c r="AF213" s="4" t="str">
        <f t="shared" si="165"/>
        <v/>
      </c>
      <c r="AG213" s="4" t="str">
        <f t="shared" si="166"/>
        <v/>
      </c>
      <c r="AH213" s="4" t="str">
        <f t="shared" si="167"/>
        <v/>
      </c>
      <c r="AJ213" s="4" t="str">
        <f t="shared" si="140"/>
        <v/>
      </c>
      <c r="AK213" s="4" t="str">
        <f t="shared" si="141"/>
        <v/>
      </c>
      <c r="AL213" s="4" t="str">
        <f t="shared" si="142"/>
        <v/>
      </c>
      <c r="AM213" s="4" t="str">
        <f t="shared" si="143"/>
        <v/>
      </c>
      <c r="AN213" s="12" t="str">
        <f t="shared" si="149"/>
        <v/>
      </c>
      <c r="AO213" s="12" t="str">
        <f t="shared" si="150"/>
        <v/>
      </c>
      <c r="AP213" s="12" t="str">
        <f t="shared" si="151"/>
        <v/>
      </c>
      <c r="AQ213" s="12" t="str">
        <f t="shared" si="152"/>
        <v/>
      </c>
      <c r="AR213" s="12" t="str">
        <f t="shared" si="153"/>
        <v/>
      </c>
      <c r="AS213" s="12" t="str">
        <f t="shared" si="154"/>
        <v/>
      </c>
      <c r="AT213" s="12" t="str">
        <f t="shared" si="155"/>
        <v/>
      </c>
      <c r="AU213" s="12" t="str">
        <f t="shared" si="156"/>
        <v/>
      </c>
      <c r="AV213" s="12" t="str">
        <f t="shared" si="157"/>
        <v/>
      </c>
      <c r="AW213" s="12" t="str">
        <f t="shared" si="158"/>
        <v/>
      </c>
      <c r="AX213" s="12" t="str">
        <f t="shared" si="159"/>
        <v/>
      </c>
      <c r="AY213" s="12" t="str">
        <f t="shared" si="160"/>
        <v/>
      </c>
    </row>
    <row r="214" spans="1:51" x14ac:dyDescent="0.35">
      <c r="A214" s="2">
        <v>1793</v>
      </c>
      <c r="B214" s="50" t="str">
        <f>IF('Input field'!B214="","",'Input field'!B214)</f>
        <v/>
      </c>
      <c r="C214" s="50" t="str">
        <f>IF('Input field'!C214="","",'Input field'!C214)</f>
        <v/>
      </c>
      <c r="D214" s="50" t="str">
        <f>IF('Input field'!D214="","",'Input field'!D214)</f>
        <v/>
      </c>
      <c r="E214" s="50" t="str">
        <f>IF('Input field'!E214="","",'Input field'!E214)</f>
        <v/>
      </c>
      <c r="F214" s="9" t="str">
        <f t="shared" si="128"/>
        <v/>
      </c>
      <c r="G214" s="52" t="str">
        <f>IF('Input field'!G214="","",'Input field'!G214)</f>
        <v/>
      </c>
      <c r="I214" t="str">
        <f t="shared" si="161"/>
        <v/>
      </c>
      <c r="J214" t="str">
        <f t="shared" si="162"/>
        <v/>
      </c>
      <c r="K214" t="str">
        <f t="shared" si="163"/>
        <v/>
      </c>
      <c r="L214" t="str">
        <f t="shared" si="144"/>
        <v/>
      </c>
      <c r="M214" t="str">
        <f t="shared" si="145"/>
        <v/>
      </c>
      <c r="N214" s="12" t="str">
        <f t="shared" si="146"/>
        <v/>
      </c>
      <c r="O214"/>
      <c r="P214" t="str">
        <f t="shared" si="129"/>
        <v/>
      </c>
      <c r="Q214" t="str">
        <f t="shared" si="130"/>
        <v/>
      </c>
      <c r="R214" t="str">
        <f t="shared" si="131"/>
        <v/>
      </c>
      <c r="S214" t="str">
        <f t="shared" si="132"/>
        <v/>
      </c>
      <c r="T214" t="str">
        <f t="shared" si="133"/>
        <v/>
      </c>
      <c r="U214" t="str">
        <f t="shared" si="134"/>
        <v/>
      </c>
      <c r="V214" s="12" t="str">
        <f t="shared" si="135"/>
        <v/>
      </c>
      <c r="W214" s="12" t="str">
        <f t="shared" si="147"/>
        <v/>
      </c>
      <c r="X214" s="12" t="str">
        <f t="shared" si="148"/>
        <v/>
      </c>
      <c r="Z214" s="5" t="str">
        <f t="shared" si="136"/>
        <v/>
      </c>
      <c r="AA214" s="5" t="str">
        <f t="shared" si="137"/>
        <v/>
      </c>
      <c r="AB214" s="5" t="str">
        <f t="shared" si="138"/>
        <v/>
      </c>
      <c r="AC214" s="5" t="str">
        <f t="shared" si="139"/>
        <v/>
      </c>
      <c r="AE214" s="4" t="str">
        <f t="shared" si="164"/>
        <v/>
      </c>
      <c r="AF214" s="4" t="str">
        <f t="shared" si="165"/>
        <v/>
      </c>
      <c r="AG214" s="4" t="str">
        <f t="shared" si="166"/>
        <v/>
      </c>
      <c r="AH214" s="4" t="str">
        <f t="shared" si="167"/>
        <v/>
      </c>
      <c r="AJ214" s="4" t="str">
        <f t="shared" si="140"/>
        <v/>
      </c>
      <c r="AK214" s="4" t="str">
        <f t="shared" si="141"/>
        <v/>
      </c>
      <c r="AL214" s="4" t="str">
        <f t="shared" si="142"/>
        <v/>
      </c>
      <c r="AM214" s="4" t="str">
        <f t="shared" si="143"/>
        <v/>
      </c>
      <c r="AN214" s="12" t="str">
        <f t="shared" si="149"/>
        <v/>
      </c>
      <c r="AO214" s="12" t="str">
        <f t="shared" si="150"/>
        <v/>
      </c>
      <c r="AP214" s="12" t="str">
        <f t="shared" si="151"/>
        <v/>
      </c>
      <c r="AQ214" s="12" t="str">
        <f t="shared" si="152"/>
        <v/>
      </c>
      <c r="AR214" s="12" t="str">
        <f t="shared" si="153"/>
        <v/>
      </c>
      <c r="AS214" s="12" t="str">
        <f t="shared" si="154"/>
        <v/>
      </c>
      <c r="AT214" s="12" t="str">
        <f t="shared" si="155"/>
        <v/>
      </c>
      <c r="AU214" s="12" t="str">
        <f t="shared" si="156"/>
        <v/>
      </c>
      <c r="AV214" s="12" t="str">
        <f t="shared" si="157"/>
        <v/>
      </c>
      <c r="AW214" s="12" t="str">
        <f t="shared" si="158"/>
        <v/>
      </c>
      <c r="AX214" s="12" t="str">
        <f t="shared" si="159"/>
        <v/>
      </c>
      <c r="AY214" s="12" t="str">
        <f t="shared" si="160"/>
        <v/>
      </c>
    </row>
    <row r="215" spans="1:51" x14ac:dyDescent="0.35">
      <c r="A215" s="2">
        <v>1792</v>
      </c>
      <c r="B215" s="50" t="str">
        <f>IF('Input field'!B215="","",'Input field'!B215)</f>
        <v/>
      </c>
      <c r="C215" s="50" t="str">
        <f>IF('Input field'!C215="","",'Input field'!C215)</f>
        <v/>
      </c>
      <c r="D215" s="50" t="str">
        <f>IF('Input field'!D215="","",'Input field'!D215)</f>
        <v/>
      </c>
      <c r="E215" s="50" t="str">
        <f>IF('Input field'!E215="","",'Input field'!E215)</f>
        <v/>
      </c>
      <c r="F215" s="9" t="str">
        <f t="shared" si="128"/>
        <v/>
      </c>
      <c r="G215" s="52" t="str">
        <f>IF('Input field'!G215="","",'Input field'!G215)</f>
        <v/>
      </c>
      <c r="I215" t="str">
        <f t="shared" si="161"/>
        <v/>
      </c>
      <c r="J215" t="str">
        <f t="shared" si="162"/>
        <v/>
      </c>
      <c r="K215" t="str">
        <f t="shared" si="163"/>
        <v/>
      </c>
      <c r="L215" t="str">
        <f t="shared" si="144"/>
        <v/>
      </c>
      <c r="M215" t="str">
        <f t="shared" si="145"/>
        <v/>
      </c>
      <c r="N215" s="12" t="str">
        <f t="shared" si="146"/>
        <v/>
      </c>
      <c r="O215"/>
      <c r="P215" t="str">
        <f t="shared" si="129"/>
        <v/>
      </c>
      <c r="Q215" t="str">
        <f t="shared" si="130"/>
        <v/>
      </c>
      <c r="R215" t="str">
        <f t="shared" si="131"/>
        <v/>
      </c>
      <c r="S215" t="str">
        <f t="shared" si="132"/>
        <v/>
      </c>
      <c r="T215" t="str">
        <f t="shared" si="133"/>
        <v/>
      </c>
      <c r="U215" t="str">
        <f t="shared" si="134"/>
        <v/>
      </c>
      <c r="V215" s="12" t="str">
        <f t="shared" si="135"/>
        <v/>
      </c>
      <c r="W215" s="12" t="str">
        <f t="shared" si="147"/>
        <v/>
      </c>
      <c r="X215" s="12" t="str">
        <f t="shared" si="148"/>
        <v/>
      </c>
      <c r="Z215" s="5" t="str">
        <f t="shared" si="136"/>
        <v/>
      </c>
      <c r="AA215" s="5" t="str">
        <f t="shared" si="137"/>
        <v/>
      </c>
      <c r="AB215" s="5" t="str">
        <f t="shared" si="138"/>
        <v/>
      </c>
      <c r="AC215" s="5" t="str">
        <f t="shared" si="139"/>
        <v/>
      </c>
      <c r="AE215" s="4" t="str">
        <f t="shared" si="164"/>
        <v/>
      </c>
      <c r="AF215" s="4" t="str">
        <f t="shared" si="165"/>
        <v/>
      </c>
      <c r="AG215" s="4" t="str">
        <f t="shared" si="166"/>
        <v/>
      </c>
      <c r="AH215" s="4" t="str">
        <f t="shared" si="167"/>
        <v/>
      </c>
      <c r="AJ215" s="4" t="str">
        <f t="shared" si="140"/>
        <v/>
      </c>
      <c r="AK215" s="4" t="str">
        <f t="shared" si="141"/>
        <v/>
      </c>
      <c r="AL215" s="4" t="str">
        <f t="shared" si="142"/>
        <v/>
      </c>
      <c r="AM215" s="4" t="str">
        <f t="shared" si="143"/>
        <v/>
      </c>
      <c r="AN215" s="12" t="str">
        <f t="shared" si="149"/>
        <v/>
      </c>
      <c r="AO215" s="12" t="str">
        <f t="shared" si="150"/>
        <v/>
      </c>
      <c r="AP215" s="12" t="str">
        <f t="shared" si="151"/>
        <v/>
      </c>
      <c r="AQ215" s="12" t="str">
        <f t="shared" si="152"/>
        <v/>
      </c>
      <c r="AR215" s="12" t="str">
        <f t="shared" si="153"/>
        <v/>
      </c>
      <c r="AS215" s="12" t="str">
        <f t="shared" si="154"/>
        <v/>
      </c>
      <c r="AT215" s="12" t="str">
        <f t="shared" si="155"/>
        <v/>
      </c>
      <c r="AU215" s="12" t="str">
        <f t="shared" si="156"/>
        <v/>
      </c>
      <c r="AV215" s="12" t="str">
        <f t="shared" si="157"/>
        <v/>
      </c>
      <c r="AW215" s="12" t="str">
        <f t="shared" si="158"/>
        <v/>
      </c>
      <c r="AX215" s="12" t="str">
        <f t="shared" si="159"/>
        <v/>
      </c>
      <c r="AY215" s="12" t="str">
        <f t="shared" si="160"/>
        <v/>
      </c>
    </row>
    <row r="216" spans="1:51" x14ac:dyDescent="0.35">
      <c r="A216" s="2">
        <v>1791</v>
      </c>
      <c r="B216" s="50" t="str">
        <f>IF('Input field'!B216="","",'Input field'!B216)</f>
        <v/>
      </c>
      <c r="C216" s="50" t="str">
        <f>IF('Input field'!C216="","",'Input field'!C216)</f>
        <v/>
      </c>
      <c r="D216" s="50" t="str">
        <f>IF('Input field'!D216="","",'Input field'!D216)</f>
        <v/>
      </c>
      <c r="E216" s="50" t="str">
        <f>IF('Input field'!E216="","",'Input field'!E216)</f>
        <v/>
      </c>
      <c r="F216" s="9" t="str">
        <f t="shared" si="128"/>
        <v/>
      </c>
      <c r="G216" s="52" t="str">
        <f>IF('Input field'!G216="","",'Input field'!G216)</f>
        <v/>
      </c>
      <c r="I216" t="str">
        <f t="shared" si="161"/>
        <v/>
      </c>
      <c r="J216" t="str">
        <f t="shared" si="162"/>
        <v/>
      </c>
      <c r="K216" t="str">
        <f t="shared" si="163"/>
        <v/>
      </c>
      <c r="L216" t="str">
        <f t="shared" si="144"/>
        <v/>
      </c>
      <c r="M216" t="str">
        <f t="shared" si="145"/>
        <v/>
      </c>
      <c r="N216" s="12" t="str">
        <f t="shared" si="146"/>
        <v/>
      </c>
      <c r="O216"/>
      <c r="P216" t="str">
        <f t="shared" si="129"/>
        <v/>
      </c>
      <c r="Q216" t="str">
        <f t="shared" si="130"/>
        <v/>
      </c>
      <c r="R216" t="str">
        <f t="shared" si="131"/>
        <v/>
      </c>
      <c r="S216" t="str">
        <f t="shared" si="132"/>
        <v/>
      </c>
      <c r="T216" t="str">
        <f t="shared" si="133"/>
        <v/>
      </c>
      <c r="U216" t="str">
        <f t="shared" si="134"/>
        <v/>
      </c>
      <c r="V216" s="12" t="str">
        <f t="shared" si="135"/>
        <v/>
      </c>
      <c r="W216" s="12" t="str">
        <f t="shared" si="147"/>
        <v/>
      </c>
      <c r="X216" s="12" t="str">
        <f t="shared" si="148"/>
        <v/>
      </c>
      <c r="Z216" s="5" t="str">
        <f t="shared" si="136"/>
        <v/>
      </c>
      <c r="AA216" s="5" t="str">
        <f t="shared" si="137"/>
        <v/>
      </c>
      <c r="AB216" s="5" t="str">
        <f t="shared" si="138"/>
        <v/>
      </c>
      <c r="AC216" s="5" t="str">
        <f t="shared" si="139"/>
        <v/>
      </c>
      <c r="AE216" s="4" t="str">
        <f t="shared" si="164"/>
        <v/>
      </c>
      <c r="AF216" s="4" t="str">
        <f t="shared" si="165"/>
        <v/>
      </c>
      <c r="AG216" s="4" t="str">
        <f t="shared" si="166"/>
        <v/>
      </c>
      <c r="AH216" s="4" t="str">
        <f t="shared" si="167"/>
        <v/>
      </c>
      <c r="AJ216" s="4" t="str">
        <f t="shared" si="140"/>
        <v/>
      </c>
      <c r="AK216" s="4" t="str">
        <f t="shared" si="141"/>
        <v/>
      </c>
      <c r="AL216" s="4" t="str">
        <f t="shared" si="142"/>
        <v/>
      </c>
      <c r="AM216" s="4" t="str">
        <f t="shared" si="143"/>
        <v/>
      </c>
      <c r="AN216" s="12" t="str">
        <f t="shared" si="149"/>
        <v/>
      </c>
      <c r="AO216" s="12" t="str">
        <f t="shared" si="150"/>
        <v/>
      </c>
      <c r="AP216" s="12" t="str">
        <f t="shared" si="151"/>
        <v/>
      </c>
      <c r="AQ216" s="12" t="str">
        <f t="shared" si="152"/>
        <v/>
      </c>
      <c r="AR216" s="12" t="str">
        <f t="shared" si="153"/>
        <v/>
      </c>
      <c r="AS216" s="12" t="str">
        <f t="shared" si="154"/>
        <v/>
      </c>
      <c r="AT216" s="12" t="str">
        <f t="shared" si="155"/>
        <v/>
      </c>
      <c r="AU216" s="12" t="str">
        <f t="shared" si="156"/>
        <v/>
      </c>
      <c r="AV216" s="12" t="str">
        <f t="shared" si="157"/>
        <v/>
      </c>
      <c r="AW216" s="12" t="str">
        <f t="shared" si="158"/>
        <v/>
      </c>
      <c r="AX216" s="12" t="str">
        <f t="shared" si="159"/>
        <v/>
      </c>
      <c r="AY216" s="12" t="str">
        <f t="shared" si="160"/>
        <v/>
      </c>
    </row>
    <row r="217" spans="1:51" x14ac:dyDescent="0.35">
      <c r="A217" s="2">
        <v>1790</v>
      </c>
      <c r="B217" s="50" t="str">
        <f>IF('Input field'!B217="","",'Input field'!B217)</f>
        <v/>
      </c>
      <c r="C217" s="50" t="str">
        <f>IF('Input field'!C217="","",'Input field'!C217)</f>
        <v/>
      </c>
      <c r="D217" s="50" t="str">
        <f>IF('Input field'!D217="","",'Input field'!D217)</f>
        <v/>
      </c>
      <c r="E217" s="50" t="str">
        <f>IF('Input field'!E217="","",'Input field'!E217)</f>
        <v/>
      </c>
      <c r="F217" s="9" t="str">
        <f t="shared" si="128"/>
        <v/>
      </c>
      <c r="G217" s="52" t="str">
        <f>IF('Input field'!G217="","",'Input field'!G217)</f>
        <v/>
      </c>
      <c r="I217" t="str">
        <f t="shared" si="161"/>
        <v/>
      </c>
      <c r="J217" t="str">
        <f t="shared" si="162"/>
        <v/>
      </c>
      <c r="K217" t="str">
        <f t="shared" si="163"/>
        <v/>
      </c>
      <c r="L217" t="str">
        <f t="shared" si="144"/>
        <v/>
      </c>
      <c r="M217" t="str">
        <f t="shared" si="145"/>
        <v/>
      </c>
      <c r="N217" s="12" t="str">
        <f t="shared" si="146"/>
        <v/>
      </c>
      <c r="O217"/>
      <c r="P217" t="str">
        <f t="shared" si="129"/>
        <v/>
      </c>
      <c r="Q217" t="str">
        <f t="shared" si="130"/>
        <v/>
      </c>
      <c r="R217" t="str">
        <f t="shared" si="131"/>
        <v/>
      </c>
      <c r="S217" t="str">
        <f t="shared" si="132"/>
        <v/>
      </c>
      <c r="T217" t="str">
        <f t="shared" si="133"/>
        <v/>
      </c>
      <c r="U217" t="str">
        <f t="shared" si="134"/>
        <v/>
      </c>
      <c r="V217" s="12" t="str">
        <f t="shared" si="135"/>
        <v/>
      </c>
      <c r="W217" s="12" t="str">
        <f t="shared" si="147"/>
        <v/>
      </c>
      <c r="X217" s="12" t="str">
        <f t="shared" si="148"/>
        <v/>
      </c>
      <c r="Z217" s="5" t="str">
        <f t="shared" si="136"/>
        <v/>
      </c>
      <c r="AA217" s="5" t="str">
        <f t="shared" si="137"/>
        <v/>
      </c>
      <c r="AB217" s="5" t="str">
        <f t="shared" si="138"/>
        <v/>
      </c>
      <c r="AC217" s="5" t="str">
        <f t="shared" si="139"/>
        <v/>
      </c>
      <c r="AE217" s="4" t="str">
        <f t="shared" si="164"/>
        <v/>
      </c>
      <c r="AF217" s="4" t="str">
        <f t="shared" si="165"/>
        <v/>
      </c>
      <c r="AG217" s="4" t="str">
        <f t="shared" si="166"/>
        <v/>
      </c>
      <c r="AH217" s="4" t="str">
        <f t="shared" si="167"/>
        <v/>
      </c>
      <c r="AJ217" s="4" t="str">
        <f t="shared" si="140"/>
        <v/>
      </c>
      <c r="AK217" s="4" t="str">
        <f t="shared" si="141"/>
        <v/>
      </c>
      <c r="AL217" s="4" t="str">
        <f t="shared" si="142"/>
        <v/>
      </c>
      <c r="AM217" s="4" t="str">
        <f t="shared" si="143"/>
        <v/>
      </c>
      <c r="AN217" s="12" t="str">
        <f t="shared" si="149"/>
        <v/>
      </c>
      <c r="AO217" s="12" t="str">
        <f t="shared" si="150"/>
        <v/>
      </c>
      <c r="AP217" s="12" t="str">
        <f t="shared" si="151"/>
        <v/>
      </c>
      <c r="AQ217" s="12" t="str">
        <f t="shared" si="152"/>
        <v/>
      </c>
      <c r="AR217" s="12" t="str">
        <f t="shared" si="153"/>
        <v/>
      </c>
      <c r="AS217" s="12" t="str">
        <f t="shared" si="154"/>
        <v/>
      </c>
      <c r="AT217" s="12" t="str">
        <f t="shared" si="155"/>
        <v/>
      </c>
      <c r="AU217" s="12" t="str">
        <f t="shared" si="156"/>
        <v/>
      </c>
      <c r="AV217" s="12" t="str">
        <f t="shared" si="157"/>
        <v/>
      </c>
      <c r="AW217" s="12" t="str">
        <f t="shared" si="158"/>
        <v/>
      </c>
      <c r="AX217" s="12" t="str">
        <f t="shared" si="159"/>
        <v/>
      </c>
      <c r="AY217" s="12" t="str">
        <f t="shared" si="160"/>
        <v/>
      </c>
    </row>
    <row r="218" spans="1:51" x14ac:dyDescent="0.35">
      <c r="A218" s="2">
        <v>1789</v>
      </c>
      <c r="B218" s="50" t="str">
        <f>IF('Input field'!B218="","",'Input field'!B218)</f>
        <v/>
      </c>
      <c r="C218" s="50" t="str">
        <f>IF('Input field'!C218="","",'Input field'!C218)</f>
        <v/>
      </c>
      <c r="D218" s="50" t="str">
        <f>IF('Input field'!D218="","",'Input field'!D218)</f>
        <v/>
      </c>
      <c r="E218" s="50" t="str">
        <f>IF('Input field'!E218="","",'Input field'!E218)</f>
        <v/>
      </c>
      <c r="F218" s="9" t="str">
        <f t="shared" si="128"/>
        <v/>
      </c>
      <c r="G218" s="52" t="str">
        <f>IF('Input field'!G218="","",'Input field'!G218)</f>
        <v/>
      </c>
      <c r="I218" t="str">
        <f t="shared" si="161"/>
        <v/>
      </c>
      <c r="J218" t="str">
        <f t="shared" si="162"/>
        <v/>
      </c>
      <c r="K218" t="str">
        <f t="shared" si="163"/>
        <v/>
      </c>
      <c r="L218" t="str">
        <f t="shared" si="144"/>
        <v/>
      </c>
      <c r="M218" t="str">
        <f t="shared" si="145"/>
        <v/>
      </c>
      <c r="N218" s="12" t="str">
        <f t="shared" si="146"/>
        <v/>
      </c>
      <c r="O218"/>
      <c r="P218" t="str">
        <f t="shared" si="129"/>
        <v/>
      </c>
      <c r="Q218" t="str">
        <f t="shared" si="130"/>
        <v/>
      </c>
      <c r="R218" t="str">
        <f t="shared" si="131"/>
        <v/>
      </c>
      <c r="S218" t="str">
        <f t="shared" si="132"/>
        <v/>
      </c>
      <c r="T218" t="str">
        <f t="shared" si="133"/>
        <v/>
      </c>
      <c r="U218" t="str">
        <f t="shared" si="134"/>
        <v/>
      </c>
      <c r="V218" s="12" t="str">
        <f t="shared" si="135"/>
        <v/>
      </c>
      <c r="W218" s="12" t="str">
        <f t="shared" si="147"/>
        <v/>
      </c>
      <c r="X218" s="12" t="str">
        <f t="shared" si="148"/>
        <v/>
      </c>
      <c r="Z218" s="5" t="str">
        <f t="shared" si="136"/>
        <v/>
      </c>
      <c r="AA218" s="5" t="str">
        <f t="shared" si="137"/>
        <v/>
      </c>
      <c r="AB218" s="5" t="str">
        <f t="shared" si="138"/>
        <v/>
      </c>
      <c r="AC218" s="5" t="str">
        <f t="shared" si="139"/>
        <v/>
      </c>
      <c r="AE218" s="4" t="str">
        <f t="shared" si="164"/>
        <v/>
      </c>
      <c r="AF218" s="4" t="str">
        <f t="shared" si="165"/>
        <v/>
      </c>
      <c r="AG218" s="4" t="str">
        <f t="shared" si="166"/>
        <v/>
      </c>
      <c r="AH218" s="4" t="str">
        <f t="shared" si="167"/>
        <v/>
      </c>
      <c r="AJ218" s="4" t="str">
        <f t="shared" si="140"/>
        <v/>
      </c>
      <c r="AK218" s="4" t="str">
        <f t="shared" si="141"/>
        <v/>
      </c>
      <c r="AL218" s="4" t="str">
        <f t="shared" si="142"/>
        <v/>
      </c>
      <c r="AM218" s="4" t="str">
        <f t="shared" si="143"/>
        <v/>
      </c>
      <c r="AN218" s="12" t="str">
        <f t="shared" si="149"/>
        <v/>
      </c>
      <c r="AO218" s="12" t="str">
        <f t="shared" si="150"/>
        <v/>
      </c>
      <c r="AP218" s="12" t="str">
        <f t="shared" si="151"/>
        <v/>
      </c>
      <c r="AQ218" s="12" t="str">
        <f t="shared" si="152"/>
        <v/>
      </c>
      <c r="AR218" s="12" t="str">
        <f t="shared" si="153"/>
        <v/>
      </c>
      <c r="AS218" s="12" t="str">
        <f t="shared" si="154"/>
        <v/>
      </c>
      <c r="AT218" s="12" t="str">
        <f t="shared" si="155"/>
        <v/>
      </c>
      <c r="AU218" s="12" t="str">
        <f t="shared" si="156"/>
        <v/>
      </c>
      <c r="AV218" s="12" t="str">
        <f t="shared" si="157"/>
        <v/>
      </c>
      <c r="AW218" s="12" t="str">
        <f t="shared" si="158"/>
        <v/>
      </c>
      <c r="AX218" s="12" t="str">
        <f t="shared" si="159"/>
        <v/>
      </c>
      <c r="AY218" s="12" t="str">
        <f t="shared" si="160"/>
        <v/>
      </c>
    </row>
    <row r="219" spans="1:51" x14ac:dyDescent="0.35">
      <c r="A219" s="2">
        <v>1788</v>
      </c>
      <c r="B219" s="50" t="str">
        <f>IF('Input field'!B219="","",'Input field'!B219)</f>
        <v/>
      </c>
      <c r="C219" s="50" t="str">
        <f>IF('Input field'!C219="","",'Input field'!C219)</f>
        <v/>
      </c>
      <c r="D219" s="50" t="str">
        <f>IF('Input field'!D219="","",'Input field'!D219)</f>
        <v/>
      </c>
      <c r="E219" s="50" t="str">
        <f>IF('Input field'!E219="","",'Input field'!E219)</f>
        <v/>
      </c>
      <c r="F219" s="9" t="str">
        <f t="shared" si="128"/>
        <v/>
      </c>
      <c r="G219" s="52" t="str">
        <f>IF('Input field'!G219="","",'Input field'!G219)</f>
        <v/>
      </c>
      <c r="I219" t="str">
        <f t="shared" si="161"/>
        <v/>
      </c>
      <c r="J219" t="str">
        <f t="shared" si="162"/>
        <v/>
      </c>
      <c r="K219" t="str">
        <f t="shared" si="163"/>
        <v/>
      </c>
      <c r="L219" t="str">
        <f t="shared" si="144"/>
        <v/>
      </c>
      <c r="M219" t="str">
        <f t="shared" si="145"/>
        <v/>
      </c>
      <c r="N219" s="12" t="str">
        <f t="shared" si="146"/>
        <v/>
      </c>
      <c r="O219"/>
      <c r="P219" t="str">
        <f t="shared" si="129"/>
        <v/>
      </c>
      <c r="Q219" t="str">
        <f t="shared" si="130"/>
        <v/>
      </c>
      <c r="R219" t="str">
        <f t="shared" si="131"/>
        <v/>
      </c>
      <c r="S219" t="str">
        <f t="shared" si="132"/>
        <v/>
      </c>
      <c r="T219" t="str">
        <f t="shared" si="133"/>
        <v/>
      </c>
      <c r="U219" t="str">
        <f t="shared" si="134"/>
        <v/>
      </c>
      <c r="V219" s="12" t="str">
        <f t="shared" si="135"/>
        <v/>
      </c>
      <c r="W219" s="12" t="str">
        <f t="shared" si="147"/>
        <v/>
      </c>
      <c r="X219" s="12" t="str">
        <f t="shared" si="148"/>
        <v/>
      </c>
      <c r="Z219" s="5" t="str">
        <f t="shared" si="136"/>
        <v/>
      </c>
      <c r="AA219" s="5" t="str">
        <f t="shared" si="137"/>
        <v/>
      </c>
      <c r="AB219" s="5" t="str">
        <f t="shared" si="138"/>
        <v/>
      </c>
      <c r="AC219" s="5" t="str">
        <f t="shared" si="139"/>
        <v/>
      </c>
      <c r="AE219" s="4" t="str">
        <f t="shared" si="164"/>
        <v/>
      </c>
      <c r="AF219" s="4" t="str">
        <f t="shared" si="165"/>
        <v/>
      </c>
      <c r="AG219" s="4" t="str">
        <f t="shared" si="166"/>
        <v/>
      </c>
      <c r="AH219" s="4" t="str">
        <f t="shared" si="167"/>
        <v/>
      </c>
      <c r="AJ219" s="4" t="str">
        <f t="shared" si="140"/>
        <v/>
      </c>
      <c r="AK219" s="4" t="str">
        <f t="shared" si="141"/>
        <v/>
      </c>
      <c r="AL219" s="4" t="str">
        <f t="shared" si="142"/>
        <v/>
      </c>
      <c r="AM219" s="4" t="str">
        <f t="shared" si="143"/>
        <v/>
      </c>
      <c r="AN219" s="12" t="str">
        <f t="shared" si="149"/>
        <v/>
      </c>
      <c r="AO219" s="12" t="str">
        <f t="shared" si="150"/>
        <v/>
      </c>
      <c r="AP219" s="12" t="str">
        <f t="shared" si="151"/>
        <v/>
      </c>
      <c r="AQ219" s="12" t="str">
        <f t="shared" si="152"/>
        <v/>
      </c>
      <c r="AR219" s="12" t="str">
        <f t="shared" si="153"/>
        <v/>
      </c>
      <c r="AS219" s="12" t="str">
        <f t="shared" si="154"/>
        <v/>
      </c>
      <c r="AT219" s="12" t="str">
        <f t="shared" si="155"/>
        <v/>
      </c>
      <c r="AU219" s="12" t="str">
        <f t="shared" si="156"/>
        <v/>
      </c>
      <c r="AV219" s="12" t="str">
        <f t="shared" si="157"/>
        <v/>
      </c>
      <c r="AW219" s="12" t="str">
        <f t="shared" si="158"/>
        <v/>
      </c>
      <c r="AX219" s="12" t="str">
        <f t="shared" si="159"/>
        <v/>
      </c>
      <c r="AY219" s="12" t="str">
        <f t="shared" si="160"/>
        <v/>
      </c>
    </row>
    <row r="220" spans="1:51" x14ac:dyDescent="0.35">
      <c r="A220" s="2">
        <v>1787</v>
      </c>
      <c r="B220" s="50" t="str">
        <f>IF('Input field'!B220="","",'Input field'!B220)</f>
        <v/>
      </c>
      <c r="C220" s="50" t="str">
        <f>IF('Input field'!C220="","",'Input field'!C220)</f>
        <v/>
      </c>
      <c r="D220" s="50" t="str">
        <f>IF('Input field'!D220="","",'Input field'!D220)</f>
        <v/>
      </c>
      <c r="E220" s="50" t="str">
        <f>IF('Input field'!E220="","",'Input field'!E220)</f>
        <v/>
      </c>
      <c r="F220" s="9" t="str">
        <f t="shared" si="128"/>
        <v/>
      </c>
      <c r="G220" s="52" t="str">
        <f>IF('Input field'!G220="","",'Input field'!G220)</f>
        <v/>
      </c>
      <c r="I220" t="str">
        <f t="shared" si="161"/>
        <v/>
      </c>
      <c r="J220" t="str">
        <f t="shared" si="162"/>
        <v/>
      </c>
      <c r="K220" t="str">
        <f t="shared" si="163"/>
        <v/>
      </c>
      <c r="L220" t="str">
        <f t="shared" si="144"/>
        <v/>
      </c>
      <c r="M220" t="str">
        <f t="shared" si="145"/>
        <v/>
      </c>
      <c r="N220" s="12" t="str">
        <f t="shared" si="146"/>
        <v/>
      </c>
      <c r="O220"/>
      <c r="P220" t="str">
        <f t="shared" si="129"/>
        <v/>
      </c>
      <c r="Q220" t="str">
        <f t="shared" si="130"/>
        <v/>
      </c>
      <c r="R220" t="str">
        <f t="shared" si="131"/>
        <v/>
      </c>
      <c r="S220" t="str">
        <f t="shared" si="132"/>
        <v/>
      </c>
      <c r="T220" t="str">
        <f t="shared" si="133"/>
        <v/>
      </c>
      <c r="U220" t="str">
        <f t="shared" si="134"/>
        <v/>
      </c>
      <c r="V220" s="12" t="str">
        <f t="shared" si="135"/>
        <v/>
      </c>
      <c r="W220" s="12" t="str">
        <f t="shared" si="147"/>
        <v/>
      </c>
      <c r="X220" s="12" t="str">
        <f t="shared" si="148"/>
        <v/>
      </c>
      <c r="Z220" s="5" t="str">
        <f t="shared" si="136"/>
        <v/>
      </c>
      <c r="AA220" s="5" t="str">
        <f t="shared" si="137"/>
        <v/>
      </c>
      <c r="AB220" s="5" t="str">
        <f t="shared" si="138"/>
        <v/>
      </c>
      <c r="AC220" s="5" t="str">
        <f t="shared" si="139"/>
        <v/>
      </c>
      <c r="AE220" s="4" t="str">
        <f t="shared" si="164"/>
        <v/>
      </c>
      <c r="AF220" s="4" t="str">
        <f t="shared" si="165"/>
        <v/>
      </c>
      <c r="AG220" s="4" t="str">
        <f t="shared" si="166"/>
        <v/>
      </c>
      <c r="AH220" s="4" t="str">
        <f t="shared" si="167"/>
        <v/>
      </c>
      <c r="AJ220" s="4" t="str">
        <f t="shared" si="140"/>
        <v/>
      </c>
      <c r="AK220" s="4" t="str">
        <f t="shared" si="141"/>
        <v/>
      </c>
      <c r="AL220" s="4" t="str">
        <f t="shared" si="142"/>
        <v/>
      </c>
      <c r="AM220" s="4" t="str">
        <f t="shared" si="143"/>
        <v/>
      </c>
      <c r="AN220" s="12" t="str">
        <f t="shared" si="149"/>
        <v/>
      </c>
      <c r="AO220" s="12" t="str">
        <f t="shared" si="150"/>
        <v/>
      </c>
      <c r="AP220" s="12" t="str">
        <f t="shared" si="151"/>
        <v/>
      </c>
      <c r="AQ220" s="12" t="str">
        <f t="shared" si="152"/>
        <v/>
      </c>
      <c r="AR220" s="12" t="str">
        <f t="shared" si="153"/>
        <v/>
      </c>
      <c r="AS220" s="12" t="str">
        <f t="shared" si="154"/>
        <v/>
      </c>
      <c r="AT220" s="12" t="str">
        <f t="shared" si="155"/>
        <v/>
      </c>
      <c r="AU220" s="12" t="str">
        <f t="shared" si="156"/>
        <v/>
      </c>
      <c r="AV220" s="12" t="str">
        <f t="shared" si="157"/>
        <v/>
      </c>
      <c r="AW220" s="12" t="str">
        <f t="shared" si="158"/>
        <v/>
      </c>
      <c r="AX220" s="12" t="str">
        <f t="shared" si="159"/>
        <v/>
      </c>
      <c r="AY220" s="12" t="str">
        <f t="shared" si="160"/>
        <v/>
      </c>
    </row>
    <row r="221" spans="1:51" x14ac:dyDescent="0.35">
      <c r="A221" s="2">
        <v>1786</v>
      </c>
      <c r="B221" s="50" t="str">
        <f>IF('Input field'!B221="","",'Input field'!B221)</f>
        <v/>
      </c>
      <c r="C221" s="50" t="str">
        <f>IF('Input field'!C221="","",'Input field'!C221)</f>
        <v/>
      </c>
      <c r="D221" s="50" t="str">
        <f>IF('Input field'!D221="","",'Input field'!D221)</f>
        <v/>
      </c>
      <c r="E221" s="50" t="str">
        <f>IF('Input field'!E221="","",'Input field'!E221)</f>
        <v/>
      </c>
      <c r="F221" s="9" t="str">
        <f t="shared" si="128"/>
        <v/>
      </c>
      <c r="G221" s="52" t="str">
        <f>IF('Input field'!G221="","",'Input field'!G221)</f>
        <v/>
      </c>
      <c r="I221" t="str">
        <f t="shared" si="161"/>
        <v/>
      </c>
      <c r="J221" t="str">
        <f t="shared" si="162"/>
        <v/>
      </c>
      <c r="K221" t="str">
        <f t="shared" si="163"/>
        <v/>
      </c>
      <c r="L221" t="str">
        <f t="shared" si="144"/>
        <v/>
      </c>
      <c r="M221" t="str">
        <f t="shared" si="145"/>
        <v/>
      </c>
      <c r="N221" s="12" t="str">
        <f t="shared" si="146"/>
        <v/>
      </c>
      <c r="O221"/>
      <c r="P221" t="str">
        <f t="shared" si="129"/>
        <v/>
      </c>
      <c r="Q221" t="str">
        <f t="shared" si="130"/>
        <v/>
      </c>
      <c r="R221" t="str">
        <f t="shared" si="131"/>
        <v/>
      </c>
      <c r="S221" t="str">
        <f t="shared" si="132"/>
        <v/>
      </c>
      <c r="T221" t="str">
        <f t="shared" si="133"/>
        <v/>
      </c>
      <c r="U221" t="str">
        <f t="shared" si="134"/>
        <v/>
      </c>
      <c r="V221" s="12" t="str">
        <f t="shared" si="135"/>
        <v/>
      </c>
      <c r="W221" s="12" t="str">
        <f t="shared" si="147"/>
        <v/>
      </c>
      <c r="X221" s="12" t="str">
        <f t="shared" si="148"/>
        <v/>
      </c>
      <c r="Z221" s="5" t="str">
        <f t="shared" si="136"/>
        <v/>
      </c>
      <c r="AA221" s="5" t="str">
        <f t="shared" si="137"/>
        <v/>
      </c>
      <c r="AB221" s="5" t="str">
        <f t="shared" si="138"/>
        <v/>
      </c>
      <c r="AC221" s="5" t="str">
        <f t="shared" si="139"/>
        <v/>
      </c>
      <c r="AE221" s="4" t="str">
        <f t="shared" si="164"/>
        <v/>
      </c>
      <c r="AF221" s="4" t="str">
        <f t="shared" si="165"/>
        <v/>
      </c>
      <c r="AG221" s="4" t="str">
        <f t="shared" si="166"/>
        <v/>
      </c>
      <c r="AH221" s="4" t="str">
        <f t="shared" si="167"/>
        <v/>
      </c>
      <c r="AJ221" s="4" t="str">
        <f t="shared" si="140"/>
        <v/>
      </c>
      <c r="AK221" s="4" t="str">
        <f t="shared" si="141"/>
        <v/>
      </c>
      <c r="AL221" s="4" t="str">
        <f t="shared" si="142"/>
        <v/>
      </c>
      <c r="AM221" s="4" t="str">
        <f t="shared" si="143"/>
        <v/>
      </c>
      <c r="AN221" s="12" t="str">
        <f t="shared" si="149"/>
        <v/>
      </c>
      <c r="AO221" s="12" t="str">
        <f t="shared" si="150"/>
        <v/>
      </c>
      <c r="AP221" s="12" t="str">
        <f t="shared" si="151"/>
        <v/>
      </c>
      <c r="AQ221" s="12" t="str">
        <f t="shared" si="152"/>
        <v/>
      </c>
      <c r="AR221" s="12" t="str">
        <f t="shared" si="153"/>
        <v/>
      </c>
      <c r="AS221" s="12" t="str">
        <f t="shared" si="154"/>
        <v/>
      </c>
      <c r="AT221" s="12" t="str">
        <f t="shared" si="155"/>
        <v/>
      </c>
      <c r="AU221" s="12" t="str">
        <f t="shared" si="156"/>
        <v/>
      </c>
      <c r="AV221" s="12" t="str">
        <f t="shared" si="157"/>
        <v/>
      </c>
      <c r="AW221" s="12" t="str">
        <f t="shared" si="158"/>
        <v/>
      </c>
      <c r="AX221" s="12" t="str">
        <f t="shared" si="159"/>
        <v/>
      </c>
      <c r="AY221" s="12" t="str">
        <f t="shared" si="160"/>
        <v/>
      </c>
    </row>
    <row r="222" spans="1:51" x14ac:dyDescent="0.35">
      <c r="A222" s="2">
        <v>1785</v>
      </c>
      <c r="B222" s="50" t="str">
        <f>IF('Input field'!B222="","",'Input field'!B222)</f>
        <v/>
      </c>
      <c r="C222" s="50" t="str">
        <f>IF('Input field'!C222="","",'Input field'!C222)</f>
        <v/>
      </c>
      <c r="D222" s="50" t="str">
        <f>IF('Input field'!D222="","",'Input field'!D222)</f>
        <v/>
      </c>
      <c r="E222" s="50" t="str">
        <f>IF('Input field'!E222="","",'Input field'!E222)</f>
        <v/>
      </c>
      <c r="F222" s="9" t="str">
        <f t="shared" si="128"/>
        <v/>
      </c>
      <c r="G222" s="52" t="str">
        <f>IF('Input field'!G222="","",'Input field'!G222)</f>
        <v/>
      </c>
      <c r="I222" t="str">
        <f t="shared" si="161"/>
        <v/>
      </c>
      <c r="J222" t="str">
        <f t="shared" si="162"/>
        <v/>
      </c>
      <c r="K222" t="str">
        <f t="shared" si="163"/>
        <v/>
      </c>
      <c r="L222" t="str">
        <f t="shared" si="144"/>
        <v/>
      </c>
      <c r="M222" t="str">
        <f t="shared" si="145"/>
        <v/>
      </c>
      <c r="N222" s="12" t="str">
        <f t="shared" si="146"/>
        <v/>
      </c>
      <c r="O222"/>
      <c r="P222" t="str">
        <f t="shared" si="129"/>
        <v/>
      </c>
      <c r="Q222" t="str">
        <f t="shared" si="130"/>
        <v/>
      </c>
      <c r="R222" t="str">
        <f t="shared" si="131"/>
        <v/>
      </c>
      <c r="S222" t="str">
        <f t="shared" si="132"/>
        <v/>
      </c>
      <c r="T222" t="str">
        <f t="shared" si="133"/>
        <v/>
      </c>
      <c r="U222" t="str">
        <f t="shared" si="134"/>
        <v/>
      </c>
      <c r="V222" s="12" t="str">
        <f t="shared" si="135"/>
        <v/>
      </c>
      <c r="W222" s="12" t="str">
        <f t="shared" si="147"/>
        <v/>
      </c>
      <c r="X222" s="12" t="str">
        <f t="shared" si="148"/>
        <v/>
      </c>
      <c r="Z222" s="5" t="str">
        <f t="shared" si="136"/>
        <v/>
      </c>
      <c r="AA222" s="5" t="str">
        <f t="shared" si="137"/>
        <v/>
      </c>
      <c r="AB222" s="5" t="str">
        <f t="shared" si="138"/>
        <v/>
      </c>
      <c r="AC222" s="5" t="str">
        <f t="shared" si="139"/>
        <v/>
      </c>
      <c r="AE222" s="4" t="str">
        <f t="shared" si="164"/>
        <v/>
      </c>
      <c r="AF222" s="4" t="str">
        <f t="shared" si="165"/>
        <v/>
      </c>
      <c r="AG222" s="4" t="str">
        <f t="shared" si="166"/>
        <v/>
      </c>
      <c r="AH222" s="4" t="str">
        <f t="shared" si="167"/>
        <v/>
      </c>
      <c r="AJ222" s="4" t="str">
        <f t="shared" si="140"/>
        <v/>
      </c>
      <c r="AK222" s="4" t="str">
        <f t="shared" si="141"/>
        <v/>
      </c>
      <c r="AL222" s="4" t="str">
        <f t="shared" si="142"/>
        <v/>
      </c>
      <c r="AM222" s="4" t="str">
        <f t="shared" si="143"/>
        <v/>
      </c>
      <c r="AN222" s="12" t="str">
        <f t="shared" si="149"/>
        <v/>
      </c>
      <c r="AO222" s="12" t="str">
        <f t="shared" si="150"/>
        <v/>
      </c>
      <c r="AP222" s="12" t="str">
        <f t="shared" si="151"/>
        <v/>
      </c>
      <c r="AQ222" s="12" t="str">
        <f t="shared" si="152"/>
        <v/>
      </c>
      <c r="AR222" s="12" t="str">
        <f t="shared" si="153"/>
        <v/>
      </c>
      <c r="AS222" s="12" t="str">
        <f t="shared" si="154"/>
        <v/>
      </c>
      <c r="AT222" s="12" t="str">
        <f t="shared" si="155"/>
        <v/>
      </c>
      <c r="AU222" s="12" t="str">
        <f t="shared" si="156"/>
        <v/>
      </c>
      <c r="AV222" s="12" t="str">
        <f t="shared" si="157"/>
        <v/>
      </c>
      <c r="AW222" s="12" t="str">
        <f t="shared" si="158"/>
        <v/>
      </c>
      <c r="AX222" s="12" t="str">
        <f t="shared" si="159"/>
        <v/>
      </c>
      <c r="AY222" s="12" t="str">
        <f t="shared" si="160"/>
        <v/>
      </c>
    </row>
    <row r="223" spans="1:51" x14ac:dyDescent="0.35">
      <c r="A223" s="2">
        <v>1784</v>
      </c>
      <c r="B223" s="50" t="str">
        <f>IF('Input field'!B223="","",'Input field'!B223)</f>
        <v/>
      </c>
      <c r="C223" s="50" t="str">
        <f>IF('Input field'!C223="","",'Input field'!C223)</f>
        <v/>
      </c>
      <c r="D223" s="50" t="str">
        <f>IF('Input field'!D223="","",'Input field'!D223)</f>
        <v/>
      </c>
      <c r="E223" s="50" t="str">
        <f>IF('Input field'!E223="","",'Input field'!E223)</f>
        <v/>
      </c>
      <c r="F223" s="9" t="str">
        <f t="shared" si="128"/>
        <v/>
      </c>
      <c r="G223" s="52" t="str">
        <f>IF('Input field'!G223="","",'Input field'!G223)</f>
        <v/>
      </c>
      <c r="I223" t="str">
        <f t="shared" si="161"/>
        <v/>
      </c>
      <c r="J223" t="str">
        <f t="shared" si="162"/>
        <v/>
      </c>
      <c r="K223" t="str">
        <f t="shared" si="163"/>
        <v/>
      </c>
      <c r="L223" t="str">
        <f t="shared" si="144"/>
        <v/>
      </c>
      <c r="M223" t="str">
        <f t="shared" si="145"/>
        <v/>
      </c>
      <c r="N223" s="12" t="str">
        <f t="shared" si="146"/>
        <v/>
      </c>
      <c r="O223"/>
      <c r="P223" t="str">
        <f t="shared" si="129"/>
        <v/>
      </c>
      <c r="Q223" t="str">
        <f t="shared" si="130"/>
        <v/>
      </c>
      <c r="R223" t="str">
        <f t="shared" si="131"/>
        <v/>
      </c>
      <c r="S223" t="str">
        <f t="shared" si="132"/>
        <v/>
      </c>
      <c r="T223" t="str">
        <f t="shared" si="133"/>
        <v/>
      </c>
      <c r="U223" t="str">
        <f t="shared" si="134"/>
        <v/>
      </c>
      <c r="V223" s="12" t="str">
        <f t="shared" si="135"/>
        <v/>
      </c>
      <c r="W223" s="12" t="str">
        <f t="shared" si="147"/>
        <v/>
      </c>
      <c r="X223" s="12" t="str">
        <f t="shared" si="148"/>
        <v/>
      </c>
      <c r="Z223" s="5" t="str">
        <f t="shared" si="136"/>
        <v/>
      </c>
      <c r="AA223" s="5" t="str">
        <f t="shared" si="137"/>
        <v/>
      </c>
      <c r="AB223" s="5" t="str">
        <f t="shared" si="138"/>
        <v/>
      </c>
      <c r="AC223" s="5" t="str">
        <f t="shared" si="139"/>
        <v/>
      </c>
      <c r="AE223" s="4" t="str">
        <f t="shared" si="164"/>
        <v/>
      </c>
      <c r="AF223" s="4" t="str">
        <f t="shared" si="165"/>
        <v/>
      </c>
      <c r="AG223" s="4" t="str">
        <f t="shared" si="166"/>
        <v/>
      </c>
      <c r="AH223" s="4" t="str">
        <f t="shared" si="167"/>
        <v/>
      </c>
      <c r="AJ223" s="4" t="str">
        <f t="shared" si="140"/>
        <v/>
      </c>
      <c r="AK223" s="4" t="str">
        <f t="shared" si="141"/>
        <v/>
      </c>
      <c r="AL223" s="4" t="str">
        <f t="shared" si="142"/>
        <v/>
      </c>
      <c r="AM223" s="4" t="str">
        <f t="shared" si="143"/>
        <v/>
      </c>
      <c r="AN223" s="12" t="str">
        <f t="shared" si="149"/>
        <v/>
      </c>
      <c r="AO223" s="12" t="str">
        <f t="shared" si="150"/>
        <v/>
      </c>
      <c r="AP223" s="12" t="str">
        <f t="shared" si="151"/>
        <v/>
      </c>
      <c r="AQ223" s="12" t="str">
        <f t="shared" si="152"/>
        <v/>
      </c>
      <c r="AR223" s="12" t="str">
        <f t="shared" si="153"/>
        <v/>
      </c>
      <c r="AS223" s="12" t="str">
        <f t="shared" si="154"/>
        <v/>
      </c>
      <c r="AT223" s="12" t="str">
        <f t="shared" si="155"/>
        <v/>
      </c>
      <c r="AU223" s="12" t="str">
        <f t="shared" si="156"/>
        <v/>
      </c>
      <c r="AV223" s="12" t="str">
        <f t="shared" si="157"/>
        <v/>
      </c>
      <c r="AW223" s="12" t="str">
        <f t="shared" si="158"/>
        <v/>
      </c>
      <c r="AX223" s="12" t="str">
        <f t="shared" si="159"/>
        <v/>
      </c>
      <c r="AY223" s="12" t="str">
        <f t="shared" si="160"/>
        <v/>
      </c>
    </row>
    <row r="224" spans="1:51" x14ac:dyDescent="0.35">
      <c r="A224" s="2">
        <v>1783</v>
      </c>
      <c r="B224" s="50" t="str">
        <f>IF('Input field'!B224="","",'Input field'!B224)</f>
        <v/>
      </c>
      <c r="C224" s="50" t="str">
        <f>IF('Input field'!C224="","",'Input field'!C224)</f>
        <v/>
      </c>
      <c r="D224" s="50" t="str">
        <f>IF('Input field'!D224="","",'Input field'!D224)</f>
        <v/>
      </c>
      <c r="E224" s="50" t="str">
        <f>IF('Input field'!E224="","",'Input field'!E224)</f>
        <v/>
      </c>
      <c r="F224" s="9" t="str">
        <f t="shared" si="128"/>
        <v/>
      </c>
      <c r="G224" s="52" t="str">
        <f>IF('Input field'!G224="","",'Input field'!G224)</f>
        <v/>
      </c>
      <c r="I224" t="str">
        <f t="shared" si="161"/>
        <v/>
      </c>
      <c r="J224" t="str">
        <f t="shared" si="162"/>
        <v/>
      </c>
      <c r="K224" t="str">
        <f t="shared" si="163"/>
        <v/>
      </c>
      <c r="L224" t="str">
        <f t="shared" si="144"/>
        <v/>
      </c>
      <c r="M224" t="str">
        <f t="shared" si="145"/>
        <v/>
      </c>
      <c r="N224" s="12" t="str">
        <f t="shared" si="146"/>
        <v/>
      </c>
      <c r="O224"/>
      <c r="P224" t="str">
        <f t="shared" si="129"/>
        <v/>
      </c>
      <c r="Q224" t="str">
        <f t="shared" si="130"/>
        <v/>
      </c>
      <c r="R224" t="str">
        <f t="shared" si="131"/>
        <v/>
      </c>
      <c r="S224" t="str">
        <f t="shared" si="132"/>
        <v/>
      </c>
      <c r="T224" t="str">
        <f t="shared" si="133"/>
        <v/>
      </c>
      <c r="U224" t="str">
        <f t="shared" si="134"/>
        <v/>
      </c>
      <c r="V224" s="12" t="str">
        <f t="shared" si="135"/>
        <v/>
      </c>
      <c r="W224" s="12" t="str">
        <f t="shared" si="147"/>
        <v/>
      </c>
      <c r="X224" s="12" t="str">
        <f t="shared" si="148"/>
        <v/>
      </c>
      <c r="Z224" s="5" t="str">
        <f t="shared" si="136"/>
        <v/>
      </c>
      <c r="AA224" s="5" t="str">
        <f t="shared" si="137"/>
        <v/>
      </c>
      <c r="AB224" s="5" t="str">
        <f t="shared" si="138"/>
        <v/>
      </c>
      <c r="AC224" s="5" t="str">
        <f t="shared" si="139"/>
        <v/>
      </c>
      <c r="AE224" s="4" t="str">
        <f t="shared" si="164"/>
        <v/>
      </c>
      <c r="AF224" s="4" t="str">
        <f t="shared" si="165"/>
        <v/>
      </c>
      <c r="AG224" s="4" t="str">
        <f t="shared" si="166"/>
        <v/>
      </c>
      <c r="AH224" s="4" t="str">
        <f t="shared" si="167"/>
        <v/>
      </c>
      <c r="AJ224" s="4" t="str">
        <f t="shared" si="140"/>
        <v/>
      </c>
      <c r="AK224" s="4" t="str">
        <f t="shared" si="141"/>
        <v/>
      </c>
      <c r="AL224" s="4" t="str">
        <f t="shared" si="142"/>
        <v/>
      </c>
      <c r="AM224" s="4" t="str">
        <f t="shared" si="143"/>
        <v/>
      </c>
      <c r="AN224" s="12" t="str">
        <f t="shared" si="149"/>
        <v/>
      </c>
      <c r="AO224" s="12" t="str">
        <f t="shared" si="150"/>
        <v/>
      </c>
      <c r="AP224" s="12" t="str">
        <f t="shared" si="151"/>
        <v/>
      </c>
      <c r="AQ224" s="12" t="str">
        <f t="shared" si="152"/>
        <v/>
      </c>
      <c r="AR224" s="12" t="str">
        <f t="shared" si="153"/>
        <v/>
      </c>
      <c r="AS224" s="12" t="str">
        <f t="shared" si="154"/>
        <v/>
      </c>
      <c r="AT224" s="12" t="str">
        <f t="shared" si="155"/>
        <v/>
      </c>
      <c r="AU224" s="12" t="str">
        <f t="shared" si="156"/>
        <v/>
      </c>
      <c r="AV224" s="12" t="str">
        <f t="shared" si="157"/>
        <v/>
      </c>
      <c r="AW224" s="12" t="str">
        <f t="shared" si="158"/>
        <v/>
      </c>
      <c r="AX224" s="12" t="str">
        <f t="shared" si="159"/>
        <v/>
      </c>
      <c r="AY224" s="12" t="str">
        <f t="shared" si="160"/>
        <v/>
      </c>
    </row>
    <row r="225" spans="1:51" x14ac:dyDescent="0.35">
      <c r="A225" s="2">
        <v>1782</v>
      </c>
      <c r="B225" s="50" t="str">
        <f>IF('Input field'!B225="","",'Input field'!B225)</f>
        <v/>
      </c>
      <c r="C225" s="50" t="str">
        <f>IF('Input field'!C225="","",'Input field'!C225)</f>
        <v/>
      </c>
      <c r="D225" s="50" t="str">
        <f>IF('Input field'!D225="","",'Input field'!D225)</f>
        <v/>
      </c>
      <c r="E225" s="50" t="str">
        <f>IF('Input field'!E225="","",'Input field'!E225)</f>
        <v/>
      </c>
      <c r="F225" s="9" t="str">
        <f t="shared" si="128"/>
        <v/>
      </c>
      <c r="G225" s="52" t="str">
        <f>IF('Input field'!G225="","",'Input field'!G225)</f>
        <v/>
      </c>
      <c r="I225" t="str">
        <f t="shared" si="161"/>
        <v/>
      </c>
      <c r="J225" t="str">
        <f t="shared" si="162"/>
        <v/>
      </c>
      <c r="K225" t="str">
        <f t="shared" si="163"/>
        <v/>
      </c>
      <c r="L225" t="str">
        <f t="shared" si="144"/>
        <v/>
      </c>
      <c r="M225" t="str">
        <f t="shared" si="145"/>
        <v/>
      </c>
      <c r="N225" s="12" t="str">
        <f t="shared" si="146"/>
        <v/>
      </c>
      <c r="O225"/>
      <c r="P225" t="str">
        <f t="shared" si="129"/>
        <v/>
      </c>
      <c r="Q225" t="str">
        <f t="shared" si="130"/>
        <v/>
      </c>
      <c r="R225" t="str">
        <f t="shared" si="131"/>
        <v/>
      </c>
      <c r="S225" t="str">
        <f t="shared" si="132"/>
        <v/>
      </c>
      <c r="T225" t="str">
        <f t="shared" si="133"/>
        <v/>
      </c>
      <c r="U225" t="str">
        <f t="shared" si="134"/>
        <v/>
      </c>
      <c r="V225" s="12" t="str">
        <f t="shared" si="135"/>
        <v/>
      </c>
      <c r="W225" s="12" t="str">
        <f t="shared" si="147"/>
        <v/>
      </c>
      <c r="X225" s="12" t="str">
        <f t="shared" si="148"/>
        <v/>
      </c>
      <c r="Z225" s="5" t="str">
        <f t="shared" si="136"/>
        <v/>
      </c>
      <c r="AA225" s="5" t="str">
        <f t="shared" si="137"/>
        <v/>
      </c>
      <c r="AB225" s="5" t="str">
        <f t="shared" si="138"/>
        <v/>
      </c>
      <c r="AC225" s="5" t="str">
        <f t="shared" si="139"/>
        <v/>
      </c>
      <c r="AE225" s="4" t="str">
        <f t="shared" si="164"/>
        <v/>
      </c>
      <c r="AF225" s="4" t="str">
        <f t="shared" si="165"/>
        <v/>
      </c>
      <c r="AG225" s="4" t="str">
        <f t="shared" si="166"/>
        <v/>
      </c>
      <c r="AH225" s="4" t="str">
        <f t="shared" si="167"/>
        <v/>
      </c>
      <c r="AJ225" s="4" t="str">
        <f t="shared" si="140"/>
        <v/>
      </c>
      <c r="AK225" s="4" t="str">
        <f t="shared" si="141"/>
        <v/>
      </c>
      <c r="AL225" s="4" t="str">
        <f t="shared" si="142"/>
        <v/>
      </c>
      <c r="AM225" s="4" t="str">
        <f t="shared" si="143"/>
        <v/>
      </c>
      <c r="AN225" s="12" t="str">
        <f t="shared" si="149"/>
        <v/>
      </c>
      <c r="AO225" s="12" t="str">
        <f t="shared" si="150"/>
        <v/>
      </c>
      <c r="AP225" s="12" t="str">
        <f t="shared" si="151"/>
        <v/>
      </c>
      <c r="AQ225" s="12" t="str">
        <f t="shared" si="152"/>
        <v/>
      </c>
      <c r="AR225" s="12" t="str">
        <f t="shared" si="153"/>
        <v/>
      </c>
      <c r="AS225" s="12" t="str">
        <f t="shared" si="154"/>
        <v/>
      </c>
      <c r="AT225" s="12" t="str">
        <f t="shared" si="155"/>
        <v/>
      </c>
      <c r="AU225" s="12" t="str">
        <f t="shared" si="156"/>
        <v/>
      </c>
      <c r="AV225" s="12" t="str">
        <f t="shared" si="157"/>
        <v/>
      </c>
      <c r="AW225" s="12" t="str">
        <f t="shared" si="158"/>
        <v/>
      </c>
      <c r="AX225" s="12" t="str">
        <f t="shared" si="159"/>
        <v/>
      </c>
      <c r="AY225" s="12" t="str">
        <f t="shared" si="160"/>
        <v/>
      </c>
    </row>
    <row r="226" spans="1:51" x14ac:dyDescent="0.35">
      <c r="A226" s="2">
        <v>1781</v>
      </c>
      <c r="B226" s="50" t="str">
        <f>IF('Input field'!B226="","",'Input field'!B226)</f>
        <v/>
      </c>
      <c r="C226" s="50" t="str">
        <f>IF('Input field'!C226="","",'Input field'!C226)</f>
        <v/>
      </c>
      <c r="D226" s="50" t="str">
        <f>IF('Input field'!D226="","",'Input field'!D226)</f>
        <v/>
      </c>
      <c r="E226" s="50" t="str">
        <f>IF('Input field'!E226="","",'Input field'!E226)</f>
        <v/>
      </c>
      <c r="F226" s="9" t="str">
        <f t="shared" si="128"/>
        <v/>
      </c>
      <c r="G226" s="52" t="str">
        <f>IF('Input field'!G226="","",'Input field'!G226)</f>
        <v/>
      </c>
      <c r="I226" t="str">
        <f t="shared" si="161"/>
        <v/>
      </c>
      <c r="J226" t="str">
        <f t="shared" si="162"/>
        <v/>
      </c>
      <c r="K226" t="str">
        <f t="shared" si="163"/>
        <v/>
      </c>
      <c r="L226" t="str">
        <f t="shared" si="144"/>
        <v/>
      </c>
      <c r="M226" t="str">
        <f t="shared" si="145"/>
        <v/>
      </c>
      <c r="N226" s="12" t="str">
        <f t="shared" si="146"/>
        <v/>
      </c>
      <c r="O226"/>
      <c r="P226" t="str">
        <f t="shared" si="129"/>
        <v/>
      </c>
      <c r="Q226" t="str">
        <f t="shared" si="130"/>
        <v/>
      </c>
      <c r="R226" t="str">
        <f t="shared" si="131"/>
        <v/>
      </c>
      <c r="S226" t="str">
        <f t="shared" si="132"/>
        <v/>
      </c>
      <c r="T226" t="str">
        <f t="shared" si="133"/>
        <v/>
      </c>
      <c r="U226" t="str">
        <f t="shared" si="134"/>
        <v/>
      </c>
      <c r="V226" s="12" t="str">
        <f t="shared" si="135"/>
        <v/>
      </c>
      <c r="W226" s="12" t="str">
        <f t="shared" si="147"/>
        <v/>
      </c>
      <c r="X226" s="12" t="str">
        <f t="shared" si="148"/>
        <v/>
      </c>
      <c r="Z226" s="5" t="str">
        <f t="shared" si="136"/>
        <v/>
      </c>
      <c r="AA226" s="5" t="str">
        <f t="shared" si="137"/>
        <v/>
      </c>
      <c r="AB226" s="5" t="str">
        <f t="shared" si="138"/>
        <v/>
      </c>
      <c r="AC226" s="5" t="str">
        <f t="shared" si="139"/>
        <v/>
      </c>
      <c r="AE226" s="4" t="str">
        <f t="shared" si="164"/>
        <v/>
      </c>
      <c r="AF226" s="4" t="str">
        <f t="shared" si="165"/>
        <v/>
      </c>
      <c r="AG226" s="4" t="str">
        <f t="shared" si="166"/>
        <v/>
      </c>
      <c r="AH226" s="4" t="str">
        <f t="shared" si="167"/>
        <v/>
      </c>
      <c r="AJ226" s="4" t="str">
        <f t="shared" si="140"/>
        <v/>
      </c>
      <c r="AK226" s="4" t="str">
        <f t="shared" si="141"/>
        <v/>
      </c>
      <c r="AL226" s="4" t="str">
        <f t="shared" si="142"/>
        <v/>
      </c>
      <c r="AM226" s="4" t="str">
        <f t="shared" si="143"/>
        <v/>
      </c>
      <c r="AN226" s="12" t="str">
        <f t="shared" si="149"/>
        <v/>
      </c>
      <c r="AO226" s="12" t="str">
        <f t="shared" si="150"/>
        <v/>
      </c>
      <c r="AP226" s="12" t="str">
        <f t="shared" si="151"/>
        <v/>
      </c>
      <c r="AQ226" s="12" t="str">
        <f t="shared" si="152"/>
        <v/>
      </c>
      <c r="AR226" s="12" t="str">
        <f t="shared" si="153"/>
        <v/>
      </c>
      <c r="AS226" s="12" t="str">
        <f t="shared" si="154"/>
        <v/>
      </c>
      <c r="AT226" s="12" t="str">
        <f t="shared" si="155"/>
        <v/>
      </c>
      <c r="AU226" s="12" t="str">
        <f t="shared" si="156"/>
        <v/>
      </c>
      <c r="AV226" s="12" t="str">
        <f t="shared" si="157"/>
        <v/>
      </c>
      <c r="AW226" s="12" t="str">
        <f t="shared" si="158"/>
        <v/>
      </c>
      <c r="AX226" s="12" t="str">
        <f t="shared" si="159"/>
        <v/>
      </c>
      <c r="AY226" s="12" t="str">
        <f t="shared" si="160"/>
        <v/>
      </c>
    </row>
    <row r="227" spans="1:51" x14ac:dyDescent="0.35">
      <c r="A227" s="2">
        <v>1780</v>
      </c>
      <c r="B227" s="50" t="str">
        <f>IF('Input field'!B227="","",'Input field'!B227)</f>
        <v/>
      </c>
      <c r="C227" s="50" t="str">
        <f>IF('Input field'!C227="","",'Input field'!C227)</f>
        <v/>
      </c>
      <c r="D227" s="50" t="str">
        <f>IF('Input field'!D227="","",'Input field'!D227)</f>
        <v/>
      </c>
      <c r="E227" s="50" t="str">
        <f>IF('Input field'!E227="","",'Input field'!E227)</f>
        <v/>
      </c>
      <c r="F227" s="9" t="str">
        <f t="shared" si="128"/>
        <v/>
      </c>
      <c r="G227" s="52" t="str">
        <f>IF('Input field'!G227="","",'Input field'!G227)</f>
        <v/>
      </c>
      <c r="I227" t="str">
        <f t="shared" si="161"/>
        <v/>
      </c>
      <c r="J227" t="str">
        <f t="shared" si="162"/>
        <v/>
      </c>
      <c r="K227" t="str">
        <f t="shared" si="163"/>
        <v/>
      </c>
      <c r="L227" t="str">
        <f t="shared" si="144"/>
        <v/>
      </c>
      <c r="M227" t="str">
        <f t="shared" si="145"/>
        <v/>
      </c>
      <c r="N227" s="12" t="str">
        <f t="shared" si="146"/>
        <v/>
      </c>
      <c r="O227"/>
      <c r="P227" t="str">
        <f t="shared" si="129"/>
        <v/>
      </c>
      <c r="Q227" t="str">
        <f t="shared" si="130"/>
        <v/>
      </c>
      <c r="R227" t="str">
        <f t="shared" si="131"/>
        <v/>
      </c>
      <c r="S227" t="str">
        <f t="shared" si="132"/>
        <v/>
      </c>
      <c r="T227" t="str">
        <f t="shared" si="133"/>
        <v/>
      </c>
      <c r="U227" t="str">
        <f t="shared" si="134"/>
        <v/>
      </c>
      <c r="V227" s="12" t="str">
        <f t="shared" si="135"/>
        <v/>
      </c>
      <c r="W227" s="12" t="str">
        <f t="shared" si="147"/>
        <v/>
      </c>
      <c r="X227" s="12" t="str">
        <f t="shared" si="148"/>
        <v/>
      </c>
      <c r="Z227" s="5" t="str">
        <f t="shared" si="136"/>
        <v/>
      </c>
      <c r="AA227" s="5" t="str">
        <f t="shared" si="137"/>
        <v/>
      </c>
      <c r="AB227" s="5" t="str">
        <f t="shared" si="138"/>
        <v/>
      </c>
      <c r="AC227" s="5" t="str">
        <f t="shared" si="139"/>
        <v/>
      </c>
      <c r="AE227" s="4" t="str">
        <f t="shared" si="164"/>
        <v/>
      </c>
      <c r="AF227" s="4" t="str">
        <f t="shared" si="165"/>
        <v/>
      </c>
      <c r="AG227" s="4" t="str">
        <f t="shared" si="166"/>
        <v/>
      </c>
      <c r="AH227" s="4" t="str">
        <f t="shared" si="167"/>
        <v/>
      </c>
      <c r="AJ227" s="4" t="str">
        <f t="shared" si="140"/>
        <v/>
      </c>
      <c r="AK227" s="4" t="str">
        <f t="shared" si="141"/>
        <v/>
      </c>
      <c r="AL227" s="4" t="str">
        <f t="shared" si="142"/>
        <v/>
      </c>
      <c r="AM227" s="4" t="str">
        <f t="shared" si="143"/>
        <v/>
      </c>
      <c r="AN227" s="12" t="str">
        <f t="shared" si="149"/>
        <v/>
      </c>
      <c r="AO227" s="12" t="str">
        <f t="shared" si="150"/>
        <v/>
      </c>
      <c r="AP227" s="12" t="str">
        <f t="shared" si="151"/>
        <v/>
      </c>
      <c r="AQ227" s="12" t="str">
        <f t="shared" si="152"/>
        <v/>
      </c>
      <c r="AR227" s="12" t="str">
        <f t="shared" si="153"/>
        <v/>
      </c>
      <c r="AS227" s="12" t="str">
        <f t="shared" si="154"/>
        <v/>
      </c>
      <c r="AT227" s="12" t="str">
        <f t="shared" si="155"/>
        <v/>
      </c>
      <c r="AU227" s="12" t="str">
        <f t="shared" si="156"/>
        <v/>
      </c>
      <c r="AV227" s="12" t="str">
        <f t="shared" si="157"/>
        <v/>
      </c>
      <c r="AW227" s="12" t="str">
        <f t="shared" si="158"/>
        <v/>
      </c>
      <c r="AX227" s="12" t="str">
        <f t="shared" si="159"/>
        <v/>
      </c>
      <c r="AY227" s="12" t="str">
        <f t="shared" si="160"/>
        <v/>
      </c>
    </row>
    <row r="228" spans="1:51" x14ac:dyDescent="0.35">
      <c r="A228" s="2">
        <v>1779</v>
      </c>
      <c r="B228" s="50" t="str">
        <f>IF('Input field'!B228="","",'Input field'!B228)</f>
        <v/>
      </c>
      <c r="C228" s="50" t="str">
        <f>IF('Input field'!C228="","",'Input field'!C228)</f>
        <v/>
      </c>
      <c r="D228" s="50" t="str">
        <f>IF('Input field'!D228="","",'Input field'!D228)</f>
        <v/>
      </c>
      <c r="E228" s="50" t="str">
        <f>IF('Input field'!E228="","",'Input field'!E228)</f>
        <v/>
      </c>
      <c r="F228" s="9" t="str">
        <f t="shared" si="128"/>
        <v/>
      </c>
      <c r="G228" s="52" t="str">
        <f>IF('Input field'!G228="","",'Input field'!G228)</f>
        <v/>
      </c>
      <c r="I228" t="str">
        <f t="shared" si="161"/>
        <v/>
      </c>
      <c r="J228" t="str">
        <f t="shared" si="162"/>
        <v/>
      </c>
      <c r="K228" t="str">
        <f t="shared" si="163"/>
        <v/>
      </c>
      <c r="L228" t="str">
        <f t="shared" si="144"/>
        <v/>
      </c>
      <c r="M228" t="str">
        <f t="shared" si="145"/>
        <v/>
      </c>
      <c r="N228" s="12" t="str">
        <f t="shared" si="146"/>
        <v/>
      </c>
      <c r="O228"/>
      <c r="P228" t="str">
        <f t="shared" si="129"/>
        <v/>
      </c>
      <c r="Q228" t="str">
        <f t="shared" si="130"/>
        <v/>
      </c>
      <c r="R228" t="str">
        <f t="shared" si="131"/>
        <v/>
      </c>
      <c r="S228" t="str">
        <f t="shared" si="132"/>
        <v/>
      </c>
      <c r="T228" t="str">
        <f t="shared" si="133"/>
        <v/>
      </c>
      <c r="U228" t="str">
        <f t="shared" si="134"/>
        <v/>
      </c>
      <c r="V228" s="12" t="str">
        <f t="shared" si="135"/>
        <v/>
      </c>
      <c r="W228" s="12" t="str">
        <f t="shared" si="147"/>
        <v/>
      </c>
      <c r="X228" s="12" t="str">
        <f t="shared" si="148"/>
        <v/>
      </c>
      <c r="Z228" s="5" t="str">
        <f t="shared" si="136"/>
        <v/>
      </c>
      <c r="AA228" s="5" t="str">
        <f t="shared" si="137"/>
        <v/>
      </c>
      <c r="AB228" s="5" t="str">
        <f t="shared" si="138"/>
        <v/>
      </c>
      <c r="AC228" s="5" t="str">
        <f t="shared" si="139"/>
        <v/>
      </c>
      <c r="AE228" s="4" t="str">
        <f t="shared" si="164"/>
        <v/>
      </c>
      <c r="AF228" s="4" t="str">
        <f t="shared" si="165"/>
        <v/>
      </c>
      <c r="AG228" s="4" t="str">
        <f t="shared" si="166"/>
        <v/>
      </c>
      <c r="AH228" s="4" t="str">
        <f t="shared" si="167"/>
        <v/>
      </c>
      <c r="AJ228" s="4" t="str">
        <f t="shared" si="140"/>
        <v/>
      </c>
      <c r="AK228" s="4" t="str">
        <f t="shared" si="141"/>
        <v/>
      </c>
      <c r="AL228" s="4" t="str">
        <f t="shared" si="142"/>
        <v/>
      </c>
      <c r="AM228" s="4" t="str">
        <f t="shared" si="143"/>
        <v/>
      </c>
      <c r="AN228" s="12" t="str">
        <f t="shared" si="149"/>
        <v/>
      </c>
      <c r="AO228" s="12" t="str">
        <f t="shared" si="150"/>
        <v/>
      </c>
      <c r="AP228" s="12" t="str">
        <f t="shared" si="151"/>
        <v/>
      </c>
      <c r="AQ228" s="12" t="str">
        <f t="shared" si="152"/>
        <v/>
      </c>
      <c r="AR228" s="12" t="str">
        <f t="shared" si="153"/>
        <v/>
      </c>
      <c r="AS228" s="12" t="str">
        <f t="shared" si="154"/>
        <v/>
      </c>
      <c r="AT228" s="12" t="str">
        <f t="shared" si="155"/>
        <v/>
      </c>
      <c r="AU228" s="12" t="str">
        <f t="shared" si="156"/>
        <v/>
      </c>
      <c r="AV228" s="12" t="str">
        <f t="shared" si="157"/>
        <v/>
      </c>
      <c r="AW228" s="12" t="str">
        <f t="shared" si="158"/>
        <v/>
      </c>
      <c r="AX228" s="12" t="str">
        <f t="shared" si="159"/>
        <v/>
      </c>
      <c r="AY228" s="12" t="str">
        <f t="shared" si="160"/>
        <v/>
      </c>
    </row>
    <row r="229" spans="1:51" x14ac:dyDescent="0.35">
      <c r="A229" s="2">
        <v>1778</v>
      </c>
      <c r="B229" s="50" t="str">
        <f>IF('Input field'!B229="","",'Input field'!B229)</f>
        <v/>
      </c>
      <c r="C229" s="50" t="str">
        <f>IF('Input field'!C229="","",'Input field'!C229)</f>
        <v/>
      </c>
      <c r="D229" s="50" t="str">
        <f>IF('Input field'!D229="","",'Input field'!D229)</f>
        <v/>
      </c>
      <c r="E229" s="50" t="str">
        <f>IF('Input field'!E229="","",'Input field'!E229)</f>
        <v/>
      </c>
      <c r="F229" s="9" t="str">
        <f t="shared" si="128"/>
        <v/>
      </c>
      <c r="G229" s="52" t="str">
        <f>IF('Input field'!G229="","",'Input field'!G229)</f>
        <v/>
      </c>
      <c r="I229" t="str">
        <f t="shared" si="161"/>
        <v/>
      </c>
      <c r="J229" t="str">
        <f t="shared" si="162"/>
        <v/>
      </c>
      <c r="K229" t="str">
        <f t="shared" si="163"/>
        <v/>
      </c>
      <c r="L229" t="str">
        <f t="shared" si="144"/>
        <v/>
      </c>
      <c r="M229" t="str">
        <f t="shared" si="145"/>
        <v/>
      </c>
      <c r="N229" s="12" t="str">
        <f t="shared" si="146"/>
        <v/>
      </c>
      <c r="O229"/>
      <c r="P229" t="str">
        <f t="shared" si="129"/>
        <v/>
      </c>
      <c r="Q229" t="str">
        <f t="shared" si="130"/>
        <v/>
      </c>
      <c r="R229" t="str">
        <f t="shared" si="131"/>
        <v/>
      </c>
      <c r="S229" t="str">
        <f t="shared" si="132"/>
        <v/>
      </c>
      <c r="T229" t="str">
        <f t="shared" si="133"/>
        <v/>
      </c>
      <c r="U229" t="str">
        <f t="shared" si="134"/>
        <v/>
      </c>
      <c r="V229" s="12" t="str">
        <f t="shared" si="135"/>
        <v/>
      </c>
      <c r="W229" s="12" t="str">
        <f t="shared" si="147"/>
        <v/>
      </c>
      <c r="X229" s="12" t="str">
        <f t="shared" si="148"/>
        <v/>
      </c>
      <c r="Z229" s="5" t="str">
        <f t="shared" si="136"/>
        <v/>
      </c>
      <c r="AA229" s="5" t="str">
        <f t="shared" si="137"/>
        <v/>
      </c>
      <c r="AB229" s="5" t="str">
        <f t="shared" si="138"/>
        <v/>
      </c>
      <c r="AC229" s="5" t="str">
        <f t="shared" si="139"/>
        <v/>
      </c>
      <c r="AE229" s="4" t="str">
        <f t="shared" si="164"/>
        <v/>
      </c>
      <c r="AF229" s="4" t="str">
        <f t="shared" si="165"/>
        <v/>
      </c>
      <c r="AG229" s="4" t="str">
        <f t="shared" si="166"/>
        <v/>
      </c>
      <c r="AH229" s="4" t="str">
        <f t="shared" si="167"/>
        <v/>
      </c>
      <c r="AJ229" s="4" t="str">
        <f t="shared" si="140"/>
        <v/>
      </c>
      <c r="AK229" s="4" t="str">
        <f t="shared" si="141"/>
        <v/>
      </c>
      <c r="AL229" s="4" t="str">
        <f t="shared" si="142"/>
        <v/>
      </c>
      <c r="AM229" s="4" t="str">
        <f t="shared" si="143"/>
        <v/>
      </c>
      <c r="AN229" s="12" t="str">
        <f t="shared" si="149"/>
        <v/>
      </c>
      <c r="AO229" s="12" t="str">
        <f t="shared" si="150"/>
        <v/>
      </c>
      <c r="AP229" s="12" t="str">
        <f t="shared" si="151"/>
        <v/>
      </c>
      <c r="AQ229" s="12" t="str">
        <f t="shared" si="152"/>
        <v/>
      </c>
      <c r="AR229" s="12" t="str">
        <f t="shared" si="153"/>
        <v/>
      </c>
      <c r="AS229" s="12" t="str">
        <f t="shared" si="154"/>
        <v/>
      </c>
      <c r="AT229" s="12" t="str">
        <f t="shared" si="155"/>
        <v/>
      </c>
      <c r="AU229" s="12" t="str">
        <f t="shared" si="156"/>
        <v/>
      </c>
      <c r="AV229" s="12" t="str">
        <f t="shared" si="157"/>
        <v/>
      </c>
      <c r="AW229" s="12" t="str">
        <f t="shared" si="158"/>
        <v/>
      </c>
      <c r="AX229" s="12" t="str">
        <f t="shared" si="159"/>
        <v/>
      </c>
      <c r="AY229" s="12" t="str">
        <f t="shared" si="160"/>
        <v/>
      </c>
    </row>
    <row r="230" spans="1:51" x14ac:dyDescent="0.35">
      <c r="A230" s="2">
        <v>1777</v>
      </c>
      <c r="B230" s="50" t="str">
        <f>IF('Input field'!B230="","",'Input field'!B230)</f>
        <v/>
      </c>
      <c r="C230" s="50" t="str">
        <f>IF('Input field'!C230="","",'Input field'!C230)</f>
        <v/>
      </c>
      <c r="D230" s="50" t="str">
        <f>IF('Input field'!D230="","",'Input field'!D230)</f>
        <v/>
      </c>
      <c r="E230" s="50" t="str">
        <f>IF('Input field'!E230="","",'Input field'!E230)</f>
        <v/>
      </c>
      <c r="F230" s="9" t="str">
        <f t="shared" si="128"/>
        <v/>
      </c>
      <c r="G230" s="52" t="str">
        <f>IF('Input field'!G230="","",'Input field'!G230)</f>
        <v/>
      </c>
      <c r="I230" t="str">
        <f t="shared" si="161"/>
        <v/>
      </c>
      <c r="J230" t="str">
        <f t="shared" si="162"/>
        <v/>
      </c>
      <c r="K230" t="str">
        <f t="shared" si="163"/>
        <v/>
      </c>
      <c r="L230" t="str">
        <f t="shared" si="144"/>
        <v/>
      </c>
      <c r="M230" t="str">
        <f t="shared" si="145"/>
        <v/>
      </c>
      <c r="N230" s="12" t="str">
        <f t="shared" si="146"/>
        <v/>
      </c>
      <c r="O230"/>
      <c r="P230" t="str">
        <f t="shared" si="129"/>
        <v/>
      </c>
      <c r="Q230" t="str">
        <f t="shared" si="130"/>
        <v/>
      </c>
      <c r="R230" t="str">
        <f t="shared" si="131"/>
        <v/>
      </c>
      <c r="S230" t="str">
        <f t="shared" si="132"/>
        <v/>
      </c>
      <c r="T230" t="str">
        <f t="shared" si="133"/>
        <v/>
      </c>
      <c r="U230" t="str">
        <f t="shared" si="134"/>
        <v/>
      </c>
      <c r="V230" s="12" t="str">
        <f t="shared" si="135"/>
        <v/>
      </c>
      <c r="W230" s="12" t="str">
        <f t="shared" si="147"/>
        <v/>
      </c>
      <c r="X230" s="12" t="str">
        <f t="shared" si="148"/>
        <v/>
      </c>
      <c r="Z230" s="5" t="str">
        <f t="shared" si="136"/>
        <v/>
      </c>
      <c r="AA230" s="5" t="str">
        <f t="shared" si="137"/>
        <v/>
      </c>
      <c r="AB230" s="5" t="str">
        <f t="shared" si="138"/>
        <v/>
      </c>
      <c r="AC230" s="5" t="str">
        <f t="shared" si="139"/>
        <v/>
      </c>
      <c r="AE230" s="4" t="str">
        <f t="shared" si="164"/>
        <v/>
      </c>
      <c r="AF230" s="4" t="str">
        <f t="shared" si="165"/>
        <v/>
      </c>
      <c r="AG230" s="4" t="str">
        <f t="shared" si="166"/>
        <v/>
      </c>
      <c r="AH230" s="4" t="str">
        <f t="shared" si="167"/>
        <v/>
      </c>
      <c r="AJ230" s="4" t="str">
        <f t="shared" si="140"/>
        <v/>
      </c>
      <c r="AK230" s="4" t="str">
        <f t="shared" si="141"/>
        <v/>
      </c>
      <c r="AL230" s="4" t="str">
        <f t="shared" si="142"/>
        <v/>
      </c>
      <c r="AM230" s="4" t="str">
        <f t="shared" si="143"/>
        <v/>
      </c>
      <c r="AN230" s="12" t="str">
        <f t="shared" si="149"/>
        <v/>
      </c>
      <c r="AO230" s="12" t="str">
        <f t="shared" si="150"/>
        <v/>
      </c>
      <c r="AP230" s="12" t="str">
        <f t="shared" si="151"/>
        <v/>
      </c>
      <c r="AQ230" s="12" t="str">
        <f t="shared" si="152"/>
        <v/>
      </c>
      <c r="AR230" s="12" t="str">
        <f t="shared" si="153"/>
        <v/>
      </c>
      <c r="AS230" s="12" t="str">
        <f t="shared" si="154"/>
        <v/>
      </c>
      <c r="AT230" s="12" t="str">
        <f t="shared" si="155"/>
        <v/>
      </c>
      <c r="AU230" s="12" t="str">
        <f t="shared" si="156"/>
        <v/>
      </c>
      <c r="AV230" s="12" t="str">
        <f t="shared" si="157"/>
        <v/>
      </c>
      <c r="AW230" s="12" t="str">
        <f t="shared" si="158"/>
        <v/>
      </c>
      <c r="AX230" s="12" t="str">
        <f t="shared" si="159"/>
        <v/>
      </c>
      <c r="AY230" s="12" t="str">
        <f t="shared" si="160"/>
        <v/>
      </c>
    </row>
    <row r="231" spans="1:51" x14ac:dyDescent="0.35">
      <c r="A231" s="2">
        <v>1776</v>
      </c>
      <c r="B231" s="50" t="str">
        <f>IF('Input field'!B231="","",'Input field'!B231)</f>
        <v/>
      </c>
      <c r="C231" s="50" t="str">
        <f>IF('Input field'!C231="","",'Input field'!C231)</f>
        <v/>
      </c>
      <c r="D231" s="50" t="str">
        <f>IF('Input field'!D231="","",'Input field'!D231)</f>
        <v/>
      </c>
      <c r="E231" s="50" t="str">
        <f>IF('Input field'!E231="","",'Input field'!E231)</f>
        <v/>
      </c>
      <c r="F231" s="9" t="str">
        <f t="shared" si="128"/>
        <v/>
      </c>
      <c r="G231" s="52" t="str">
        <f>IF('Input field'!G231="","",'Input field'!G231)</f>
        <v/>
      </c>
      <c r="I231" t="str">
        <f t="shared" si="161"/>
        <v/>
      </c>
      <c r="J231" t="str">
        <f t="shared" si="162"/>
        <v/>
      </c>
      <c r="K231" t="str">
        <f t="shared" si="163"/>
        <v/>
      </c>
      <c r="L231" t="str">
        <f t="shared" si="144"/>
        <v/>
      </c>
      <c r="M231" t="str">
        <f t="shared" si="145"/>
        <v/>
      </c>
      <c r="N231" s="12" t="str">
        <f t="shared" si="146"/>
        <v/>
      </c>
      <c r="O231"/>
      <c r="P231" t="str">
        <f t="shared" si="129"/>
        <v/>
      </c>
      <c r="Q231" t="str">
        <f t="shared" si="130"/>
        <v/>
      </c>
      <c r="R231" t="str">
        <f t="shared" si="131"/>
        <v/>
      </c>
      <c r="S231" t="str">
        <f t="shared" si="132"/>
        <v/>
      </c>
      <c r="T231" t="str">
        <f t="shared" si="133"/>
        <v/>
      </c>
      <c r="U231" t="str">
        <f t="shared" si="134"/>
        <v/>
      </c>
      <c r="V231" s="12" t="str">
        <f t="shared" si="135"/>
        <v/>
      </c>
      <c r="W231" s="12" t="str">
        <f t="shared" si="147"/>
        <v/>
      </c>
      <c r="X231" s="12" t="str">
        <f t="shared" si="148"/>
        <v/>
      </c>
      <c r="Z231" s="5" t="str">
        <f t="shared" si="136"/>
        <v/>
      </c>
      <c r="AA231" s="5" t="str">
        <f t="shared" si="137"/>
        <v/>
      </c>
      <c r="AB231" s="5" t="str">
        <f t="shared" si="138"/>
        <v/>
      </c>
      <c r="AC231" s="5" t="str">
        <f t="shared" si="139"/>
        <v/>
      </c>
      <c r="AE231" s="4" t="str">
        <f t="shared" si="164"/>
        <v/>
      </c>
      <c r="AF231" s="4" t="str">
        <f t="shared" si="165"/>
        <v/>
      </c>
      <c r="AG231" s="4" t="str">
        <f t="shared" si="166"/>
        <v/>
      </c>
      <c r="AH231" s="4" t="str">
        <f t="shared" si="167"/>
        <v/>
      </c>
      <c r="AJ231" s="4" t="str">
        <f t="shared" si="140"/>
        <v/>
      </c>
      <c r="AK231" s="4" t="str">
        <f t="shared" si="141"/>
        <v/>
      </c>
      <c r="AL231" s="4" t="str">
        <f t="shared" si="142"/>
        <v/>
      </c>
      <c r="AM231" s="4" t="str">
        <f t="shared" si="143"/>
        <v/>
      </c>
      <c r="AN231" s="12" t="str">
        <f t="shared" si="149"/>
        <v/>
      </c>
      <c r="AO231" s="12" t="str">
        <f t="shared" si="150"/>
        <v/>
      </c>
      <c r="AP231" s="12" t="str">
        <f t="shared" si="151"/>
        <v/>
      </c>
      <c r="AQ231" s="12" t="str">
        <f t="shared" si="152"/>
        <v/>
      </c>
      <c r="AR231" s="12" t="str">
        <f t="shared" si="153"/>
        <v/>
      </c>
      <c r="AS231" s="12" t="str">
        <f t="shared" si="154"/>
        <v/>
      </c>
      <c r="AT231" s="12" t="str">
        <f t="shared" si="155"/>
        <v/>
      </c>
      <c r="AU231" s="12" t="str">
        <f t="shared" si="156"/>
        <v/>
      </c>
      <c r="AV231" s="12" t="str">
        <f t="shared" si="157"/>
        <v/>
      </c>
      <c r="AW231" s="12" t="str">
        <f t="shared" si="158"/>
        <v/>
      </c>
      <c r="AX231" s="12" t="str">
        <f t="shared" si="159"/>
        <v/>
      </c>
      <c r="AY231" s="12" t="str">
        <f t="shared" si="160"/>
        <v/>
      </c>
    </row>
    <row r="232" spans="1:51" x14ac:dyDescent="0.35">
      <c r="A232" s="2">
        <v>1775</v>
      </c>
      <c r="B232" s="50" t="str">
        <f>IF('Input field'!B232="","",'Input field'!B232)</f>
        <v/>
      </c>
      <c r="C232" s="50" t="str">
        <f>IF('Input field'!C232="","",'Input field'!C232)</f>
        <v/>
      </c>
      <c r="D232" s="50" t="str">
        <f>IF('Input field'!D232="","",'Input field'!D232)</f>
        <v/>
      </c>
      <c r="E232" s="50" t="str">
        <f>IF('Input field'!E232="","",'Input field'!E232)</f>
        <v/>
      </c>
      <c r="F232" s="9" t="str">
        <f t="shared" si="128"/>
        <v/>
      </c>
      <c r="G232" s="52" t="str">
        <f>IF('Input field'!G232="","",'Input field'!G232)</f>
        <v/>
      </c>
      <c r="I232" t="str">
        <f t="shared" si="161"/>
        <v/>
      </c>
      <c r="J232" t="str">
        <f t="shared" si="162"/>
        <v/>
      </c>
      <c r="K232" t="str">
        <f t="shared" si="163"/>
        <v/>
      </c>
      <c r="L232" t="str">
        <f t="shared" si="144"/>
        <v/>
      </c>
      <c r="M232" t="str">
        <f t="shared" si="145"/>
        <v/>
      </c>
      <c r="N232" s="12" t="str">
        <f t="shared" si="146"/>
        <v/>
      </c>
      <c r="O232"/>
      <c r="P232" t="str">
        <f t="shared" si="129"/>
        <v/>
      </c>
      <c r="Q232" t="str">
        <f t="shared" si="130"/>
        <v/>
      </c>
      <c r="R232" t="str">
        <f t="shared" si="131"/>
        <v/>
      </c>
      <c r="S232" t="str">
        <f t="shared" si="132"/>
        <v/>
      </c>
      <c r="T232" t="str">
        <f t="shared" si="133"/>
        <v/>
      </c>
      <c r="U232" t="str">
        <f t="shared" si="134"/>
        <v/>
      </c>
      <c r="V232" s="12" t="str">
        <f t="shared" si="135"/>
        <v/>
      </c>
      <c r="W232" s="12" t="str">
        <f t="shared" si="147"/>
        <v/>
      </c>
      <c r="X232" s="12" t="str">
        <f t="shared" si="148"/>
        <v/>
      </c>
      <c r="Z232" s="5" t="str">
        <f t="shared" si="136"/>
        <v/>
      </c>
      <c r="AA232" s="5" t="str">
        <f t="shared" si="137"/>
        <v/>
      </c>
      <c r="AB232" s="5" t="str">
        <f t="shared" si="138"/>
        <v/>
      </c>
      <c r="AC232" s="5" t="str">
        <f t="shared" si="139"/>
        <v/>
      </c>
      <c r="AE232" s="4" t="str">
        <f t="shared" si="164"/>
        <v/>
      </c>
      <c r="AF232" s="4" t="str">
        <f t="shared" si="165"/>
        <v/>
      </c>
      <c r="AG232" s="4" t="str">
        <f t="shared" si="166"/>
        <v/>
      </c>
      <c r="AH232" s="4" t="str">
        <f t="shared" si="167"/>
        <v/>
      </c>
      <c r="AJ232" s="4" t="str">
        <f t="shared" si="140"/>
        <v/>
      </c>
      <c r="AK232" s="4" t="str">
        <f t="shared" si="141"/>
        <v/>
      </c>
      <c r="AL232" s="4" t="str">
        <f t="shared" si="142"/>
        <v/>
      </c>
      <c r="AM232" s="4" t="str">
        <f t="shared" si="143"/>
        <v/>
      </c>
      <c r="AN232" s="12" t="str">
        <f t="shared" si="149"/>
        <v/>
      </c>
      <c r="AO232" s="12" t="str">
        <f t="shared" si="150"/>
        <v/>
      </c>
      <c r="AP232" s="12" t="str">
        <f t="shared" si="151"/>
        <v/>
      </c>
      <c r="AQ232" s="12" t="str">
        <f t="shared" si="152"/>
        <v/>
      </c>
      <c r="AR232" s="12" t="str">
        <f t="shared" si="153"/>
        <v/>
      </c>
      <c r="AS232" s="12" t="str">
        <f t="shared" si="154"/>
        <v/>
      </c>
      <c r="AT232" s="12" t="str">
        <f t="shared" si="155"/>
        <v/>
      </c>
      <c r="AU232" s="12" t="str">
        <f t="shared" si="156"/>
        <v/>
      </c>
      <c r="AV232" s="12" t="str">
        <f t="shared" si="157"/>
        <v/>
      </c>
      <c r="AW232" s="12" t="str">
        <f t="shared" si="158"/>
        <v/>
      </c>
      <c r="AX232" s="12" t="str">
        <f t="shared" si="159"/>
        <v/>
      </c>
      <c r="AY232" s="12" t="str">
        <f t="shared" si="160"/>
        <v/>
      </c>
    </row>
    <row r="233" spans="1:51" x14ac:dyDescent="0.35">
      <c r="A233" s="2">
        <v>1774</v>
      </c>
      <c r="B233" s="50" t="str">
        <f>IF('Input field'!B233="","",'Input field'!B233)</f>
        <v/>
      </c>
      <c r="C233" s="50" t="str">
        <f>IF('Input field'!C233="","",'Input field'!C233)</f>
        <v/>
      </c>
      <c r="D233" s="50" t="str">
        <f>IF('Input field'!D233="","",'Input field'!D233)</f>
        <v/>
      </c>
      <c r="E233" s="50" t="str">
        <f>IF('Input field'!E233="","",'Input field'!E233)</f>
        <v/>
      </c>
      <c r="F233" s="9" t="str">
        <f t="shared" si="128"/>
        <v/>
      </c>
      <c r="G233" s="52" t="str">
        <f>IF('Input field'!G233="","",'Input field'!G233)</f>
        <v/>
      </c>
      <c r="I233" t="str">
        <f t="shared" si="161"/>
        <v/>
      </c>
      <c r="J233" t="str">
        <f t="shared" si="162"/>
        <v/>
      </c>
      <c r="K233" t="str">
        <f t="shared" si="163"/>
        <v/>
      </c>
      <c r="L233" t="str">
        <f t="shared" si="144"/>
        <v/>
      </c>
      <c r="M233" t="str">
        <f t="shared" si="145"/>
        <v/>
      </c>
      <c r="N233" s="12" t="str">
        <f t="shared" si="146"/>
        <v/>
      </c>
      <c r="O233"/>
      <c r="P233" t="str">
        <f t="shared" si="129"/>
        <v/>
      </c>
      <c r="Q233" t="str">
        <f t="shared" si="130"/>
        <v/>
      </c>
      <c r="R233" t="str">
        <f t="shared" si="131"/>
        <v/>
      </c>
      <c r="S233" t="str">
        <f t="shared" si="132"/>
        <v/>
      </c>
      <c r="T233" t="str">
        <f t="shared" si="133"/>
        <v/>
      </c>
      <c r="U233" t="str">
        <f t="shared" si="134"/>
        <v/>
      </c>
      <c r="V233" s="12" t="str">
        <f t="shared" si="135"/>
        <v/>
      </c>
      <c r="W233" s="12" t="str">
        <f t="shared" si="147"/>
        <v/>
      </c>
      <c r="X233" s="12" t="str">
        <f t="shared" si="148"/>
        <v/>
      </c>
      <c r="Z233" s="5" t="str">
        <f t="shared" si="136"/>
        <v/>
      </c>
      <c r="AA233" s="5" t="str">
        <f t="shared" si="137"/>
        <v/>
      </c>
      <c r="AB233" s="5" t="str">
        <f t="shared" si="138"/>
        <v/>
      </c>
      <c r="AC233" s="5" t="str">
        <f t="shared" si="139"/>
        <v/>
      </c>
      <c r="AE233" s="4" t="str">
        <f t="shared" si="164"/>
        <v/>
      </c>
      <c r="AF233" s="4" t="str">
        <f t="shared" si="165"/>
        <v/>
      </c>
      <c r="AG233" s="4" t="str">
        <f t="shared" si="166"/>
        <v/>
      </c>
      <c r="AH233" s="4" t="str">
        <f t="shared" si="167"/>
        <v/>
      </c>
      <c r="AJ233" s="4" t="str">
        <f t="shared" si="140"/>
        <v/>
      </c>
      <c r="AK233" s="4" t="str">
        <f t="shared" si="141"/>
        <v/>
      </c>
      <c r="AL233" s="4" t="str">
        <f t="shared" si="142"/>
        <v/>
      </c>
      <c r="AM233" s="4" t="str">
        <f t="shared" si="143"/>
        <v/>
      </c>
      <c r="AN233" s="12" t="str">
        <f t="shared" si="149"/>
        <v/>
      </c>
      <c r="AO233" s="12" t="str">
        <f t="shared" si="150"/>
        <v/>
      </c>
      <c r="AP233" s="12" t="str">
        <f t="shared" si="151"/>
        <v/>
      </c>
      <c r="AQ233" s="12" t="str">
        <f t="shared" si="152"/>
        <v/>
      </c>
      <c r="AR233" s="12" t="str">
        <f t="shared" si="153"/>
        <v/>
      </c>
      <c r="AS233" s="12" t="str">
        <f t="shared" si="154"/>
        <v/>
      </c>
      <c r="AT233" s="12" t="str">
        <f t="shared" si="155"/>
        <v/>
      </c>
      <c r="AU233" s="12" t="str">
        <f t="shared" si="156"/>
        <v/>
      </c>
      <c r="AV233" s="12" t="str">
        <f t="shared" si="157"/>
        <v/>
      </c>
      <c r="AW233" s="12" t="str">
        <f t="shared" si="158"/>
        <v/>
      </c>
      <c r="AX233" s="12" t="str">
        <f t="shared" si="159"/>
        <v/>
      </c>
      <c r="AY233" s="12" t="str">
        <f t="shared" si="160"/>
        <v/>
      </c>
    </row>
    <row r="234" spans="1:51" x14ac:dyDescent="0.35">
      <c r="A234" s="2">
        <v>1773</v>
      </c>
      <c r="B234" s="50" t="str">
        <f>IF('Input field'!B234="","",'Input field'!B234)</f>
        <v/>
      </c>
      <c r="C234" s="50" t="str">
        <f>IF('Input field'!C234="","",'Input field'!C234)</f>
        <v/>
      </c>
      <c r="D234" s="50" t="str">
        <f>IF('Input field'!D234="","",'Input field'!D234)</f>
        <v/>
      </c>
      <c r="E234" s="50" t="str">
        <f>IF('Input field'!E234="","",'Input field'!E234)</f>
        <v/>
      </c>
      <c r="F234" s="9" t="str">
        <f t="shared" si="128"/>
        <v/>
      </c>
      <c r="G234" s="52" t="str">
        <f>IF('Input field'!G234="","",'Input field'!G234)</f>
        <v/>
      </c>
      <c r="I234" t="str">
        <f t="shared" si="161"/>
        <v/>
      </c>
      <c r="J234" t="str">
        <f t="shared" si="162"/>
        <v/>
      </c>
      <c r="K234" t="str">
        <f t="shared" si="163"/>
        <v/>
      </c>
      <c r="L234" t="str">
        <f t="shared" si="144"/>
        <v/>
      </c>
      <c r="M234" t="str">
        <f t="shared" si="145"/>
        <v/>
      </c>
      <c r="N234" s="12" t="str">
        <f t="shared" si="146"/>
        <v/>
      </c>
      <c r="O234"/>
      <c r="P234" t="str">
        <f t="shared" si="129"/>
        <v/>
      </c>
      <c r="Q234" t="str">
        <f t="shared" si="130"/>
        <v/>
      </c>
      <c r="R234" t="str">
        <f t="shared" si="131"/>
        <v/>
      </c>
      <c r="S234" t="str">
        <f t="shared" si="132"/>
        <v/>
      </c>
      <c r="T234" t="str">
        <f t="shared" si="133"/>
        <v/>
      </c>
      <c r="U234" t="str">
        <f t="shared" si="134"/>
        <v/>
      </c>
      <c r="V234" s="12" t="str">
        <f t="shared" si="135"/>
        <v/>
      </c>
      <c r="W234" s="12" t="str">
        <f t="shared" si="147"/>
        <v/>
      </c>
      <c r="X234" s="12" t="str">
        <f t="shared" si="148"/>
        <v/>
      </c>
      <c r="Z234" s="5" t="str">
        <f t="shared" si="136"/>
        <v/>
      </c>
      <c r="AA234" s="5" t="str">
        <f t="shared" si="137"/>
        <v/>
      </c>
      <c r="AB234" s="5" t="str">
        <f t="shared" si="138"/>
        <v/>
      </c>
      <c r="AC234" s="5" t="str">
        <f t="shared" si="139"/>
        <v/>
      </c>
      <c r="AE234" s="4" t="str">
        <f t="shared" si="164"/>
        <v/>
      </c>
      <c r="AF234" s="4" t="str">
        <f t="shared" si="165"/>
        <v/>
      </c>
      <c r="AG234" s="4" t="str">
        <f t="shared" si="166"/>
        <v/>
      </c>
      <c r="AH234" s="4" t="str">
        <f t="shared" si="167"/>
        <v/>
      </c>
      <c r="AJ234" s="4" t="str">
        <f t="shared" si="140"/>
        <v/>
      </c>
      <c r="AK234" s="4" t="str">
        <f t="shared" si="141"/>
        <v/>
      </c>
      <c r="AL234" s="4" t="str">
        <f t="shared" si="142"/>
        <v/>
      </c>
      <c r="AM234" s="4" t="str">
        <f t="shared" si="143"/>
        <v/>
      </c>
      <c r="AN234" s="12" t="str">
        <f t="shared" si="149"/>
        <v/>
      </c>
      <c r="AO234" s="12" t="str">
        <f t="shared" si="150"/>
        <v/>
      </c>
      <c r="AP234" s="12" t="str">
        <f t="shared" si="151"/>
        <v/>
      </c>
      <c r="AQ234" s="12" t="str">
        <f t="shared" si="152"/>
        <v/>
      </c>
      <c r="AR234" s="12" t="str">
        <f t="shared" si="153"/>
        <v/>
      </c>
      <c r="AS234" s="12" t="str">
        <f t="shared" si="154"/>
        <v/>
      </c>
      <c r="AT234" s="12" t="str">
        <f t="shared" si="155"/>
        <v/>
      </c>
      <c r="AU234" s="12" t="str">
        <f t="shared" si="156"/>
        <v/>
      </c>
      <c r="AV234" s="12" t="str">
        <f t="shared" si="157"/>
        <v/>
      </c>
      <c r="AW234" s="12" t="str">
        <f t="shared" si="158"/>
        <v/>
      </c>
      <c r="AX234" s="12" t="str">
        <f t="shared" si="159"/>
        <v/>
      </c>
      <c r="AY234" s="12" t="str">
        <f t="shared" si="160"/>
        <v/>
      </c>
    </row>
    <row r="235" spans="1:51" x14ac:dyDescent="0.35">
      <c r="A235" s="2">
        <v>1772</v>
      </c>
      <c r="B235" s="50" t="str">
        <f>IF('Input field'!B235="","",'Input field'!B235)</f>
        <v/>
      </c>
      <c r="C235" s="50" t="str">
        <f>IF('Input field'!C235="","",'Input field'!C235)</f>
        <v/>
      </c>
      <c r="D235" s="50" t="str">
        <f>IF('Input field'!D235="","",'Input field'!D235)</f>
        <v/>
      </c>
      <c r="E235" s="50" t="str">
        <f>IF('Input field'!E235="","",'Input field'!E235)</f>
        <v/>
      </c>
      <c r="F235" s="9" t="str">
        <f t="shared" si="128"/>
        <v/>
      </c>
      <c r="G235" s="52" t="str">
        <f>IF('Input field'!G235="","",'Input field'!G235)</f>
        <v/>
      </c>
      <c r="I235" t="str">
        <f t="shared" si="161"/>
        <v/>
      </c>
      <c r="J235" t="str">
        <f t="shared" si="162"/>
        <v/>
      </c>
      <c r="K235" t="str">
        <f t="shared" si="163"/>
        <v/>
      </c>
      <c r="L235" t="str">
        <f t="shared" si="144"/>
        <v/>
      </c>
      <c r="M235" t="str">
        <f t="shared" si="145"/>
        <v/>
      </c>
      <c r="N235" s="12" t="str">
        <f t="shared" si="146"/>
        <v/>
      </c>
      <c r="O235"/>
      <c r="P235" t="str">
        <f t="shared" si="129"/>
        <v/>
      </c>
      <c r="Q235" t="str">
        <f t="shared" si="130"/>
        <v/>
      </c>
      <c r="R235" t="str">
        <f t="shared" si="131"/>
        <v/>
      </c>
      <c r="S235" t="str">
        <f t="shared" si="132"/>
        <v/>
      </c>
      <c r="T235" t="str">
        <f t="shared" si="133"/>
        <v/>
      </c>
      <c r="U235" t="str">
        <f t="shared" si="134"/>
        <v/>
      </c>
      <c r="V235" s="12" t="str">
        <f t="shared" si="135"/>
        <v/>
      </c>
      <c r="W235" s="12" t="str">
        <f t="shared" si="147"/>
        <v/>
      </c>
      <c r="X235" s="12" t="str">
        <f t="shared" si="148"/>
        <v/>
      </c>
      <c r="Z235" s="5" t="str">
        <f t="shared" si="136"/>
        <v/>
      </c>
      <c r="AA235" s="5" t="str">
        <f t="shared" si="137"/>
        <v/>
      </c>
      <c r="AB235" s="5" t="str">
        <f t="shared" si="138"/>
        <v/>
      </c>
      <c r="AC235" s="5" t="str">
        <f t="shared" si="139"/>
        <v/>
      </c>
      <c r="AE235" s="4" t="str">
        <f t="shared" si="164"/>
        <v/>
      </c>
      <c r="AF235" s="4" t="str">
        <f t="shared" si="165"/>
        <v/>
      </c>
      <c r="AG235" s="4" t="str">
        <f t="shared" si="166"/>
        <v/>
      </c>
      <c r="AH235" s="4" t="str">
        <f t="shared" si="167"/>
        <v/>
      </c>
      <c r="AJ235" s="4" t="str">
        <f t="shared" si="140"/>
        <v/>
      </c>
      <c r="AK235" s="4" t="str">
        <f t="shared" si="141"/>
        <v/>
      </c>
      <c r="AL235" s="4" t="str">
        <f t="shared" si="142"/>
        <v/>
      </c>
      <c r="AM235" s="4" t="str">
        <f t="shared" si="143"/>
        <v/>
      </c>
      <c r="AN235" s="12" t="str">
        <f t="shared" si="149"/>
        <v/>
      </c>
      <c r="AO235" s="12" t="str">
        <f t="shared" si="150"/>
        <v/>
      </c>
      <c r="AP235" s="12" t="str">
        <f t="shared" si="151"/>
        <v/>
      </c>
      <c r="AQ235" s="12" t="str">
        <f t="shared" si="152"/>
        <v/>
      </c>
      <c r="AR235" s="12" t="str">
        <f t="shared" si="153"/>
        <v/>
      </c>
      <c r="AS235" s="12" t="str">
        <f t="shared" si="154"/>
        <v/>
      </c>
      <c r="AT235" s="12" t="str">
        <f t="shared" si="155"/>
        <v/>
      </c>
      <c r="AU235" s="12" t="str">
        <f t="shared" si="156"/>
        <v/>
      </c>
      <c r="AV235" s="12" t="str">
        <f t="shared" si="157"/>
        <v/>
      </c>
      <c r="AW235" s="12" t="str">
        <f t="shared" si="158"/>
        <v/>
      </c>
      <c r="AX235" s="12" t="str">
        <f t="shared" si="159"/>
        <v/>
      </c>
      <c r="AY235" s="12" t="str">
        <f t="shared" si="160"/>
        <v/>
      </c>
    </row>
    <row r="236" spans="1:51" x14ac:dyDescent="0.35">
      <c r="A236" s="2">
        <v>1771</v>
      </c>
      <c r="B236" s="50" t="str">
        <f>IF('Input field'!B236="","",'Input field'!B236)</f>
        <v/>
      </c>
      <c r="C236" s="50" t="str">
        <f>IF('Input field'!C236="","",'Input field'!C236)</f>
        <v/>
      </c>
      <c r="D236" s="50" t="str">
        <f>IF('Input field'!D236="","",'Input field'!D236)</f>
        <v/>
      </c>
      <c r="E236" s="50" t="str">
        <f>IF('Input field'!E236="","",'Input field'!E236)</f>
        <v/>
      </c>
      <c r="F236" s="9" t="str">
        <f t="shared" si="128"/>
        <v/>
      </c>
      <c r="G236" s="52" t="str">
        <f>IF('Input field'!G236="","",'Input field'!G236)</f>
        <v/>
      </c>
      <c r="I236" t="str">
        <f t="shared" si="161"/>
        <v/>
      </c>
      <c r="J236" t="str">
        <f t="shared" si="162"/>
        <v/>
      </c>
      <c r="K236" t="str">
        <f t="shared" si="163"/>
        <v/>
      </c>
      <c r="L236" t="str">
        <f t="shared" si="144"/>
        <v/>
      </c>
      <c r="M236" t="str">
        <f t="shared" si="145"/>
        <v/>
      </c>
      <c r="N236" s="12" t="str">
        <f t="shared" si="146"/>
        <v/>
      </c>
      <c r="O236"/>
      <c r="P236" t="str">
        <f t="shared" si="129"/>
        <v/>
      </c>
      <c r="Q236" t="str">
        <f t="shared" si="130"/>
        <v/>
      </c>
      <c r="R236" t="str">
        <f t="shared" si="131"/>
        <v/>
      </c>
      <c r="S236" t="str">
        <f t="shared" si="132"/>
        <v/>
      </c>
      <c r="T236" t="str">
        <f t="shared" si="133"/>
        <v/>
      </c>
      <c r="U236" t="str">
        <f t="shared" si="134"/>
        <v/>
      </c>
      <c r="V236" s="12" t="str">
        <f t="shared" si="135"/>
        <v/>
      </c>
      <c r="W236" s="12" t="str">
        <f t="shared" si="147"/>
        <v/>
      </c>
      <c r="X236" s="12" t="str">
        <f t="shared" si="148"/>
        <v/>
      </c>
      <c r="Z236" s="5" t="str">
        <f t="shared" si="136"/>
        <v/>
      </c>
      <c r="AA236" s="5" t="str">
        <f t="shared" si="137"/>
        <v/>
      </c>
      <c r="AB236" s="5" t="str">
        <f t="shared" si="138"/>
        <v/>
      </c>
      <c r="AC236" s="5" t="str">
        <f t="shared" si="139"/>
        <v/>
      </c>
      <c r="AE236" s="4" t="str">
        <f t="shared" si="164"/>
        <v/>
      </c>
      <c r="AF236" s="4" t="str">
        <f t="shared" si="165"/>
        <v/>
      </c>
      <c r="AG236" s="4" t="str">
        <f t="shared" si="166"/>
        <v/>
      </c>
      <c r="AH236" s="4" t="str">
        <f t="shared" si="167"/>
        <v/>
      </c>
      <c r="AJ236" s="4" t="str">
        <f t="shared" si="140"/>
        <v/>
      </c>
      <c r="AK236" s="4" t="str">
        <f t="shared" si="141"/>
        <v/>
      </c>
      <c r="AL236" s="4" t="str">
        <f t="shared" si="142"/>
        <v/>
      </c>
      <c r="AM236" s="4" t="str">
        <f t="shared" si="143"/>
        <v/>
      </c>
      <c r="AN236" s="12" t="str">
        <f t="shared" si="149"/>
        <v/>
      </c>
      <c r="AO236" s="12" t="str">
        <f t="shared" si="150"/>
        <v/>
      </c>
      <c r="AP236" s="12" t="str">
        <f t="shared" si="151"/>
        <v/>
      </c>
      <c r="AQ236" s="12" t="str">
        <f t="shared" si="152"/>
        <v/>
      </c>
      <c r="AR236" s="12" t="str">
        <f t="shared" si="153"/>
        <v/>
      </c>
      <c r="AS236" s="12" t="str">
        <f t="shared" si="154"/>
        <v/>
      </c>
      <c r="AT236" s="12" t="str">
        <f t="shared" si="155"/>
        <v/>
      </c>
      <c r="AU236" s="12" t="str">
        <f t="shared" si="156"/>
        <v/>
      </c>
      <c r="AV236" s="12" t="str">
        <f t="shared" si="157"/>
        <v/>
      </c>
      <c r="AW236" s="12" t="str">
        <f t="shared" si="158"/>
        <v/>
      </c>
      <c r="AX236" s="12" t="str">
        <f t="shared" si="159"/>
        <v/>
      </c>
      <c r="AY236" s="12" t="str">
        <f t="shared" si="160"/>
        <v/>
      </c>
    </row>
    <row r="237" spans="1:51" x14ac:dyDescent="0.35">
      <c r="A237" s="2">
        <v>1770</v>
      </c>
      <c r="B237" s="50" t="str">
        <f>IF('Input field'!B237="","",'Input field'!B237)</f>
        <v/>
      </c>
      <c r="C237" s="50" t="str">
        <f>IF('Input field'!C237="","",'Input field'!C237)</f>
        <v/>
      </c>
      <c r="D237" s="50" t="str">
        <f>IF('Input field'!D237="","",'Input field'!D237)</f>
        <v/>
      </c>
      <c r="E237" s="50" t="str">
        <f>IF('Input field'!E237="","",'Input field'!E237)</f>
        <v/>
      </c>
      <c r="F237" s="9" t="str">
        <f t="shared" si="128"/>
        <v/>
      </c>
      <c r="G237" s="52" t="str">
        <f>IF('Input field'!G237="","",'Input field'!G237)</f>
        <v/>
      </c>
      <c r="I237" t="str">
        <f t="shared" si="161"/>
        <v/>
      </c>
      <c r="J237" t="str">
        <f t="shared" si="162"/>
        <v/>
      </c>
      <c r="K237" t="str">
        <f t="shared" si="163"/>
        <v/>
      </c>
      <c r="L237" t="str">
        <f t="shared" si="144"/>
        <v/>
      </c>
      <c r="M237" t="str">
        <f t="shared" si="145"/>
        <v/>
      </c>
      <c r="N237" s="12" t="str">
        <f t="shared" si="146"/>
        <v/>
      </c>
      <c r="O237"/>
      <c r="P237" t="str">
        <f t="shared" si="129"/>
        <v/>
      </c>
      <c r="Q237" t="str">
        <f t="shared" si="130"/>
        <v/>
      </c>
      <c r="R237" t="str">
        <f t="shared" si="131"/>
        <v/>
      </c>
      <c r="S237" t="str">
        <f t="shared" si="132"/>
        <v/>
      </c>
      <c r="T237" t="str">
        <f t="shared" si="133"/>
        <v/>
      </c>
      <c r="U237" t="str">
        <f t="shared" si="134"/>
        <v/>
      </c>
      <c r="V237" s="12" t="str">
        <f t="shared" si="135"/>
        <v/>
      </c>
      <c r="W237" s="12" t="str">
        <f t="shared" si="147"/>
        <v/>
      </c>
      <c r="X237" s="12" t="str">
        <f t="shared" si="148"/>
        <v/>
      </c>
      <c r="Z237" s="5" t="str">
        <f t="shared" si="136"/>
        <v/>
      </c>
      <c r="AA237" s="5" t="str">
        <f t="shared" si="137"/>
        <v/>
      </c>
      <c r="AB237" s="5" t="str">
        <f t="shared" si="138"/>
        <v/>
      </c>
      <c r="AC237" s="5" t="str">
        <f t="shared" si="139"/>
        <v/>
      </c>
      <c r="AE237" s="4" t="str">
        <f t="shared" si="164"/>
        <v/>
      </c>
      <c r="AF237" s="4" t="str">
        <f t="shared" si="165"/>
        <v/>
      </c>
      <c r="AG237" s="4" t="str">
        <f t="shared" si="166"/>
        <v/>
      </c>
      <c r="AH237" s="4" t="str">
        <f t="shared" si="167"/>
        <v/>
      </c>
      <c r="AJ237" s="4" t="str">
        <f t="shared" si="140"/>
        <v/>
      </c>
      <c r="AK237" s="4" t="str">
        <f t="shared" si="141"/>
        <v/>
      </c>
      <c r="AL237" s="4" t="str">
        <f t="shared" si="142"/>
        <v/>
      </c>
      <c r="AM237" s="4" t="str">
        <f t="shared" si="143"/>
        <v/>
      </c>
      <c r="AN237" s="12" t="str">
        <f t="shared" si="149"/>
        <v/>
      </c>
      <c r="AO237" s="12" t="str">
        <f t="shared" si="150"/>
        <v/>
      </c>
      <c r="AP237" s="12" t="str">
        <f t="shared" si="151"/>
        <v/>
      </c>
      <c r="AQ237" s="12" t="str">
        <f t="shared" si="152"/>
        <v/>
      </c>
      <c r="AR237" s="12" t="str">
        <f t="shared" si="153"/>
        <v/>
      </c>
      <c r="AS237" s="12" t="str">
        <f t="shared" si="154"/>
        <v/>
      </c>
      <c r="AT237" s="12" t="str">
        <f t="shared" si="155"/>
        <v/>
      </c>
      <c r="AU237" s="12" t="str">
        <f t="shared" si="156"/>
        <v/>
      </c>
      <c r="AV237" s="12" t="str">
        <f t="shared" si="157"/>
        <v/>
      </c>
      <c r="AW237" s="12" t="str">
        <f t="shared" si="158"/>
        <v/>
      </c>
      <c r="AX237" s="12" t="str">
        <f t="shared" si="159"/>
        <v/>
      </c>
      <c r="AY237" s="12" t="str">
        <f t="shared" si="160"/>
        <v/>
      </c>
    </row>
    <row r="238" spans="1:51" x14ac:dyDescent="0.35">
      <c r="A238" s="2">
        <v>1769</v>
      </c>
      <c r="B238" s="50" t="str">
        <f>IF('Input field'!B238="","",'Input field'!B238)</f>
        <v/>
      </c>
      <c r="C238" s="50" t="str">
        <f>IF('Input field'!C238="","",'Input field'!C238)</f>
        <v/>
      </c>
      <c r="D238" s="50" t="str">
        <f>IF('Input field'!D238="","",'Input field'!D238)</f>
        <v/>
      </c>
      <c r="E238" s="50" t="str">
        <f>IF('Input field'!E238="","",'Input field'!E238)</f>
        <v/>
      </c>
      <c r="F238" s="9" t="str">
        <f t="shared" si="128"/>
        <v/>
      </c>
      <c r="G238" s="52" t="str">
        <f>IF('Input field'!G238="","",'Input field'!G238)</f>
        <v/>
      </c>
      <c r="I238" t="str">
        <f t="shared" si="161"/>
        <v/>
      </c>
      <c r="J238" t="str">
        <f t="shared" si="162"/>
        <v/>
      </c>
      <c r="K238" t="str">
        <f t="shared" si="163"/>
        <v/>
      </c>
      <c r="L238" t="str">
        <f t="shared" si="144"/>
        <v/>
      </c>
      <c r="M238" t="str">
        <f t="shared" si="145"/>
        <v/>
      </c>
      <c r="N238" s="12" t="str">
        <f t="shared" si="146"/>
        <v/>
      </c>
      <c r="O238"/>
      <c r="P238" t="str">
        <f t="shared" si="129"/>
        <v/>
      </c>
      <c r="Q238" t="str">
        <f t="shared" si="130"/>
        <v/>
      </c>
      <c r="R238" t="str">
        <f t="shared" si="131"/>
        <v/>
      </c>
      <c r="S238" t="str">
        <f t="shared" si="132"/>
        <v/>
      </c>
      <c r="T238" t="str">
        <f t="shared" si="133"/>
        <v/>
      </c>
      <c r="U238" t="str">
        <f t="shared" si="134"/>
        <v/>
      </c>
      <c r="V238" s="12" t="str">
        <f t="shared" si="135"/>
        <v/>
      </c>
      <c r="W238" s="12" t="str">
        <f t="shared" si="147"/>
        <v/>
      </c>
      <c r="X238" s="12" t="str">
        <f t="shared" si="148"/>
        <v/>
      </c>
      <c r="Z238" s="5" t="str">
        <f t="shared" si="136"/>
        <v/>
      </c>
      <c r="AA238" s="5" t="str">
        <f t="shared" si="137"/>
        <v/>
      </c>
      <c r="AB238" s="5" t="str">
        <f t="shared" si="138"/>
        <v/>
      </c>
      <c r="AC238" s="5" t="str">
        <f t="shared" si="139"/>
        <v/>
      </c>
      <c r="AE238" s="4" t="str">
        <f t="shared" si="164"/>
        <v/>
      </c>
      <c r="AF238" s="4" t="str">
        <f t="shared" si="165"/>
        <v/>
      </c>
      <c r="AG238" s="4" t="str">
        <f t="shared" si="166"/>
        <v/>
      </c>
      <c r="AH238" s="4" t="str">
        <f t="shared" si="167"/>
        <v/>
      </c>
      <c r="AJ238" s="4" t="str">
        <f t="shared" si="140"/>
        <v/>
      </c>
      <c r="AK238" s="4" t="str">
        <f t="shared" si="141"/>
        <v/>
      </c>
      <c r="AL238" s="4" t="str">
        <f t="shared" si="142"/>
        <v/>
      </c>
      <c r="AM238" s="4" t="str">
        <f t="shared" si="143"/>
        <v/>
      </c>
      <c r="AN238" s="12" t="str">
        <f t="shared" si="149"/>
        <v/>
      </c>
      <c r="AO238" s="12" t="str">
        <f t="shared" si="150"/>
        <v/>
      </c>
      <c r="AP238" s="12" t="str">
        <f t="shared" si="151"/>
        <v/>
      </c>
      <c r="AQ238" s="12" t="str">
        <f t="shared" si="152"/>
        <v/>
      </c>
      <c r="AR238" s="12" t="str">
        <f t="shared" si="153"/>
        <v/>
      </c>
      <c r="AS238" s="12" t="str">
        <f t="shared" si="154"/>
        <v/>
      </c>
      <c r="AT238" s="12" t="str">
        <f t="shared" si="155"/>
        <v/>
      </c>
      <c r="AU238" s="12" t="str">
        <f t="shared" si="156"/>
        <v/>
      </c>
      <c r="AV238" s="12" t="str">
        <f t="shared" si="157"/>
        <v/>
      </c>
      <c r="AW238" s="12" t="str">
        <f t="shared" si="158"/>
        <v/>
      </c>
      <c r="AX238" s="12" t="str">
        <f t="shared" si="159"/>
        <v/>
      </c>
      <c r="AY238" s="12" t="str">
        <f t="shared" si="160"/>
        <v/>
      </c>
    </row>
    <row r="239" spans="1:51" x14ac:dyDescent="0.35">
      <c r="A239" s="2">
        <v>1768</v>
      </c>
      <c r="B239" s="50" t="str">
        <f>IF('Input field'!B239="","",'Input field'!B239)</f>
        <v/>
      </c>
      <c r="C239" s="50" t="str">
        <f>IF('Input field'!C239="","",'Input field'!C239)</f>
        <v/>
      </c>
      <c r="D239" s="50" t="str">
        <f>IF('Input field'!D239="","",'Input field'!D239)</f>
        <v/>
      </c>
      <c r="E239" s="50" t="str">
        <f>IF('Input field'!E239="","",'Input field'!E239)</f>
        <v/>
      </c>
      <c r="F239" s="9" t="str">
        <f t="shared" si="128"/>
        <v/>
      </c>
      <c r="G239" s="52" t="str">
        <f>IF('Input field'!G239="","",'Input field'!G239)</f>
        <v/>
      </c>
      <c r="I239" t="str">
        <f t="shared" si="161"/>
        <v/>
      </c>
      <c r="J239" t="str">
        <f t="shared" si="162"/>
        <v/>
      </c>
      <c r="K239" t="str">
        <f t="shared" si="163"/>
        <v/>
      </c>
      <c r="L239" t="str">
        <f t="shared" si="144"/>
        <v/>
      </c>
      <c r="M239" t="str">
        <f t="shared" si="145"/>
        <v/>
      </c>
      <c r="N239" s="12" t="str">
        <f t="shared" si="146"/>
        <v/>
      </c>
      <c r="O239"/>
      <c r="P239" t="str">
        <f t="shared" si="129"/>
        <v/>
      </c>
      <c r="Q239" t="str">
        <f t="shared" si="130"/>
        <v/>
      </c>
      <c r="R239" t="str">
        <f t="shared" si="131"/>
        <v/>
      </c>
      <c r="S239" t="str">
        <f t="shared" si="132"/>
        <v/>
      </c>
      <c r="T239" t="str">
        <f t="shared" si="133"/>
        <v/>
      </c>
      <c r="U239" t="str">
        <f t="shared" si="134"/>
        <v/>
      </c>
      <c r="V239" s="12" t="str">
        <f t="shared" si="135"/>
        <v/>
      </c>
      <c r="W239" s="12" t="str">
        <f t="shared" si="147"/>
        <v/>
      </c>
      <c r="X239" s="12" t="str">
        <f t="shared" si="148"/>
        <v/>
      </c>
      <c r="Z239" s="5" t="str">
        <f t="shared" si="136"/>
        <v/>
      </c>
      <c r="AA239" s="5" t="str">
        <f t="shared" si="137"/>
        <v/>
      </c>
      <c r="AB239" s="5" t="str">
        <f t="shared" si="138"/>
        <v/>
      </c>
      <c r="AC239" s="5" t="str">
        <f t="shared" si="139"/>
        <v/>
      </c>
      <c r="AE239" s="4" t="str">
        <f t="shared" si="164"/>
        <v/>
      </c>
      <c r="AF239" s="4" t="str">
        <f t="shared" si="165"/>
        <v/>
      </c>
      <c r="AG239" s="4" t="str">
        <f t="shared" si="166"/>
        <v/>
      </c>
      <c r="AH239" s="4" t="str">
        <f t="shared" si="167"/>
        <v/>
      </c>
      <c r="AJ239" s="4" t="str">
        <f t="shared" si="140"/>
        <v/>
      </c>
      <c r="AK239" s="4" t="str">
        <f t="shared" si="141"/>
        <v/>
      </c>
      <c r="AL239" s="4" t="str">
        <f t="shared" si="142"/>
        <v/>
      </c>
      <c r="AM239" s="4" t="str">
        <f t="shared" si="143"/>
        <v/>
      </c>
      <c r="AN239" s="12" t="str">
        <f t="shared" si="149"/>
        <v/>
      </c>
      <c r="AO239" s="12" t="str">
        <f t="shared" si="150"/>
        <v/>
      </c>
      <c r="AP239" s="12" t="str">
        <f t="shared" si="151"/>
        <v/>
      </c>
      <c r="AQ239" s="12" t="str">
        <f t="shared" si="152"/>
        <v/>
      </c>
      <c r="AR239" s="12" t="str">
        <f t="shared" si="153"/>
        <v/>
      </c>
      <c r="AS239" s="12" t="str">
        <f t="shared" si="154"/>
        <v/>
      </c>
      <c r="AT239" s="12" t="str">
        <f t="shared" si="155"/>
        <v/>
      </c>
      <c r="AU239" s="12" t="str">
        <f t="shared" si="156"/>
        <v/>
      </c>
      <c r="AV239" s="12" t="str">
        <f t="shared" si="157"/>
        <v/>
      </c>
      <c r="AW239" s="12" t="str">
        <f t="shared" si="158"/>
        <v/>
      </c>
      <c r="AX239" s="12" t="str">
        <f t="shared" si="159"/>
        <v/>
      </c>
      <c r="AY239" s="12" t="str">
        <f t="shared" si="160"/>
        <v/>
      </c>
    </row>
    <row r="240" spans="1:51" x14ac:dyDescent="0.35">
      <c r="A240" s="2">
        <v>1767</v>
      </c>
      <c r="B240" s="50" t="str">
        <f>IF('Input field'!B240="","",'Input field'!B240)</f>
        <v/>
      </c>
      <c r="C240" s="50" t="str">
        <f>IF('Input field'!C240="","",'Input field'!C240)</f>
        <v/>
      </c>
      <c r="D240" s="50" t="str">
        <f>IF('Input field'!D240="","",'Input field'!D240)</f>
        <v/>
      </c>
      <c r="E240" s="50" t="str">
        <f>IF('Input field'!E240="","",'Input field'!E240)</f>
        <v/>
      </c>
      <c r="F240" s="9" t="str">
        <f t="shared" si="128"/>
        <v/>
      </c>
      <c r="G240" s="52" t="str">
        <f>IF('Input field'!G240="","",'Input field'!G240)</f>
        <v/>
      </c>
      <c r="I240" t="str">
        <f t="shared" si="161"/>
        <v/>
      </c>
      <c r="J240" t="str">
        <f t="shared" si="162"/>
        <v/>
      </c>
      <c r="K240" t="str">
        <f t="shared" si="163"/>
        <v/>
      </c>
      <c r="L240" t="str">
        <f t="shared" si="144"/>
        <v/>
      </c>
      <c r="M240" t="str">
        <f t="shared" si="145"/>
        <v/>
      </c>
      <c r="N240" s="12" t="str">
        <f t="shared" si="146"/>
        <v/>
      </c>
      <c r="O240"/>
      <c r="P240" t="str">
        <f t="shared" si="129"/>
        <v/>
      </c>
      <c r="Q240" t="str">
        <f t="shared" si="130"/>
        <v/>
      </c>
      <c r="R240" t="str">
        <f t="shared" si="131"/>
        <v/>
      </c>
      <c r="S240" t="str">
        <f t="shared" si="132"/>
        <v/>
      </c>
      <c r="T240" t="str">
        <f t="shared" si="133"/>
        <v/>
      </c>
      <c r="U240" t="str">
        <f t="shared" si="134"/>
        <v/>
      </c>
      <c r="V240" s="12" t="str">
        <f t="shared" si="135"/>
        <v/>
      </c>
      <c r="W240" s="12" t="str">
        <f t="shared" si="147"/>
        <v/>
      </c>
      <c r="X240" s="12" t="str">
        <f t="shared" si="148"/>
        <v/>
      </c>
      <c r="Z240" s="5" t="str">
        <f t="shared" si="136"/>
        <v/>
      </c>
      <c r="AA240" s="5" t="str">
        <f t="shared" si="137"/>
        <v/>
      </c>
      <c r="AB240" s="5" t="str">
        <f t="shared" si="138"/>
        <v/>
      </c>
      <c r="AC240" s="5" t="str">
        <f t="shared" si="139"/>
        <v/>
      </c>
      <c r="AE240" s="4" t="str">
        <f t="shared" si="164"/>
        <v/>
      </c>
      <c r="AF240" s="4" t="str">
        <f t="shared" si="165"/>
        <v/>
      </c>
      <c r="AG240" s="4" t="str">
        <f t="shared" si="166"/>
        <v/>
      </c>
      <c r="AH240" s="4" t="str">
        <f t="shared" si="167"/>
        <v/>
      </c>
      <c r="AJ240" s="4" t="str">
        <f t="shared" si="140"/>
        <v/>
      </c>
      <c r="AK240" s="4" t="str">
        <f t="shared" si="141"/>
        <v/>
      </c>
      <c r="AL240" s="4" t="str">
        <f t="shared" si="142"/>
        <v/>
      </c>
      <c r="AM240" s="4" t="str">
        <f t="shared" si="143"/>
        <v/>
      </c>
      <c r="AN240" s="12" t="str">
        <f t="shared" si="149"/>
        <v/>
      </c>
      <c r="AO240" s="12" t="str">
        <f t="shared" si="150"/>
        <v/>
      </c>
      <c r="AP240" s="12" t="str">
        <f t="shared" si="151"/>
        <v/>
      </c>
      <c r="AQ240" s="12" t="str">
        <f t="shared" si="152"/>
        <v/>
      </c>
      <c r="AR240" s="12" t="str">
        <f t="shared" si="153"/>
        <v/>
      </c>
      <c r="AS240" s="12" t="str">
        <f t="shared" si="154"/>
        <v/>
      </c>
      <c r="AT240" s="12" t="str">
        <f t="shared" si="155"/>
        <v/>
      </c>
      <c r="AU240" s="12" t="str">
        <f t="shared" si="156"/>
        <v/>
      </c>
      <c r="AV240" s="12" t="str">
        <f t="shared" si="157"/>
        <v/>
      </c>
      <c r="AW240" s="12" t="str">
        <f t="shared" si="158"/>
        <v/>
      </c>
      <c r="AX240" s="12" t="str">
        <f t="shared" si="159"/>
        <v/>
      </c>
      <c r="AY240" s="12" t="str">
        <f t="shared" si="160"/>
        <v/>
      </c>
    </row>
    <row r="241" spans="1:51" x14ac:dyDescent="0.35">
      <c r="A241" s="2">
        <v>1766</v>
      </c>
      <c r="B241" s="50" t="str">
        <f>IF('Input field'!B241="","",'Input field'!B241)</f>
        <v/>
      </c>
      <c r="C241" s="50" t="str">
        <f>IF('Input field'!C241="","",'Input field'!C241)</f>
        <v/>
      </c>
      <c r="D241" s="50" t="str">
        <f>IF('Input field'!D241="","",'Input field'!D241)</f>
        <v/>
      </c>
      <c r="E241" s="50" t="str">
        <f>IF('Input field'!E241="","",'Input field'!E241)</f>
        <v/>
      </c>
      <c r="F241" s="9" t="str">
        <f t="shared" si="128"/>
        <v/>
      </c>
      <c r="G241" s="52" t="str">
        <f>IF('Input field'!G241="","",'Input field'!G241)</f>
        <v/>
      </c>
      <c r="I241" t="str">
        <f t="shared" si="161"/>
        <v/>
      </c>
      <c r="J241" t="str">
        <f t="shared" si="162"/>
        <v/>
      </c>
      <c r="K241" t="str">
        <f t="shared" si="163"/>
        <v/>
      </c>
      <c r="L241" t="str">
        <f t="shared" si="144"/>
        <v/>
      </c>
      <c r="M241" t="str">
        <f t="shared" si="145"/>
        <v/>
      </c>
      <c r="N241" s="12" t="str">
        <f t="shared" si="146"/>
        <v/>
      </c>
      <c r="O241"/>
      <c r="P241" t="str">
        <f t="shared" si="129"/>
        <v/>
      </c>
      <c r="Q241" t="str">
        <f t="shared" si="130"/>
        <v/>
      </c>
      <c r="R241" t="str">
        <f t="shared" si="131"/>
        <v/>
      </c>
      <c r="S241" t="str">
        <f t="shared" si="132"/>
        <v/>
      </c>
      <c r="T241" t="str">
        <f t="shared" si="133"/>
        <v/>
      </c>
      <c r="U241" t="str">
        <f t="shared" si="134"/>
        <v/>
      </c>
      <c r="V241" s="12" t="str">
        <f t="shared" si="135"/>
        <v/>
      </c>
      <c r="W241" s="12" t="str">
        <f t="shared" si="147"/>
        <v/>
      </c>
      <c r="X241" s="12" t="str">
        <f t="shared" si="148"/>
        <v/>
      </c>
      <c r="Z241" s="5" t="str">
        <f t="shared" si="136"/>
        <v/>
      </c>
      <c r="AA241" s="5" t="str">
        <f t="shared" si="137"/>
        <v/>
      </c>
      <c r="AB241" s="5" t="str">
        <f t="shared" si="138"/>
        <v/>
      </c>
      <c r="AC241" s="5" t="str">
        <f t="shared" si="139"/>
        <v/>
      </c>
      <c r="AE241" s="4" t="str">
        <f t="shared" si="164"/>
        <v/>
      </c>
      <c r="AF241" s="4" t="str">
        <f t="shared" si="165"/>
        <v/>
      </c>
      <c r="AG241" s="4" t="str">
        <f t="shared" si="166"/>
        <v/>
      </c>
      <c r="AH241" s="4" t="str">
        <f t="shared" si="167"/>
        <v/>
      </c>
      <c r="AJ241" s="4" t="str">
        <f t="shared" si="140"/>
        <v/>
      </c>
      <c r="AK241" s="4" t="str">
        <f t="shared" si="141"/>
        <v/>
      </c>
      <c r="AL241" s="4" t="str">
        <f t="shared" si="142"/>
        <v/>
      </c>
      <c r="AM241" s="4" t="str">
        <f t="shared" si="143"/>
        <v/>
      </c>
      <c r="AN241" s="12" t="str">
        <f t="shared" si="149"/>
        <v/>
      </c>
      <c r="AO241" s="12" t="str">
        <f t="shared" si="150"/>
        <v/>
      </c>
      <c r="AP241" s="12" t="str">
        <f t="shared" si="151"/>
        <v/>
      </c>
      <c r="AQ241" s="12" t="str">
        <f t="shared" si="152"/>
        <v/>
      </c>
      <c r="AR241" s="12" t="str">
        <f t="shared" si="153"/>
        <v/>
      </c>
      <c r="AS241" s="12" t="str">
        <f t="shared" si="154"/>
        <v/>
      </c>
      <c r="AT241" s="12" t="str">
        <f t="shared" si="155"/>
        <v/>
      </c>
      <c r="AU241" s="12" t="str">
        <f t="shared" si="156"/>
        <v/>
      </c>
      <c r="AV241" s="12" t="str">
        <f t="shared" si="157"/>
        <v/>
      </c>
      <c r="AW241" s="12" t="str">
        <f t="shared" si="158"/>
        <v/>
      </c>
      <c r="AX241" s="12" t="str">
        <f t="shared" si="159"/>
        <v/>
      </c>
      <c r="AY241" s="12" t="str">
        <f t="shared" si="160"/>
        <v/>
      </c>
    </row>
    <row r="242" spans="1:51" x14ac:dyDescent="0.35">
      <c r="A242" s="2">
        <v>1765</v>
      </c>
      <c r="B242" s="50" t="str">
        <f>IF('Input field'!B242="","",'Input field'!B242)</f>
        <v/>
      </c>
      <c r="C242" s="50" t="str">
        <f>IF('Input field'!C242="","",'Input field'!C242)</f>
        <v/>
      </c>
      <c r="D242" s="50" t="str">
        <f>IF('Input field'!D242="","",'Input field'!D242)</f>
        <v/>
      </c>
      <c r="E242" s="50" t="str">
        <f>IF('Input field'!E242="","",'Input field'!E242)</f>
        <v/>
      </c>
      <c r="F242" s="9" t="str">
        <f t="shared" si="128"/>
        <v/>
      </c>
      <c r="G242" s="52" t="str">
        <f>IF('Input field'!G242="","",'Input field'!G242)</f>
        <v/>
      </c>
      <c r="I242" t="str">
        <f t="shared" si="161"/>
        <v/>
      </c>
      <c r="J242" t="str">
        <f t="shared" si="162"/>
        <v/>
      </c>
      <c r="K242" t="str">
        <f t="shared" si="163"/>
        <v/>
      </c>
      <c r="L242" t="str">
        <f t="shared" si="144"/>
        <v/>
      </c>
      <c r="M242" t="str">
        <f t="shared" si="145"/>
        <v/>
      </c>
      <c r="N242" s="12" t="str">
        <f t="shared" si="146"/>
        <v/>
      </c>
      <c r="O242"/>
      <c r="P242" t="str">
        <f t="shared" si="129"/>
        <v/>
      </c>
      <c r="Q242" t="str">
        <f t="shared" si="130"/>
        <v/>
      </c>
      <c r="R242" t="str">
        <f t="shared" si="131"/>
        <v/>
      </c>
      <c r="S242" t="str">
        <f t="shared" si="132"/>
        <v/>
      </c>
      <c r="T242" t="str">
        <f t="shared" si="133"/>
        <v/>
      </c>
      <c r="U242" t="str">
        <f t="shared" si="134"/>
        <v/>
      </c>
      <c r="V242" s="12" t="str">
        <f t="shared" si="135"/>
        <v/>
      </c>
      <c r="W242" s="12" t="str">
        <f t="shared" si="147"/>
        <v/>
      </c>
      <c r="X242" s="12" t="str">
        <f t="shared" si="148"/>
        <v/>
      </c>
      <c r="Z242" s="5" t="str">
        <f t="shared" si="136"/>
        <v/>
      </c>
      <c r="AA242" s="5" t="str">
        <f t="shared" si="137"/>
        <v/>
      </c>
      <c r="AB242" s="5" t="str">
        <f t="shared" si="138"/>
        <v/>
      </c>
      <c r="AC242" s="5" t="str">
        <f t="shared" si="139"/>
        <v/>
      </c>
      <c r="AE242" s="4" t="str">
        <f t="shared" si="164"/>
        <v/>
      </c>
      <c r="AF242" s="4" t="str">
        <f t="shared" si="165"/>
        <v/>
      </c>
      <c r="AG242" s="4" t="str">
        <f t="shared" si="166"/>
        <v/>
      </c>
      <c r="AH242" s="4" t="str">
        <f t="shared" si="167"/>
        <v/>
      </c>
      <c r="AJ242" s="4" t="str">
        <f t="shared" si="140"/>
        <v/>
      </c>
      <c r="AK242" s="4" t="str">
        <f t="shared" si="141"/>
        <v/>
      </c>
      <c r="AL242" s="4" t="str">
        <f t="shared" si="142"/>
        <v/>
      </c>
      <c r="AM242" s="4" t="str">
        <f t="shared" si="143"/>
        <v/>
      </c>
      <c r="AN242" s="12" t="str">
        <f t="shared" si="149"/>
        <v/>
      </c>
      <c r="AO242" s="12" t="str">
        <f t="shared" si="150"/>
        <v/>
      </c>
      <c r="AP242" s="12" t="str">
        <f t="shared" si="151"/>
        <v/>
      </c>
      <c r="AQ242" s="12" t="str">
        <f t="shared" si="152"/>
        <v/>
      </c>
      <c r="AR242" s="12" t="str">
        <f t="shared" si="153"/>
        <v/>
      </c>
      <c r="AS242" s="12" t="str">
        <f t="shared" si="154"/>
        <v/>
      </c>
      <c r="AT242" s="12" t="str">
        <f t="shared" si="155"/>
        <v/>
      </c>
      <c r="AU242" s="12" t="str">
        <f t="shared" si="156"/>
        <v/>
      </c>
      <c r="AV242" s="12" t="str">
        <f t="shared" si="157"/>
        <v/>
      </c>
      <c r="AW242" s="12" t="str">
        <f t="shared" si="158"/>
        <v/>
      </c>
      <c r="AX242" s="12" t="str">
        <f t="shared" si="159"/>
        <v/>
      </c>
      <c r="AY242" s="12" t="str">
        <f t="shared" si="160"/>
        <v/>
      </c>
    </row>
    <row r="243" spans="1:51" x14ac:dyDescent="0.35">
      <c r="A243" s="2">
        <v>1764</v>
      </c>
      <c r="B243" s="50" t="str">
        <f>IF('Input field'!B243="","",'Input field'!B243)</f>
        <v/>
      </c>
      <c r="C243" s="50" t="str">
        <f>IF('Input field'!C243="","",'Input field'!C243)</f>
        <v/>
      </c>
      <c r="D243" s="50" t="str">
        <f>IF('Input field'!D243="","",'Input field'!D243)</f>
        <v/>
      </c>
      <c r="E243" s="50" t="str">
        <f>IF('Input field'!E243="","",'Input field'!E243)</f>
        <v/>
      </c>
      <c r="F243" s="9" t="str">
        <f t="shared" si="128"/>
        <v/>
      </c>
      <c r="G243" s="52" t="str">
        <f>IF('Input field'!G243="","",'Input field'!G243)</f>
        <v/>
      </c>
      <c r="I243" t="str">
        <f t="shared" si="161"/>
        <v/>
      </c>
      <c r="J243" t="str">
        <f t="shared" si="162"/>
        <v/>
      </c>
      <c r="K243" t="str">
        <f t="shared" si="163"/>
        <v/>
      </c>
      <c r="L243" t="str">
        <f t="shared" si="144"/>
        <v/>
      </c>
      <c r="M243" t="str">
        <f t="shared" si="145"/>
        <v/>
      </c>
      <c r="N243" s="12" t="str">
        <f t="shared" si="146"/>
        <v/>
      </c>
      <c r="O243"/>
      <c r="P243" t="str">
        <f t="shared" si="129"/>
        <v/>
      </c>
      <c r="Q243" t="str">
        <f t="shared" si="130"/>
        <v/>
      </c>
      <c r="R243" t="str">
        <f t="shared" si="131"/>
        <v/>
      </c>
      <c r="S243" t="str">
        <f t="shared" si="132"/>
        <v/>
      </c>
      <c r="T243" t="str">
        <f t="shared" si="133"/>
        <v/>
      </c>
      <c r="U243" t="str">
        <f t="shared" si="134"/>
        <v/>
      </c>
      <c r="V243" s="12" t="str">
        <f t="shared" si="135"/>
        <v/>
      </c>
      <c r="W243" s="12" t="str">
        <f t="shared" si="147"/>
        <v/>
      </c>
      <c r="X243" s="12" t="str">
        <f t="shared" si="148"/>
        <v/>
      </c>
      <c r="Z243" s="5" t="str">
        <f t="shared" si="136"/>
        <v/>
      </c>
      <c r="AA243" s="5" t="str">
        <f t="shared" si="137"/>
        <v/>
      </c>
      <c r="AB243" s="5" t="str">
        <f t="shared" si="138"/>
        <v/>
      </c>
      <c r="AC243" s="5" t="str">
        <f t="shared" si="139"/>
        <v/>
      </c>
      <c r="AE243" s="4" t="str">
        <f t="shared" si="164"/>
        <v/>
      </c>
      <c r="AF243" s="4" t="str">
        <f t="shared" si="165"/>
        <v/>
      </c>
      <c r="AG243" s="4" t="str">
        <f t="shared" si="166"/>
        <v/>
      </c>
      <c r="AH243" s="4" t="str">
        <f t="shared" si="167"/>
        <v/>
      </c>
      <c r="AJ243" s="4" t="str">
        <f t="shared" si="140"/>
        <v/>
      </c>
      <c r="AK243" s="4" t="str">
        <f t="shared" si="141"/>
        <v/>
      </c>
      <c r="AL243" s="4" t="str">
        <f t="shared" si="142"/>
        <v/>
      </c>
      <c r="AM243" s="4" t="str">
        <f t="shared" si="143"/>
        <v/>
      </c>
      <c r="AN243" s="12" t="str">
        <f t="shared" si="149"/>
        <v/>
      </c>
      <c r="AO243" s="12" t="str">
        <f t="shared" si="150"/>
        <v/>
      </c>
      <c r="AP243" s="12" t="str">
        <f t="shared" si="151"/>
        <v/>
      </c>
      <c r="AQ243" s="12" t="str">
        <f t="shared" si="152"/>
        <v/>
      </c>
      <c r="AR243" s="12" t="str">
        <f t="shared" si="153"/>
        <v/>
      </c>
      <c r="AS243" s="12" t="str">
        <f t="shared" si="154"/>
        <v/>
      </c>
      <c r="AT243" s="12" t="str">
        <f t="shared" si="155"/>
        <v/>
      </c>
      <c r="AU243" s="12" t="str">
        <f t="shared" si="156"/>
        <v/>
      </c>
      <c r="AV243" s="12" t="str">
        <f t="shared" si="157"/>
        <v/>
      </c>
      <c r="AW243" s="12" t="str">
        <f t="shared" si="158"/>
        <v/>
      </c>
      <c r="AX243" s="12" t="str">
        <f t="shared" si="159"/>
        <v/>
      </c>
      <c r="AY243" s="12" t="str">
        <f t="shared" si="160"/>
        <v/>
      </c>
    </row>
    <row r="244" spans="1:51" x14ac:dyDescent="0.35">
      <c r="A244" s="2">
        <v>1763</v>
      </c>
      <c r="B244" s="50" t="str">
        <f>IF('Input field'!B244="","",'Input field'!B244)</f>
        <v/>
      </c>
      <c r="C244" s="50" t="str">
        <f>IF('Input field'!C244="","",'Input field'!C244)</f>
        <v/>
      </c>
      <c r="D244" s="50" t="str">
        <f>IF('Input field'!D244="","",'Input field'!D244)</f>
        <v/>
      </c>
      <c r="E244" s="50" t="str">
        <f>IF('Input field'!E244="","",'Input field'!E244)</f>
        <v/>
      </c>
      <c r="F244" s="9" t="str">
        <f t="shared" si="128"/>
        <v/>
      </c>
      <c r="G244" s="52" t="str">
        <f>IF('Input field'!G244="","",'Input field'!G244)</f>
        <v/>
      </c>
      <c r="I244" t="str">
        <f t="shared" si="161"/>
        <v/>
      </c>
      <c r="J244" t="str">
        <f t="shared" si="162"/>
        <v/>
      </c>
      <c r="K244" t="str">
        <f t="shared" si="163"/>
        <v/>
      </c>
      <c r="L244" t="str">
        <f t="shared" si="144"/>
        <v/>
      </c>
      <c r="M244" t="str">
        <f t="shared" si="145"/>
        <v/>
      </c>
      <c r="N244" s="12" t="str">
        <f t="shared" si="146"/>
        <v/>
      </c>
      <c r="O244"/>
      <c r="P244" t="str">
        <f t="shared" si="129"/>
        <v/>
      </c>
      <c r="Q244" t="str">
        <f t="shared" si="130"/>
        <v/>
      </c>
      <c r="R244" t="str">
        <f t="shared" si="131"/>
        <v/>
      </c>
      <c r="S244" t="str">
        <f t="shared" si="132"/>
        <v/>
      </c>
      <c r="T244" t="str">
        <f t="shared" si="133"/>
        <v/>
      </c>
      <c r="U244" t="str">
        <f t="shared" si="134"/>
        <v/>
      </c>
      <c r="V244" s="12" t="str">
        <f t="shared" si="135"/>
        <v/>
      </c>
      <c r="W244" s="12" t="str">
        <f t="shared" si="147"/>
        <v/>
      </c>
      <c r="X244" s="12" t="str">
        <f t="shared" si="148"/>
        <v/>
      </c>
      <c r="Z244" s="5" t="str">
        <f t="shared" si="136"/>
        <v/>
      </c>
      <c r="AA244" s="5" t="str">
        <f t="shared" si="137"/>
        <v/>
      </c>
      <c r="AB244" s="5" t="str">
        <f t="shared" si="138"/>
        <v/>
      </c>
      <c r="AC244" s="5" t="str">
        <f t="shared" si="139"/>
        <v/>
      </c>
      <c r="AE244" s="4" t="str">
        <f t="shared" si="164"/>
        <v/>
      </c>
      <c r="AF244" s="4" t="str">
        <f t="shared" si="165"/>
        <v/>
      </c>
      <c r="AG244" s="4" t="str">
        <f t="shared" si="166"/>
        <v/>
      </c>
      <c r="AH244" s="4" t="str">
        <f t="shared" si="167"/>
        <v/>
      </c>
      <c r="AJ244" s="4" t="str">
        <f t="shared" si="140"/>
        <v/>
      </c>
      <c r="AK244" s="4" t="str">
        <f t="shared" si="141"/>
        <v/>
      </c>
      <c r="AL244" s="4" t="str">
        <f t="shared" si="142"/>
        <v/>
      </c>
      <c r="AM244" s="4" t="str">
        <f t="shared" si="143"/>
        <v/>
      </c>
      <c r="AN244" s="12" t="str">
        <f t="shared" si="149"/>
        <v/>
      </c>
      <c r="AO244" s="12" t="str">
        <f t="shared" si="150"/>
        <v/>
      </c>
      <c r="AP244" s="12" t="str">
        <f t="shared" si="151"/>
        <v/>
      </c>
      <c r="AQ244" s="12" t="str">
        <f t="shared" si="152"/>
        <v/>
      </c>
      <c r="AR244" s="12" t="str">
        <f t="shared" si="153"/>
        <v/>
      </c>
      <c r="AS244" s="12" t="str">
        <f t="shared" si="154"/>
        <v/>
      </c>
      <c r="AT244" s="12" t="str">
        <f t="shared" si="155"/>
        <v/>
      </c>
      <c r="AU244" s="12" t="str">
        <f t="shared" si="156"/>
        <v/>
      </c>
      <c r="AV244" s="12" t="str">
        <f t="shared" si="157"/>
        <v/>
      </c>
      <c r="AW244" s="12" t="str">
        <f t="shared" si="158"/>
        <v/>
      </c>
      <c r="AX244" s="12" t="str">
        <f t="shared" si="159"/>
        <v/>
      </c>
      <c r="AY244" s="12" t="str">
        <f t="shared" si="160"/>
        <v/>
      </c>
    </row>
    <row r="245" spans="1:51" x14ac:dyDescent="0.35">
      <c r="A245" s="2">
        <v>1762</v>
      </c>
      <c r="B245" s="50" t="str">
        <f>IF('Input field'!B245="","",'Input field'!B245)</f>
        <v/>
      </c>
      <c r="C245" s="50" t="str">
        <f>IF('Input field'!C245="","",'Input field'!C245)</f>
        <v/>
      </c>
      <c r="D245" s="50" t="str">
        <f>IF('Input field'!D245="","",'Input field'!D245)</f>
        <v/>
      </c>
      <c r="E245" s="50" t="str">
        <f>IF('Input field'!E245="","",'Input field'!E245)</f>
        <v/>
      </c>
      <c r="F245" s="9" t="str">
        <f t="shared" si="128"/>
        <v/>
      </c>
      <c r="G245" s="52" t="str">
        <f>IF('Input field'!G245="","",'Input field'!G245)</f>
        <v/>
      </c>
      <c r="I245" t="str">
        <f t="shared" si="161"/>
        <v/>
      </c>
      <c r="J245" t="str">
        <f t="shared" si="162"/>
        <v/>
      </c>
      <c r="K245" t="str">
        <f t="shared" si="163"/>
        <v/>
      </c>
      <c r="L245" t="str">
        <f t="shared" si="144"/>
        <v/>
      </c>
      <c r="M245" t="str">
        <f t="shared" si="145"/>
        <v/>
      </c>
      <c r="N245" s="12" t="str">
        <f t="shared" si="146"/>
        <v/>
      </c>
      <c r="O245"/>
      <c r="P245" t="str">
        <f t="shared" si="129"/>
        <v/>
      </c>
      <c r="Q245" t="str">
        <f t="shared" si="130"/>
        <v/>
      </c>
      <c r="R245" t="str">
        <f t="shared" si="131"/>
        <v/>
      </c>
      <c r="S245" t="str">
        <f t="shared" si="132"/>
        <v/>
      </c>
      <c r="T245" t="str">
        <f t="shared" si="133"/>
        <v/>
      </c>
      <c r="U245" t="str">
        <f t="shared" si="134"/>
        <v/>
      </c>
      <c r="V245" s="12" t="str">
        <f t="shared" si="135"/>
        <v/>
      </c>
      <c r="W245" s="12" t="str">
        <f t="shared" si="147"/>
        <v/>
      </c>
      <c r="X245" s="12" t="str">
        <f t="shared" si="148"/>
        <v/>
      </c>
      <c r="Z245" s="5" t="str">
        <f t="shared" si="136"/>
        <v/>
      </c>
      <c r="AA245" s="5" t="str">
        <f t="shared" si="137"/>
        <v/>
      </c>
      <c r="AB245" s="5" t="str">
        <f t="shared" si="138"/>
        <v/>
      </c>
      <c r="AC245" s="5" t="str">
        <f t="shared" si="139"/>
        <v/>
      </c>
      <c r="AE245" s="4" t="str">
        <f t="shared" si="164"/>
        <v/>
      </c>
      <c r="AF245" s="4" t="str">
        <f t="shared" si="165"/>
        <v/>
      </c>
      <c r="AG245" s="4" t="str">
        <f t="shared" si="166"/>
        <v/>
      </c>
      <c r="AH245" s="4" t="str">
        <f t="shared" si="167"/>
        <v/>
      </c>
      <c r="AJ245" s="4" t="str">
        <f t="shared" si="140"/>
        <v/>
      </c>
      <c r="AK245" s="4" t="str">
        <f t="shared" si="141"/>
        <v/>
      </c>
      <c r="AL245" s="4" t="str">
        <f t="shared" si="142"/>
        <v/>
      </c>
      <c r="AM245" s="4" t="str">
        <f t="shared" si="143"/>
        <v/>
      </c>
      <c r="AN245" s="12" t="str">
        <f t="shared" si="149"/>
        <v/>
      </c>
      <c r="AO245" s="12" t="str">
        <f t="shared" si="150"/>
        <v/>
      </c>
      <c r="AP245" s="12" t="str">
        <f t="shared" si="151"/>
        <v/>
      </c>
      <c r="AQ245" s="12" t="str">
        <f t="shared" si="152"/>
        <v/>
      </c>
      <c r="AR245" s="12" t="str">
        <f t="shared" si="153"/>
        <v/>
      </c>
      <c r="AS245" s="12" t="str">
        <f t="shared" si="154"/>
        <v/>
      </c>
      <c r="AT245" s="12" t="str">
        <f t="shared" si="155"/>
        <v/>
      </c>
      <c r="AU245" s="12" t="str">
        <f t="shared" si="156"/>
        <v/>
      </c>
      <c r="AV245" s="12" t="str">
        <f t="shared" si="157"/>
        <v/>
      </c>
      <c r="AW245" s="12" t="str">
        <f t="shared" si="158"/>
        <v/>
      </c>
      <c r="AX245" s="12" t="str">
        <f t="shared" si="159"/>
        <v/>
      </c>
      <c r="AY245" s="12" t="str">
        <f t="shared" si="160"/>
        <v/>
      </c>
    </row>
    <row r="246" spans="1:51" x14ac:dyDescent="0.35">
      <c r="A246" s="2">
        <v>1761</v>
      </c>
      <c r="B246" s="50" t="str">
        <f>IF('Input field'!B246="","",'Input field'!B246)</f>
        <v/>
      </c>
      <c r="C246" s="50" t="str">
        <f>IF('Input field'!C246="","",'Input field'!C246)</f>
        <v/>
      </c>
      <c r="D246" s="50" t="str">
        <f>IF('Input field'!D246="","",'Input field'!D246)</f>
        <v/>
      </c>
      <c r="E246" s="50" t="str">
        <f>IF('Input field'!E246="","",'Input field'!E246)</f>
        <v/>
      </c>
      <c r="F246" s="9" t="str">
        <f t="shared" si="128"/>
        <v/>
      </c>
      <c r="G246" s="52" t="str">
        <f>IF('Input field'!G246="","",'Input field'!G246)</f>
        <v/>
      </c>
      <c r="I246" t="str">
        <f t="shared" si="161"/>
        <v/>
      </c>
      <c r="J246" t="str">
        <f t="shared" si="162"/>
        <v/>
      </c>
      <c r="K246" t="str">
        <f t="shared" si="163"/>
        <v/>
      </c>
      <c r="L246" t="str">
        <f t="shared" si="144"/>
        <v/>
      </c>
      <c r="M246" t="str">
        <f t="shared" si="145"/>
        <v/>
      </c>
      <c r="N246" s="12" t="str">
        <f t="shared" si="146"/>
        <v/>
      </c>
      <c r="O246"/>
      <c r="P246" t="str">
        <f t="shared" si="129"/>
        <v/>
      </c>
      <c r="Q246" t="str">
        <f t="shared" si="130"/>
        <v/>
      </c>
      <c r="R246" t="str">
        <f t="shared" si="131"/>
        <v/>
      </c>
      <c r="S246" t="str">
        <f t="shared" si="132"/>
        <v/>
      </c>
      <c r="T246" t="str">
        <f t="shared" si="133"/>
        <v/>
      </c>
      <c r="U246" t="str">
        <f t="shared" si="134"/>
        <v/>
      </c>
      <c r="V246" s="12" t="str">
        <f t="shared" si="135"/>
        <v/>
      </c>
      <c r="W246" s="12" t="str">
        <f t="shared" si="147"/>
        <v/>
      </c>
      <c r="X246" s="12" t="str">
        <f t="shared" si="148"/>
        <v/>
      </c>
      <c r="Z246" s="5" t="str">
        <f t="shared" si="136"/>
        <v/>
      </c>
      <c r="AA246" s="5" t="str">
        <f t="shared" si="137"/>
        <v/>
      </c>
      <c r="AB246" s="5" t="str">
        <f t="shared" si="138"/>
        <v/>
      </c>
      <c r="AC246" s="5" t="str">
        <f t="shared" si="139"/>
        <v/>
      </c>
      <c r="AE246" s="4" t="str">
        <f t="shared" si="164"/>
        <v/>
      </c>
      <c r="AF246" s="4" t="str">
        <f t="shared" si="165"/>
        <v/>
      </c>
      <c r="AG246" s="4" t="str">
        <f t="shared" si="166"/>
        <v/>
      </c>
      <c r="AH246" s="4" t="str">
        <f t="shared" si="167"/>
        <v/>
      </c>
      <c r="AJ246" s="4" t="str">
        <f t="shared" si="140"/>
        <v/>
      </c>
      <c r="AK246" s="4" t="str">
        <f t="shared" si="141"/>
        <v/>
      </c>
      <c r="AL246" s="4" t="str">
        <f t="shared" si="142"/>
        <v/>
      </c>
      <c r="AM246" s="4" t="str">
        <f t="shared" si="143"/>
        <v/>
      </c>
      <c r="AN246" s="12" t="str">
        <f t="shared" si="149"/>
        <v/>
      </c>
      <c r="AO246" s="12" t="str">
        <f t="shared" si="150"/>
        <v/>
      </c>
      <c r="AP246" s="12" t="str">
        <f t="shared" si="151"/>
        <v/>
      </c>
      <c r="AQ246" s="12" t="str">
        <f t="shared" si="152"/>
        <v/>
      </c>
      <c r="AR246" s="12" t="str">
        <f t="shared" si="153"/>
        <v/>
      </c>
      <c r="AS246" s="12" t="str">
        <f t="shared" si="154"/>
        <v/>
      </c>
      <c r="AT246" s="12" t="str">
        <f t="shared" si="155"/>
        <v/>
      </c>
      <c r="AU246" s="12" t="str">
        <f t="shared" si="156"/>
        <v/>
      </c>
      <c r="AV246" s="12" t="str">
        <f t="shared" si="157"/>
        <v/>
      </c>
      <c r="AW246" s="12" t="str">
        <f t="shared" si="158"/>
        <v/>
      </c>
      <c r="AX246" s="12" t="str">
        <f t="shared" si="159"/>
        <v/>
      </c>
      <c r="AY246" s="12" t="str">
        <f t="shared" si="160"/>
        <v/>
      </c>
    </row>
    <row r="247" spans="1:51" x14ac:dyDescent="0.35">
      <c r="A247" s="2">
        <v>1760</v>
      </c>
      <c r="B247" s="50" t="str">
        <f>IF('Input field'!B247="","",'Input field'!B247)</f>
        <v/>
      </c>
      <c r="C247" s="50" t="str">
        <f>IF('Input field'!C247="","",'Input field'!C247)</f>
        <v/>
      </c>
      <c r="D247" s="50" t="str">
        <f>IF('Input field'!D247="","",'Input field'!D247)</f>
        <v/>
      </c>
      <c r="E247" s="50" t="str">
        <f>IF('Input field'!E247="","",'Input field'!E247)</f>
        <v/>
      </c>
      <c r="F247" s="9" t="str">
        <f t="shared" si="128"/>
        <v/>
      </c>
      <c r="G247" s="52" t="str">
        <f>IF('Input field'!G247="","",'Input field'!G247)</f>
        <v/>
      </c>
      <c r="I247" t="str">
        <f t="shared" si="161"/>
        <v/>
      </c>
      <c r="J247" t="str">
        <f t="shared" si="162"/>
        <v/>
      </c>
      <c r="K247" t="str">
        <f t="shared" si="163"/>
        <v/>
      </c>
      <c r="L247" t="str">
        <f t="shared" si="144"/>
        <v/>
      </c>
      <c r="M247" t="str">
        <f t="shared" si="145"/>
        <v/>
      </c>
      <c r="N247" s="12" t="str">
        <f t="shared" si="146"/>
        <v/>
      </c>
      <c r="O247"/>
      <c r="P247" t="str">
        <f t="shared" si="129"/>
        <v/>
      </c>
      <c r="Q247" t="str">
        <f t="shared" si="130"/>
        <v/>
      </c>
      <c r="R247" t="str">
        <f t="shared" si="131"/>
        <v/>
      </c>
      <c r="S247" t="str">
        <f t="shared" si="132"/>
        <v/>
      </c>
      <c r="T247" t="str">
        <f t="shared" si="133"/>
        <v/>
      </c>
      <c r="U247" t="str">
        <f t="shared" si="134"/>
        <v/>
      </c>
      <c r="V247" s="12" t="str">
        <f t="shared" si="135"/>
        <v/>
      </c>
      <c r="W247" s="12" t="str">
        <f t="shared" si="147"/>
        <v/>
      </c>
      <c r="X247" s="12" t="str">
        <f t="shared" si="148"/>
        <v/>
      </c>
      <c r="Z247" s="5" t="str">
        <f t="shared" si="136"/>
        <v/>
      </c>
      <c r="AA247" s="5" t="str">
        <f t="shared" si="137"/>
        <v/>
      </c>
      <c r="AB247" s="5" t="str">
        <f t="shared" si="138"/>
        <v/>
      </c>
      <c r="AC247" s="5" t="str">
        <f t="shared" si="139"/>
        <v/>
      </c>
      <c r="AE247" s="4" t="str">
        <f t="shared" si="164"/>
        <v/>
      </c>
      <c r="AF247" s="4" t="str">
        <f t="shared" si="165"/>
        <v/>
      </c>
      <c r="AG247" s="4" t="str">
        <f t="shared" si="166"/>
        <v/>
      </c>
      <c r="AH247" s="4" t="str">
        <f t="shared" si="167"/>
        <v/>
      </c>
      <c r="AJ247" s="4" t="str">
        <f t="shared" si="140"/>
        <v/>
      </c>
      <c r="AK247" s="4" t="str">
        <f t="shared" si="141"/>
        <v/>
      </c>
      <c r="AL247" s="4" t="str">
        <f t="shared" si="142"/>
        <v/>
      </c>
      <c r="AM247" s="4" t="str">
        <f t="shared" si="143"/>
        <v/>
      </c>
      <c r="AN247" s="12" t="str">
        <f t="shared" si="149"/>
        <v/>
      </c>
      <c r="AO247" s="12" t="str">
        <f t="shared" si="150"/>
        <v/>
      </c>
      <c r="AP247" s="12" t="str">
        <f t="shared" si="151"/>
        <v/>
      </c>
      <c r="AQ247" s="12" t="str">
        <f t="shared" si="152"/>
        <v/>
      </c>
      <c r="AR247" s="12" t="str">
        <f t="shared" si="153"/>
        <v/>
      </c>
      <c r="AS247" s="12" t="str">
        <f t="shared" si="154"/>
        <v/>
      </c>
      <c r="AT247" s="12" t="str">
        <f t="shared" si="155"/>
        <v/>
      </c>
      <c r="AU247" s="12" t="str">
        <f t="shared" si="156"/>
        <v/>
      </c>
      <c r="AV247" s="12" t="str">
        <f t="shared" si="157"/>
        <v/>
      </c>
      <c r="AW247" s="12" t="str">
        <f t="shared" si="158"/>
        <v/>
      </c>
      <c r="AX247" s="12" t="str">
        <f t="shared" si="159"/>
        <v/>
      </c>
      <c r="AY247" s="12" t="str">
        <f t="shared" si="160"/>
        <v/>
      </c>
    </row>
    <row r="248" spans="1:51" x14ac:dyDescent="0.35">
      <c r="A248" s="2">
        <v>1759</v>
      </c>
      <c r="B248" s="50" t="str">
        <f>IF('Input field'!B248="","",'Input field'!B248)</f>
        <v/>
      </c>
      <c r="C248" s="50" t="str">
        <f>IF('Input field'!C248="","",'Input field'!C248)</f>
        <v/>
      </c>
      <c r="D248" s="50" t="str">
        <f>IF('Input field'!D248="","",'Input field'!D248)</f>
        <v/>
      </c>
      <c r="E248" s="50" t="str">
        <f>IF('Input field'!E248="","",'Input field'!E248)</f>
        <v/>
      </c>
      <c r="F248" s="9" t="str">
        <f t="shared" si="128"/>
        <v/>
      </c>
      <c r="G248" s="52" t="str">
        <f>IF('Input field'!G248="","",'Input field'!G248)</f>
        <v/>
      </c>
      <c r="I248" t="str">
        <f t="shared" si="161"/>
        <v/>
      </c>
      <c r="J248" t="str">
        <f t="shared" si="162"/>
        <v/>
      </c>
      <c r="K248" t="str">
        <f t="shared" si="163"/>
        <v/>
      </c>
      <c r="L248" t="str">
        <f t="shared" si="144"/>
        <v/>
      </c>
      <c r="M248" t="str">
        <f t="shared" si="145"/>
        <v/>
      </c>
      <c r="N248" s="12" t="str">
        <f t="shared" si="146"/>
        <v/>
      </c>
      <c r="O248"/>
      <c r="P248" t="str">
        <f t="shared" si="129"/>
        <v/>
      </c>
      <c r="Q248" t="str">
        <f t="shared" si="130"/>
        <v/>
      </c>
      <c r="R248" t="str">
        <f t="shared" si="131"/>
        <v/>
      </c>
      <c r="S248" t="str">
        <f t="shared" si="132"/>
        <v/>
      </c>
      <c r="T248" t="str">
        <f t="shared" si="133"/>
        <v/>
      </c>
      <c r="U248" t="str">
        <f t="shared" si="134"/>
        <v/>
      </c>
      <c r="V248" s="12" t="str">
        <f t="shared" si="135"/>
        <v/>
      </c>
      <c r="W248" s="12" t="str">
        <f t="shared" si="147"/>
        <v/>
      </c>
      <c r="X248" s="12" t="str">
        <f t="shared" si="148"/>
        <v/>
      </c>
      <c r="Z248" s="5" t="str">
        <f t="shared" si="136"/>
        <v/>
      </c>
      <c r="AA248" s="5" t="str">
        <f t="shared" si="137"/>
        <v/>
      </c>
      <c r="AB248" s="5" t="str">
        <f t="shared" si="138"/>
        <v/>
      </c>
      <c r="AC248" s="5" t="str">
        <f t="shared" si="139"/>
        <v/>
      </c>
      <c r="AE248" s="4" t="str">
        <f t="shared" si="164"/>
        <v/>
      </c>
      <c r="AF248" s="4" t="str">
        <f t="shared" si="165"/>
        <v/>
      </c>
      <c r="AG248" s="4" t="str">
        <f t="shared" si="166"/>
        <v/>
      </c>
      <c r="AH248" s="4" t="str">
        <f t="shared" si="167"/>
        <v/>
      </c>
      <c r="AJ248" s="4" t="str">
        <f t="shared" si="140"/>
        <v/>
      </c>
      <c r="AK248" s="4" t="str">
        <f t="shared" si="141"/>
        <v/>
      </c>
      <c r="AL248" s="4" t="str">
        <f t="shared" si="142"/>
        <v/>
      </c>
      <c r="AM248" s="4" t="str">
        <f t="shared" si="143"/>
        <v/>
      </c>
      <c r="AN248" s="12" t="str">
        <f t="shared" si="149"/>
        <v/>
      </c>
      <c r="AO248" s="12" t="str">
        <f t="shared" si="150"/>
        <v/>
      </c>
      <c r="AP248" s="12" t="str">
        <f t="shared" si="151"/>
        <v/>
      </c>
      <c r="AQ248" s="12" t="str">
        <f t="shared" si="152"/>
        <v/>
      </c>
      <c r="AR248" s="12" t="str">
        <f t="shared" si="153"/>
        <v/>
      </c>
      <c r="AS248" s="12" t="str">
        <f t="shared" si="154"/>
        <v/>
      </c>
      <c r="AT248" s="12" t="str">
        <f t="shared" si="155"/>
        <v/>
      </c>
      <c r="AU248" s="12" t="str">
        <f t="shared" si="156"/>
        <v/>
      </c>
      <c r="AV248" s="12" t="str">
        <f t="shared" si="157"/>
        <v/>
      </c>
      <c r="AW248" s="12" t="str">
        <f t="shared" si="158"/>
        <v/>
      </c>
      <c r="AX248" s="12" t="str">
        <f t="shared" si="159"/>
        <v/>
      </c>
      <c r="AY248" s="12" t="str">
        <f t="shared" si="160"/>
        <v/>
      </c>
    </row>
    <row r="249" spans="1:51" x14ac:dyDescent="0.35">
      <c r="A249" s="2"/>
      <c r="B249" s="50" t="str">
        <f>IF('Input field'!B249="","",'Input field'!B249)</f>
        <v/>
      </c>
      <c r="C249" s="50" t="str">
        <f>IF('Input field'!C249="","",'Input field'!C249)</f>
        <v/>
      </c>
      <c r="D249" s="50" t="str">
        <f>IF('Input field'!D249="","",'Input field'!D249)</f>
        <v/>
      </c>
      <c r="E249" s="50" t="str">
        <f>IF('Input field'!E249="","",'Input field'!E249)</f>
        <v/>
      </c>
      <c r="F249" s="9" t="str">
        <f t="shared" si="128"/>
        <v/>
      </c>
      <c r="G249" s="52" t="str">
        <f>IF('Input field'!G249="","",'Input field'!G249)</f>
        <v/>
      </c>
      <c r="I249" t="str">
        <f t="shared" si="161"/>
        <v/>
      </c>
      <c r="J249" t="str">
        <f t="shared" si="162"/>
        <v/>
      </c>
      <c r="K249" t="str">
        <f t="shared" si="163"/>
        <v/>
      </c>
      <c r="L249" t="str">
        <f t="shared" si="144"/>
        <v/>
      </c>
      <c r="M249" t="str">
        <f t="shared" si="145"/>
        <v/>
      </c>
      <c r="N249" s="12" t="str">
        <f t="shared" si="146"/>
        <v/>
      </c>
      <c r="O249"/>
      <c r="P249" t="str">
        <f t="shared" si="129"/>
        <v/>
      </c>
      <c r="Q249" t="str">
        <f t="shared" si="130"/>
        <v/>
      </c>
      <c r="R249" t="str">
        <f t="shared" si="131"/>
        <v/>
      </c>
      <c r="S249" t="str">
        <f t="shared" si="132"/>
        <v/>
      </c>
      <c r="T249" t="str">
        <f t="shared" si="133"/>
        <v/>
      </c>
      <c r="U249" t="str">
        <f t="shared" si="134"/>
        <v/>
      </c>
      <c r="V249" s="12" t="str">
        <f t="shared" si="135"/>
        <v/>
      </c>
      <c r="W249" s="12" t="str">
        <f t="shared" si="147"/>
        <v/>
      </c>
      <c r="X249" s="12" t="str">
        <f t="shared" si="148"/>
        <v/>
      </c>
      <c r="Z249" s="5" t="str">
        <f t="shared" si="136"/>
        <v/>
      </c>
      <c r="AA249" s="5" t="str">
        <f t="shared" si="137"/>
        <v/>
      </c>
      <c r="AB249" s="5" t="str">
        <f t="shared" si="138"/>
        <v/>
      </c>
      <c r="AC249" s="5" t="str">
        <f t="shared" si="139"/>
        <v/>
      </c>
      <c r="AE249" s="4" t="str">
        <f t="shared" si="164"/>
        <v/>
      </c>
      <c r="AF249" s="4" t="str">
        <f t="shared" si="165"/>
        <v/>
      </c>
      <c r="AG249" s="4" t="str">
        <f t="shared" si="166"/>
        <v/>
      </c>
      <c r="AH249" s="4" t="str">
        <f t="shared" si="167"/>
        <v/>
      </c>
      <c r="AJ249" s="4" t="str">
        <f t="shared" si="140"/>
        <v/>
      </c>
      <c r="AK249" s="4" t="str">
        <f t="shared" si="141"/>
        <v/>
      </c>
      <c r="AL249" s="4" t="str">
        <f t="shared" si="142"/>
        <v/>
      </c>
      <c r="AM249" s="4" t="str">
        <f t="shared" si="143"/>
        <v/>
      </c>
      <c r="AN249" s="12" t="str">
        <f t="shared" si="149"/>
        <v/>
      </c>
      <c r="AO249" s="12" t="str">
        <f t="shared" si="150"/>
        <v/>
      </c>
      <c r="AP249" s="12" t="str">
        <f t="shared" si="151"/>
        <v/>
      </c>
      <c r="AQ249" s="12" t="str">
        <f t="shared" si="152"/>
        <v/>
      </c>
      <c r="AR249" s="12" t="str">
        <f t="shared" si="153"/>
        <v/>
      </c>
      <c r="AS249" s="12" t="str">
        <f t="shared" si="154"/>
        <v/>
      </c>
      <c r="AT249" s="12" t="str">
        <f t="shared" si="155"/>
        <v/>
      </c>
      <c r="AU249" s="12" t="str">
        <f t="shared" si="156"/>
        <v/>
      </c>
      <c r="AV249" s="12" t="str">
        <f t="shared" si="157"/>
        <v/>
      </c>
      <c r="AW249" s="12" t="str">
        <f t="shared" si="158"/>
        <v/>
      </c>
      <c r="AX249" s="12" t="str">
        <f t="shared" si="159"/>
        <v/>
      </c>
      <c r="AY249" s="12" t="str">
        <f t="shared" si="160"/>
        <v/>
      </c>
    </row>
    <row r="250" spans="1:51" x14ac:dyDescent="0.35">
      <c r="A250" s="2"/>
      <c r="B250" s="50" t="str">
        <f>IF('Input field'!B250="","",'Input field'!B250)</f>
        <v/>
      </c>
      <c r="C250" s="50" t="str">
        <f>IF('Input field'!C250="","",'Input field'!C250)</f>
        <v/>
      </c>
      <c r="D250" s="50" t="str">
        <f>IF('Input field'!D250="","",'Input field'!D250)</f>
        <v/>
      </c>
      <c r="E250" s="50" t="str">
        <f>IF('Input field'!E250="","",'Input field'!E250)</f>
        <v/>
      </c>
      <c r="F250" s="9" t="str">
        <f t="shared" si="128"/>
        <v/>
      </c>
      <c r="G250" s="52" t="str">
        <f>IF('Input field'!G250="","",'Input field'!G250)</f>
        <v/>
      </c>
      <c r="I250" t="str">
        <f t="shared" si="161"/>
        <v/>
      </c>
      <c r="J250" t="str">
        <f t="shared" si="162"/>
        <v/>
      </c>
      <c r="K250" t="str">
        <f t="shared" si="163"/>
        <v/>
      </c>
      <c r="L250" t="str">
        <f t="shared" si="144"/>
        <v/>
      </c>
      <c r="M250" t="str">
        <f t="shared" si="145"/>
        <v/>
      </c>
      <c r="N250" s="12" t="str">
        <f t="shared" si="146"/>
        <v/>
      </c>
      <c r="O250"/>
      <c r="P250" t="str">
        <f t="shared" si="129"/>
        <v/>
      </c>
      <c r="Q250" t="str">
        <f t="shared" si="130"/>
        <v/>
      </c>
      <c r="R250" t="str">
        <f t="shared" si="131"/>
        <v/>
      </c>
      <c r="S250" t="str">
        <f t="shared" si="132"/>
        <v/>
      </c>
      <c r="T250" t="str">
        <f t="shared" si="133"/>
        <v/>
      </c>
      <c r="U250" t="str">
        <f t="shared" si="134"/>
        <v/>
      </c>
      <c r="V250" s="12" t="str">
        <f t="shared" si="135"/>
        <v/>
      </c>
      <c r="W250" s="12" t="str">
        <f t="shared" si="147"/>
        <v/>
      </c>
      <c r="X250" s="12" t="str">
        <f t="shared" si="148"/>
        <v/>
      </c>
      <c r="Z250" s="5" t="str">
        <f t="shared" si="136"/>
        <v/>
      </c>
      <c r="AA250" s="5" t="str">
        <f t="shared" si="137"/>
        <v/>
      </c>
      <c r="AB250" s="5" t="str">
        <f t="shared" si="138"/>
        <v/>
      </c>
      <c r="AC250" s="5" t="str">
        <f t="shared" si="139"/>
        <v/>
      </c>
      <c r="AE250" s="4" t="str">
        <f t="shared" si="164"/>
        <v/>
      </c>
      <c r="AF250" s="4" t="str">
        <f t="shared" si="165"/>
        <v/>
      </c>
      <c r="AG250" s="4" t="str">
        <f t="shared" si="166"/>
        <v/>
      </c>
      <c r="AH250" s="4" t="str">
        <f t="shared" si="167"/>
        <v/>
      </c>
      <c r="AJ250" s="4" t="str">
        <f t="shared" si="140"/>
        <v/>
      </c>
      <c r="AK250" s="4" t="str">
        <f t="shared" si="141"/>
        <v/>
      </c>
      <c r="AL250" s="4" t="str">
        <f t="shared" si="142"/>
        <v/>
      </c>
      <c r="AM250" s="4" t="str">
        <f t="shared" si="143"/>
        <v/>
      </c>
      <c r="AN250" s="12" t="str">
        <f t="shared" si="149"/>
        <v/>
      </c>
      <c r="AO250" s="12" t="str">
        <f t="shared" si="150"/>
        <v/>
      </c>
      <c r="AP250" s="12" t="str">
        <f t="shared" si="151"/>
        <v/>
      </c>
      <c r="AQ250" s="12" t="str">
        <f t="shared" si="152"/>
        <v/>
      </c>
      <c r="AR250" s="12" t="str">
        <f t="shared" si="153"/>
        <v/>
      </c>
      <c r="AS250" s="12" t="str">
        <f t="shared" si="154"/>
        <v/>
      </c>
      <c r="AT250" s="12" t="str">
        <f t="shared" si="155"/>
        <v/>
      </c>
      <c r="AU250" s="12" t="str">
        <f t="shared" si="156"/>
        <v/>
      </c>
      <c r="AV250" s="12" t="str">
        <f t="shared" si="157"/>
        <v/>
      </c>
      <c r="AW250" s="12" t="str">
        <f t="shared" si="158"/>
        <v/>
      </c>
      <c r="AX250" s="12" t="str">
        <f t="shared" si="159"/>
        <v/>
      </c>
      <c r="AY250" s="12" t="str">
        <f t="shared" si="160"/>
        <v/>
      </c>
    </row>
    <row r="251" spans="1:51" x14ac:dyDescent="0.35">
      <c r="A251" s="2"/>
      <c r="B251" s="50" t="str">
        <f>IF('Input field'!B251="","",'Input field'!B251)</f>
        <v/>
      </c>
      <c r="C251" s="50" t="str">
        <f>IF('Input field'!C251="","",'Input field'!C251)</f>
        <v/>
      </c>
      <c r="D251" s="50" t="str">
        <f>IF('Input field'!D251="","",'Input field'!D251)</f>
        <v/>
      </c>
      <c r="E251" s="50" t="str">
        <f>IF('Input field'!E251="","",'Input field'!E251)</f>
        <v/>
      </c>
      <c r="F251" s="9" t="str">
        <f t="shared" si="128"/>
        <v/>
      </c>
      <c r="G251" s="52" t="str">
        <f>IF('Input field'!G251="","",'Input field'!G251)</f>
        <v/>
      </c>
      <c r="I251" t="str">
        <f t="shared" si="161"/>
        <v/>
      </c>
      <c r="J251" t="str">
        <f t="shared" si="162"/>
        <v/>
      </c>
      <c r="K251" t="str">
        <f t="shared" si="163"/>
        <v/>
      </c>
      <c r="L251" t="str">
        <f t="shared" si="144"/>
        <v/>
      </c>
      <c r="M251" t="str">
        <f t="shared" si="145"/>
        <v/>
      </c>
      <c r="N251" s="12" t="str">
        <f t="shared" si="146"/>
        <v/>
      </c>
      <c r="O251"/>
      <c r="P251" t="str">
        <f t="shared" si="129"/>
        <v/>
      </c>
      <c r="Q251" t="str">
        <f t="shared" si="130"/>
        <v/>
      </c>
      <c r="R251" t="str">
        <f t="shared" si="131"/>
        <v/>
      </c>
      <c r="S251" t="str">
        <f t="shared" si="132"/>
        <v/>
      </c>
      <c r="T251" t="str">
        <f t="shared" si="133"/>
        <v/>
      </c>
      <c r="U251" t="str">
        <f t="shared" si="134"/>
        <v/>
      </c>
      <c r="V251" s="12" t="str">
        <f t="shared" si="135"/>
        <v/>
      </c>
      <c r="W251" s="12" t="str">
        <f t="shared" si="147"/>
        <v/>
      </c>
      <c r="X251" s="12" t="str">
        <f t="shared" si="148"/>
        <v/>
      </c>
      <c r="Z251" s="5" t="str">
        <f t="shared" si="136"/>
        <v/>
      </c>
      <c r="AA251" s="5" t="str">
        <f t="shared" si="137"/>
        <v/>
      </c>
      <c r="AB251" s="5" t="str">
        <f t="shared" si="138"/>
        <v/>
      </c>
      <c r="AC251" s="5" t="str">
        <f t="shared" si="139"/>
        <v/>
      </c>
      <c r="AE251" s="4" t="str">
        <f t="shared" si="164"/>
        <v/>
      </c>
      <c r="AF251" s="4" t="str">
        <f t="shared" si="165"/>
        <v/>
      </c>
      <c r="AG251" s="4" t="str">
        <f t="shared" si="166"/>
        <v/>
      </c>
      <c r="AH251" s="4" t="str">
        <f t="shared" si="167"/>
        <v/>
      </c>
      <c r="AJ251" s="4" t="str">
        <f t="shared" si="140"/>
        <v/>
      </c>
      <c r="AK251" s="4" t="str">
        <f t="shared" si="141"/>
        <v/>
      </c>
      <c r="AL251" s="4" t="str">
        <f t="shared" si="142"/>
        <v/>
      </c>
      <c r="AM251" s="4" t="str">
        <f t="shared" si="143"/>
        <v/>
      </c>
      <c r="AN251" s="12" t="str">
        <f t="shared" si="149"/>
        <v/>
      </c>
      <c r="AO251" s="12" t="str">
        <f t="shared" si="150"/>
        <v/>
      </c>
      <c r="AP251" s="12" t="str">
        <f t="shared" si="151"/>
        <v/>
      </c>
      <c r="AQ251" s="12" t="str">
        <f t="shared" si="152"/>
        <v/>
      </c>
      <c r="AR251" s="12" t="str">
        <f t="shared" si="153"/>
        <v/>
      </c>
      <c r="AS251" s="12" t="str">
        <f t="shared" si="154"/>
        <v/>
      </c>
      <c r="AT251" s="12" t="str">
        <f t="shared" si="155"/>
        <v/>
      </c>
      <c r="AU251" s="12" t="str">
        <f t="shared" si="156"/>
        <v/>
      </c>
      <c r="AV251" s="12" t="str">
        <f t="shared" si="157"/>
        <v/>
      </c>
      <c r="AW251" s="12" t="str">
        <f t="shared" si="158"/>
        <v/>
      </c>
      <c r="AX251" s="12" t="str">
        <f t="shared" si="159"/>
        <v/>
      </c>
      <c r="AY251" s="12" t="str">
        <f t="shared" si="160"/>
        <v/>
      </c>
    </row>
    <row r="252" spans="1:51" x14ac:dyDescent="0.35">
      <c r="A252" s="2"/>
      <c r="B252" s="50" t="str">
        <f>IF('Input field'!B252="","",'Input field'!B252)</f>
        <v/>
      </c>
      <c r="C252" s="50" t="str">
        <f>IF('Input field'!C252="","",'Input field'!C252)</f>
        <v/>
      </c>
      <c r="D252" s="50" t="str">
        <f>IF('Input field'!D252="","",'Input field'!D252)</f>
        <v/>
      </c>
      <c r="E252" s="50" t="str">
        <f>IF('Input field'!E252="","",'Input field'!E252)</f>
        <v/>
      </c>
      <c r="F252" s="9" t="str">
        <f t="shared" si="128"/>
        <v/>
      </c>
      <c r="G252" s="52" t="str">
        <f>IF('Input field'!G252="","",'Input field'!G252)</f>
        <v/>
      </c>
      <c r="I252" t="str">
        <f t="shared" si="161"/>
        <v/>
      </c>
      <c r="J252" t="str">
        <f t="shared" si="162"/>
        <v/>
      </c>
      <c r="K252" t="str">
        <f t="shared" si="163"/>
        <v/>
      </c>
      <c r="L252" t="str">
        <f t="shared" si="144"/>
        <v/>
      </c>
      <c r="M252" t="str">
        <f t="shared" si="145"/>
        <v/>
      </c>
      <c r="N252" s="12" t="str">
        <f t="shared" si="146"/>
        <v/>
      </c>
      <c r="O252"/>
      <c r="P252" t="str">
        <f t="shared" si="129"/>
        <v/>
      </c>
      <c r="Q252" t="str">
        <f t="shared" si="130"/>
        <v/>
      </c>
      <c r="R252" t="str">
        <f t="shared" si="131"/>
        <v/>
      </c>
      <c r="S252" t="str">
        <f t="shared" si="132"/>
        <v/>
      </c>
      <c r="T252" t="str">
        <f t="shared" si="133"/>
        <v/>
      </c>
      <c r="U252" t="str">
        <f t="shared" si="134"/>
        <v/>
      </c>
      <c r="V252" s="12" t="str">
        <f t="shared" si="135"/>
        <v/>
      </c>
      <c r="W252" s="12" t="str">
        <f t="shared" si="147"/>
        <v/>
      </c>
      <c r="X252" s="12" t="str">
        <f t="shared" si="148"/>
        <v/>
      </c>
      <c r="Z252" s="5" t="str">
        <f t="shared" si="136"/>
        <v/>
      </c>
      <c r="AA252" s="5" t="str">
        <f t="shared" si="137"/>
        <v/>
      </c>
      <c r="AB252" s="5" t="str">
        <f t="shared" si="138"/>
        <v/>
      </c>
      <c r="AC252" s="5" t="str">
        <f t="shared" si="139"/>
        <v/>
      </c>
      <c r="AE252" s="4" t="str">
        <f t="shared" si="164"/>
        <v/>
      </c>
      <c r="AF252" s="4" t="str">
        <f t="shared" si="165"/>
        <v/>
      </c>
      <c r="AG252" s="4" t="str">
        <f t="shared" si="166"/>
        <v/>
      </c>
      <c r="AH252" s="4" t="str">
        <f t="shared" si="167"/>
        <v/>
      </c>
      <c r="AJ252" s="4" t="str">
        <f t="shared" si="140"/>
        <v/>
      </c>
      <c r="AK252" s="4" t="str">
        <f t="shared" si="141"/>
        <v/>
      </c>
      <c r="AL252" s="4" t="str">
        <f t="shared" si="142"/>
        <v/>
      </c>
      <c r="AM252" s="4" t="str">
        <f t="shared" si="143"/>
        <v/>
      </c>
      <c r="AN252" s="12" t="str">
        <f t="shared" si="149"/>
        <v/>
      </c>
      <c r="AO252" s="12" t="str">
        <f t="shared" si="150"/>
        <v/>
      </c>
      <c r="AP252" s="12" t="str">
        <f t="shared" si="151"/>
        <v/>
      </c>
      <c r="AQ252" s="12" t="str">
        <f t="shared" si="152"/>
        <v/>
      </c>
      <c r="AR252" s="12" t="str">
        <f t="shared" si="153"/>
        <v/>
      </c>
      <c r="AS252" s="12" t="str">
        <f t="shared" si="154"/>
        <v/>
      </c>
      <c r="AT252" s="12" t="str">
        <f t="shared" si="155"/>
        <v/>
      </c>
      <c r="AU252" s="12" t="str">
        <f t="shared" si="156"/>
        <v/>
      </c>
      <c r="AV252" s="12" t="str">
        <f t="shared" si="157"/>
        <v/>
      </c>
      <c r="AW252" s="12" t="str">
        <f t="shared" si="158"/>
        <v/>
      </c>
      <c r="AX252" s="12" t="str">
        <f t="shared" si="159"/>
        <v/>
      </c>
      <c r="AY252" s="12" t="str">
        <f t="shared" si="160"/>
        <v/>
      </c>
    </row>
    <row r="253" spans="1:51" x14ac:dyDescent="0.35">
      <c r="A253" s="2"/>
      <c r="B253" s="50" t="str">
        <f>IF('Input field'!B253="","",'Input field'!B253)</f>
        <v/>
      </c>
      <c r="C253" s="50" t="str">
        <f>IF('Input field'!C253="","",'Input field'!C253)</f>
        <v/>
      </c>
      <c r="D253" s="50" t="str">
        <f>IF('Input field'!D253="","",'Input field'!D253)</f>
        <v/>
      </c>
      <c r="E253" s="50" t="str">
        <f>IF('Input field'!E253="","",'Input field'!E253)</f>
        <v/>
      </c>
      <c r="F253" s="9" t="str">
        <f t="shared" si="128"/>
        <v/>
      </c>
      <c r="G253" s="52" t="str">
        <f>IF('Input field'!G253="","",'Input field'!G253)</f>
        <v/>
      </c>
      <c r="I253" t="str">
        <f t="shared" si="161"/>
        <v/>
      </c>
      <c r="J253" t="str">
        <f t="shared" si="162"/>
        <v/>
      </c>
      <c r="K253" t="str">
        <f t="shared" si="163"/>
        <v/>
      </c>
      <c r="L253" t="str">
        <f t="shared" si="144"/>
        <v/>
      </c>
      <c r="M253" t="str">
        <f t="shared" si="145"/>
        <v/>
      </c>
      <c r="N253" s="12" t="str">
        <f t="shared" si="146"/>
        <v/>
      </c>
      <c r="O253"/>
      <c r="P253" t="str">
        <f t="shared" si="129"/>
        <v/>
      </c>
      <c r="Q253" t="str">
        <f t="shared" si="130"/>
        <v/>
      </c>
      <c r="R253" t="str">
        <f t="shared" si="131"/>
        <v/>
      </c>
      <c r="S253" t="str">
        <f t="shared" si="132"/>
        <v/>
      </c>
      <c r="T253" t="str">
        <f t="shared" si="133"/>
        <v/>
      </c>
      <c r="U253" t="str">
        <f t="shared" si="134"/>
        <v/>
      </c>
      <c r="V253" s="12" t="str">
        <f t="shared" si="135"/>
        <v/>
      </c>
      <c r="W253" s="12" t="str">
        <f t="shared" si="147"/>
        <v/>
      </c>
      <c r="X253" s="12" t="str">
        <f t="shared" si="148"/>
        <v/>
      </c>
      <c r="Z253" s="5" t="str">
        <f t="shared" si="136"/>
        <v/>
      </c>
      <c r="AA253" s="5" t="str">
        <f t="shared" si="137"/>
        <v/>
      </c>
      <c r="AB253" s="5" t="str">
        <f t="shared" si="138"/>
        <v/>
      </c>
      <c r="AC253" s="5" t="str">
        <f t="shared" si="139"/>
        <v/>
      </c>
      <c r="AE253" s="4" t="str">
        <f t="shared" si="164"/>
        <v/>
      </c>
      <c r="AF253" s="4" t="str">
        <f t="shared" si="165"/>
        <v/>
      </c>
      <c r="AG253" s="4" t="str">
        <f t="shared" si="166"/>
        <v/>
      </c>
      <c r="AH253" s="4" t="str">
        <f t="shared" si="167"/>
        <v/>
      </c>
      <c r="AJ253" s="4" t="str">
        <f t="shared" si="140"/>
        <v/>
      </c>
      <c r="AK253" s="4" t="str">
        <f t="shared" si="141"/>
        <v/>
      </c>
      <c r="AL253" s="4" t="str">
        <f t="shared" si="142"/>
        <v/>
      </c>
      <c r="AM253" s="4" t="str">
        <f t="shared" si="143"/>
        <v/>
      </c>
      <c r="AN253" s="12" t="str">
        <f t="shared" si="149"/>
        <v/>
      </c>
      <c r="AO253" s="12" t="str">
        <f t="shared" si="150"/>
        <v/>
      </c>
      <c r="AP253" s="12" t="str">
        <f t="shared" si="151"/>
        <v/>
      </c>
      <c r="AQ253" s="12" t="str">
        <f t="shared" si="152"/>
        <v/>
      </c>
      <c r="AR253" s="12" t="str">
        <f t="shared" si="153"/>
        <v/>
      </c>
      <c r="AS253" s="12" t="str">
        <f t="shared" si="154"/>
        <v/>
      </c>
      <c r="AT253" s="12" t="str">
        <f t="shared" si="155"/>
        <v/>
      </c>
      <c r="AU253" s="12" t="str">
        <f t="shared" si="156"/>
        <v/>
      </c>
      <c r="AV253" s="12" t="str">
        <f t="shared" si="157"/>
        <v/>
      </c>
      <c r="AW253" s="12" t="str">
        <f t="shared" si="158"/>
        <v/>
      </c>
      <c r="AX253" s="12" t="str">
        <f t="shared" si="159"/>
        <v/>
      </c>
      <c r="AY253" s="12" t="str">
        <f t="shared" si="160"/>
        <v/>
      </c>
    </row>
    <row r="254" spans="1:51" x14ac:dyDescent="0.35">
      <c r="A254" s="2"/>
      <c r="B254" s="50" t="str">
        <f>IF('Input field'!B254="","",'Input field'!B254)</f>
        <v/>
      </c>
      <c r="C254" s="50" t="str">
        <f>IF('Input field'!C254="","",'Input field'!C254)</f>
        <v/>
      </c>
      <c r="D254" s="50" t="str">
        <f>IF('Input field'!D254="","",'Input field'!D254)</f>
        <v/>
      </c>
      <c r="E254" s="50" t="str">
        <f>IF('Input field'!E254="","",'Input field'!E254)</f>
        <v/>
      </c>
      <c r="F254" s="9" t="str">
        <f t="shared" si="128"/>
        <v/>
      </c>
      <c r="G254" s="52" t="str">
        <f>IF('Input field'!G254="","",'Input field'!G254)</f>
        <v/>
      </c>
      <c r="I254" t="str">
        <f t="shared" si="161"/>
        <v/>
      </c>
      <c r="J254" t="str">
        <f t="shared" si="162"/>
        <v/>
      </c>
      <c r="K254" t="str">
        <f t="shared" si="163"/>
        <v/>
      </c>
      <c r="L254" t="str">
        <f t="shared" si="144"/>
        <v/>
      </c>
      <c r="M254" t="str">
        <f t="shared" si="145"/>
        <v/>
      </c>
      <c r="N254" s="12" t="str">
        <f t="shared" si="146"/>
        <v/>
      </c>
      <c r="O254"/>
      <c r="P254" t="str">
        <f t="shared" si="129"/>
        <v/>
      </c>
      <c r="Q254" t="str">
        <f t="shared" si="130"/>
        <v/>
      </c>
      <c r="R254" t="str">
        <f t="shared" si="131"/>
        <v/>
      </c>
      <c r="S254" t="str">
        <f t="shared" si="132"/>
        <v/>
      </c>
      <c r="T254" t="str">
        <f t="shared" si="133"/>
        <v/>
      </c>
      <c r="U254" t="str">
        <f t="shared" si="134"/>
        <v/>
      </c>
      <c r="V254" s="12" t="str">
        <f t="shared" si="135"/>
        <v/>
      </c>
      <c r="W254" s="12" t="str">
        <f t="shared" si="147"/>
        <v/>
      </c>
      <c r="X254" s="12" t="str">
        <f t="shared" si="148"/>
        <v/>
      </c>
      <c r="Z254" s="5" t="str">
        <f t="shared" si="136"/>
        <v/>
      </c>
      <c r="AA254" s="5" t="str">
        <f t="shared" si="137"/>
        <v/>
      </c>
      <c r="AB254" s="5" t="str">
        <f t="shared" si="138"/>
        <v/>
      </c>
      <c r="AC254" s="5" t="str">
        <f t="shared" si="139"/>
        <v/>
      </c>
      <c r="AE254" s="4" t="str">
        <f t="shared" si="164"/>
        <v/>
      </c>
      <c r="AF254" s="4" t="str">
        <f t="shared" si="165"/>
        <v/>
      </c>
      <c r="AG254" s="4" t="str">
        <f t="shared" si="166"/>
        <v/>
      </c>
      <c r="AH254" s="4" t="str">
        <f t="shared" si="167"/>
        <v/>
      </c>
      <c r="AJ254" s="4" t="str">
        <f t="shared" si="140"/>
        <v/>
      </c>
      <c r="AK254" s="4" t="str">
        <f t="shared" si="141"/>
        <v/>
      </c>
      <c r="AL254" s="4" t="str">
        <f t="shared" si="142"/>
        <v/>
      </c>
      <c r="AM254" s="4" t="str">
        <f t="shared" si="143"/>
        <v/>
      </c>
      <c r="AN254" s="12" t="str">
        <f t="shared" si="149"/>
        <v/>
      </c>
      <c r="AO254" s="12" t="str">
        <f t="shared" si="150"/>
        <v/>
      </c>
      <c r="AP254" s="12" t="str">
        <f t="shared" si="151"/>
        <v/>
      </c>
      <c r="AQ254" s="12" t="str">
        <f t="shared" si="152"/>
        <v/>
      </c>
      <c r="AR254" s="12" t="str">
        <f t="shared" si="153"/>
        <v/>
      </c>
      <c r="AS254" s="12" t="str">
        <f t="shared" si="154"/>
        <v/>
      </c>
      <c r="AT254" s="12" t="str">
        <f t="shared" si="155"/>
        <v/>
      </c>
      <c r="AU254" s="12" t="str">
        <f t="shared" si="156"/>
        <v/>
      </c>
      <c r="AV254" s="12" t="str">
        <f t="shared" si="157"/>
        <v/>
      </c>
      <c r="AW254" s="12" t="str">
        <f t="shared" si="158"/>
        <v/>
      </c>
      <c r="AX254" s="12" t="str">
        <f t="shared" si="159"/>
        <v/>
      </c>
      <c r="AY254" s="12" t="str">
        <f t="shared" si="160"/>
        <v/>
      </c>
    </row>
    <row r="255" spans="1:51" x14ac:dyDescent="0.35">
      <c r="A255" s="2"/>
      <c r="B255" s="50" t="str">
        <f>IF('Input field'!B255="","",'Input field'!B255)</f>
        <v/>
      </c>
      <c r="C255" s="50" t="str">
        <f>IF('Input field'!C255="","",'Input field'!C255)</f>
        <v/>
      </c>
      <c r="D255" s="50" t="str">
        <f>IF('Input field'!D255="","",'Input field'!D255)</f>
        <v/>
      </c>
      <c r="E255" s="50" t="str">
        <f>IF('Input field'!E255="","",'Input field'!E255)</f>
        <v/>
      </c>
      <c r="F255" s="9" t="str">
        <f t="shared" si="128"/>
        <v/>
      </c>
      <c r="G255" s="52" t="str">
        <f>IF('Input field'!G255="","",'Input field'!G255)</f>
        <v/>
      </c>
      <c r="I255" t="str">
        <f t="shared" si="161"/>
        <v/>
      </c>
      <c r="J255" t="str">
        <f t="shared" si="162"/>
        <v/>
      </c>
      <c r="K255" t="str">
        <f t="shared" si="163"/>
        <v/>
      </c>
      <c r="L255" t="str">
        <f t="shared" si="144"/>
        <v/>
      </c>
      <c r="M255" t="str">
        <f t="shared" si="145"/>
        <v/>
      </c>
      <c r="N255" s="12" t="str">
        <f t="shared" si="146"/>
        <v/>
      </c>
      <c r="O255"/>
      <c r="P255" t="str">
        <f t="shared" si="129"/>
        <v/>
      </c>
      <c r="Q255" t="str">
        <f t="shared" si="130"/>
        <v/>
      </c>
      <c r="R255" t="str">
        <f t="shared" si="131"/>
        <v/>
      </c>
      <c r="S255" t="str">
        <f t="shared" si="132"/>
        <v/>
      </c>
      <c r="T255" t="str">
        <f t="shared" si="133"/>
        <v/>
      </c>
      <c r="U255" t="str">
        <f t="shared" si="134"/>
        <v/>
      </c>
      <c r="V255" s="12" t="str">
        <f t="shared" si="135"/>
        <v/>
      </c>
      <c r="W255" s="12" t="str">
        <f t="shared" si="147"/>
        <v/>
      </c>
      <c r="X255" s="12" t="str">
        <f t="shared" si="148"/>
        <v/>
      </c>
      <c r="Z255" s="5" t="str">
        <f t="shared" si="136"/>
        <v/>
      </c>
      <c r="AA255" s="5" t="str">
        <f t="shared" si="137"/>
        <v/>
      </c>
      <c r="AB255" s="5" t="str">
        <f t="shared" si="138"/>
        <v/>
      </c>
      <c r="AC255" s="5" t="str">
        <f t="shared" si="139"/>
        <v/>
      </c>
      <c r="AE255" s="4" t="str">
        <f t="shared" si="164"/>
        <v/>
      </c>
      <c r="AF255" s="4" t="str">
        <f t="shared" si="165"/>
        <v/>
      </c>
      <c r="AG255" s="4" t="str">
        <f t="shared" si="166"/>
        <v/>
      </c>
      <c r="AH255" s="4" t="str">
        <f t="shared" si="167"/>
        <v/>
      </c>
      <c r="AJ255" s="4" t="str">
        <f t="shared" si="140"/>
        <v/>
      </c>
      <c r="AK255" s="4" t="str">
        <f t="shared" si="141"/>
        <v/>
      </c>
      <c r="AL255" s="4" t="str">
        <f t="shared" si="142"/>
        <v/>
      </c>
      <c r="AM255" s="4" t="str">
        <f t="shared" si="143"/>
        <v/>
      </c>
      <c r="AN255" s="12" t="str">
        <f t="shared" si="149"/>
        <v/>
      </c>
      <c r="AO255" s="12" t="str">
        <f t="shared" si="150"/>
        <v/>
      </c>
      <c r="AP255" s="12" t="str">
        <f t="shared" si="151"/>
        <v/>
      </c>
      <c r="AQ255" s="12" t="str">
        <f t="shared" si="152"/>
        <v/>
      </c>
      <c r="AR255" s="12" t="str">
        <f t="shared" si="153"/>
        <v/>
      </c>
      <c r="AS255" s="12" t="str">
        <f t="shared" si="154"/>
        <v/>
      </c>
      <c r="AT255" s="12" t="str">
        <f t="shared" si="155"/>
        <v/>
      </c>
      <c r="AU255" s="12" t="str">
        <f t="shared" si="156"/>
        <v/>
      </c>
      <c r="AV255" s="12" t="str">
        <f t="shared" si="157"/>
        <v/>
      </c>
      <c r="AW255" s="12" t="str">
        <f t="shared" si="158"/>
        <v/>
      </c>
      <c r="AX255" s="12" t="str">
        <f t="shared" si="159"/>
        <v/>
      </c>
      <c r="AY255" s="12" t="str">
        <f t="shared" si="160"/>
        <v/>
      </c>
    </row>
    <row r="256" spans="1:51" x14ac:dyDescent="0.35">
      <c r="A256" s="2"/>
      <c r="B256" s="50" t="str">
        <f>IF('Input field'!B256="","",'Input field'!B256)</f>
        <v/>
      </c>
      <c r="C256" s="50" t="str">
        <f>IF('Input field'!C256="","",'Input field'!C256)</f>
        <v/>
      </c>
      <c r="D256" s="50" t="str">
        <f>IF('Input field'!D256="","",'Input field'!D256)</f>
        <v/>
      </c>
      <c r="E256" s="50" t="str">
        <f>IF('Input field'!E256="","",'Input field'!E256)</f>
        <v/>
      </c>
      <c r="F256" s="9" t="str">
        <f t="shared" si="128"/>
        <v/>
      </c>
      <c r="G256" s="52" t="str">
        <f>IF('Input field'!G256="","",'Input field'!G256)</f>
        <v/>
      </c>
      <c r="I256" t="str">
        <f t="shared" si="161"/>
        <v/>
      </c>
      <c r="J256" t="str">
        <f t="shared" si="162"/>
        <v/>
      </c>
      <c r="K256" t="str">
        <f t="shared" si="163"/>
        <v/>
      </c>
      <c r="L256" t="str">
        <f t="shared" si="144"/>
        <v/>
      </c>
      <c r="M256" t="str">
        <f t="shared" si="145"/>
        <v/>
      </c>
      <c r="N256" s="12" t="str">
        <f t="shared" si="146"/>
        <v/>
      </c>
      <c r="O256"/>
      <c r="P256" t="str">
        <f t="shared" si="129"/>
        <v/>
      </c>
      <c r="Q256" t="str">
        <f t="shared" si="130"/>
        <v/>
      </c>
      <c r="R256" t="str">
        <f t="shared" si="131"/>
        <v/>
      </c>
      <c r="S256" t="str">
        <f t="shared" si="132"/>
        <v/>
      </c>
      <c r="T256" t="str">
        <f t="shared" si="133"/>
        <v/>
      </c>
      <c r="U256" t="str">
        <f t="shared" si="134"/>
        <v/>
      </c>
      <c r="V256" s="12" t="str">
        <f t="shared" si="135"/>
        <v/>
      </c>
      <c r="W256" s="12" t="str">
        <f t="shared" si="147"/>
        <v/>
      </c>
      <c r="X256" s="12" t="str">
        <f t="shared" si="148"/>
        <v/>
      </c>
      <c r="Z256" s="5" t="str">
        <f t="shared" si="136"/>
        <v/>
      </c>
      <c r="AA256" s="5" t="str">
        <f t="shared" si="137"/>
        <v/>
      </c>
      <c r="AB256" s="5" t="str">
        <f t="shared" si="138"/>
        <v/>
      </c>
      <c r="AC256" s="5" t="str">
        <f t="shared" si="139"/>
        <v/>
      </c>
      <c r="AE256" s="4" t="str">
        <f t="shared" si="164"/>
        <v/>
      </c>
      <c r="AF256" s="4" t="str">
        <f t="shared" si="165"/>
        <v/>
      </c>
      <c r="AG256" s="4" t="str">
        <f t="shared" si="166"/>
        <v/>
      </c>
      <c r="AH256" s="4" t="str">
        <f t="shared" si="167"/>
        <v/>
      </c>
      <c r="AJ256" s="4" t="str">
        <f t="shared" si="140"/>
        <v/>
      </c>
      <c r="AK256" s="4" t="str">
        <f t="shared" si="141"/>
        <v/>
      </c>
      <c r="AL256" s="4" t="str">
        <f t="shared" si="142"/>
        <v/>
      </c>
      <c r="AM256" s="4" t="str">
        <f t="shared" si="143"/>
        <v/>
      </c>
      <c r="AN256" s="12" t="str">
        <f t="shared" si="149"/>
        <v/>
      </c>
      <c r="AO256" s="12" t="str">
        <f t="shared" si="150"/>
        <v/>
      </c>
      <c r="AP256" s="12" t="str">
        <f t="shared" si="151"/>
        <v/>
      </c>
      <c r="AQ256" s="12" t="str">
        <f t="shared" si="152"/>
        <v/>
      </c>
      <c r="AR256" s="12" t="str">
        <f t="shared" si="153"/>
        <v/>
      </c>
      <c r="AS256" s="12" t="str">
        <f t="shared" si="154"/>
        <v/>
      </c>
      <c r="AT256" s="12" t="str">
        <f t="shared" si="155"/>
        <v/>
      </c>
      <c r="AU256" s="12" t="str">
        <f t="shared" si="156"/>
        <v/>
      </c>
      <c r="AV256" s="12" t="str">
        <f t="shared" si="157"/>
        <v/>
      </c>
      <c r="AW256" s="12" t="str">
        <f t="shared" si="158"/>
        <v/>
      </c>
      <c r="AX256" s="12" t="str">
        <f t="shared" si="159"/>
        <v/>
      </c>
      <c r="AY256" s="12" t="str">
        <f t="shared" si="160"/>
        <v/>
      </c>
    </row>
    <row r="257" spans="1:51" x14ac:dyDescent="0.35">
      <c r="A257" s="2"/>
      <c r="B257" s="50" t="str">
        <f>IF('Input field'!B257="","",'Input field'!B257)</f>
        <v/>
      </c>
      <c r="C257" s="50" t="str">
        <f>IF('Input field'!C257="","",'Input field'!C257)</f>
        <v/>
      </c>
      <c r="D257" s="50" t="str">
        <f>IF('Input field'!D257="","",'Input field'!D257)</f>
        <v/>
      </c>
      <c r="E257" s="50" t="str">
        <f>IF('Input field'!E257="","",'Input field'!E257)</f>
        <v/>
      </c>
      <c r="F257" s="9" t="str">
        <f t="shared" si="128"/>
        <v/>
      </c>
      <c r="G257" s="52" t="str">
        <f>IF('Input field'!G257="","",'Input field'!G257)</f>
        <v/>
      </c>
      <c r="I257" t="str">
        <f t="shared" si="161"/>
        <v/>
      </c>
      <c r="J257" t="str">
        <f t="shared" si="162"/>
        <v/>
      </c>
      <c r="K257" t="str">
        <f t="shared" si="163"/>
        <v/>
      </c>
      <c r="L257" t="str">
        <f t="shared" si="144"/>
        <v/>
      </c>
      <c r="M257" t="str">
        <f t="shared" si="145"/>
        <v/>
      </c>
      <c r="N257" s="12" t="str">
        <f t="shared" si="146"/>
        <v/>
      </c>
      <c r="O257"/>
      <c r="P257" t="str">
        <f t="shared" si="129"/>
        <v/>
      </c>
      <c r="Q257" t="str">
        <f t="shared" si="130"/>
        <v/>
      </c>
      <c r="R257" t="str">
        <f t="shared" si="131"/>
        <v/>
      </c>
      <c r="S257" t="str">
        <f t="shared" si="132"/>
        <v/>
      </c>
      <c r="T257" t="str">
        <f t="shared" si="133"/>
        <v/>
      </c>
      <c r="U257" t="str">
        <f t="shared" si="134"/>
        <v/>
      </c>
      <c r="V257" s="12" t="str">
        <f t="shared" si="135"/>
        <v/>
      </c>
      <c r="W257" s="12" t="str">
        <f t="shared" si="147"/>
        <v/>
      </c>
      <c r="X257" s="12" t="str">
        <f t="shared" si="148"/>
        <v/>
      </c>
      <c r="Z257" s="5" t="str">
        <f t="shared" si="136"/>
        <v/>
      </c>
      <c r="AA257" s="5" t="str">
        <f t="shared" si="137"/>
        <v/>
      </c>
      <c r="AB257" s="5" t="str">
        <f t="shared" si="138"/>
        <v/>
      </c>
      <c r="AC257" s="5" t="str">
        <f t="shared" si="139"/>
        <v/>
      </c>
      <c r="AE257" s="4" t="str">
        <f t="shared" si="164"/>
        <v/>
      </c>
      <c r="AF257" s="4" t="str">
        <f t="shared" si="165"/>
        <v/>
      </c>
      <c r="AG257" s="4" t="str">
        <f t="shared" si="166"/>
        <v/>
      </c>
      <c r="AH257" s="4" t="str">
        <f t="shared" si="167"/>
        <v/>
      </c>
      <c r="AJ257" s="4" t="str">
        <f t="shared" si="140"/>
        <v/>
      </c>
      <c r="AK257" s="4" t="str">
        <f t="shared" si="141"/>
        <v/>
      </c>
      <c r="AL257" s="4" t="str">
        <f t="shared" si="142"/>
        <v/>
      </c>
      <c r="AM257" s="4" t="str">
        <f t="shared" si="143"/>
        <v/>
      </c>
      <c r="AN257" s="12" t="str">
        <f t="shared" si="149"/>
        <v/>
      </c>
      <c r="AO257" s="12" t="str">
        <f t="shared" si="150"/>
        <v/>
      </c>
      <c r="AP257" s="12" t="str">
        <f t="shared" si="151"/>
        <v/>
      </c>
      <c r="AQ257" s="12" t="str">
        <f t="shared" si="152"/>
        <v/>
      </c>
      <c r="AR257" s="12" t="str">
        <f t="shared" si="153"/>
        <v/>
      </c>
      <c r="AS257" s="12" t="str">
        <f t="shared" si="154"/>
        <v/>
      </c>
      <c r="AT257" s="12" t="str">
        <f t="shared" si="155"/>
        <v/>
      </c>
      <c r="AU257" s="12" t="str">
        <f t="shared" si="156"/>
        <v/>
      </c>
      <c r="AV257" s="12" t="str">
        <f t="shared" si="157"/>
        <v/>
      </c>
      <c r="AW257" s="12" t="str">
        <f t="shared" si="158"/>
        <v/>
      </c>
      <c r="AX257" s="12" t="str">
        <f t="shared" si="159"/>
        <v/>
      </c>
      <c r="AY257" s="12" t="str">
        <f t="shared" si="160"/>
        <v/>
      </c>
    </row>
    <row r="258" spans="1:51" x14ac:dyDescent="0.35">
      <c r="A258" s="2"/>
      <c r="B258" s="50" t="str">
        <f>IF('Input field'!B258="","",'Input field'!B258)</f>
        <v/>
      </c>
      <c r="C258" s="50" t="str">
        <f>IF('Input field'!C258="","",'Input field'!C258)</f>
        <v/>
      </c>
      <c r="D258" s="50" t="str">
        <f>IF('Input field'!D258="","",'Input field'!D258)</f>
        <v/>
      </c>
      <c r="E258" s="50" t="str">
        <f>IF('Input field'!E258="","",'Input field'!E258)</f>
        <v/>
      </c>
      <c r="F258" s="9" t="str">
        <f t="shared" si="128"/>
        <v/>
      </c>
      <c r="G258" s="52" t="str">
        <f>IF('Input field'!G258="","",'Input field'!G258)</f>
        <v/>
      </c>
      <c r="I258" t="str">
        <f t="shared" si="161"/>
        <v/>
      </c>
      <c r="J258" t="str">
        <f t="shared" si="162"/>
        <v/>
      </c>
      <c r="K258" t="str">
        <f t="shared" si="163"/>
        <v/>
      </c>
      <c r="L258" t="str">
        <f t="shared" si="144"/>
        <v/>
      </c>
      <c r="M258" t="str">
        <f t="shared" si="145"/>
        <v/>
      </c>
      <c r="N258" s="12" t="str">
        <f t="shared" si="146"/>
        <v/>
      </c>
      <c r="O258"/>
      <c r="P258" t="str">
        <f t="shared" si="129"/>
        <v/>
      </c>
      <c r="Q258" t="str">
        <f t="shared" si="130"/>
        <v/>
      </c>
      <c r="R258" t="str">
        <f t="shared" si="131"/>
        <v/>
      </c>
      <c r="S258" t="str">
        <f t="shared" si="132"/>
        <v/>
      </c>
      <c r="T258" t="str">
        <f t="shared" si="133"/>
        <v/>
      </c>
      <c r="U258" t="str">
        <f t="shared" si="134"/>
        <v/>
      </c>
      <c r="V258" s="12" t="str">
        <f t="shared" si="135"/>
        <v/>
      </c>
      <c r="W258" s="12" t="str">
        <f t="shared" si="147"/>
        <v/>
      </c>
      <c r="X258" s="12" t="str">
        <f t="shared" si="148"/>
        <v/>
      </c>
      <c r="Z258" s="5" t="str">
        <f t="shared" si="136"/>
        <v/>
      </c>
      <c r="AA258" s="5" t="str">
        <f t="shared" si="137"/>
        <v/>
      </c>
      <c r="AB258" s="5" t="str">
        <f t="shared" si="138"/>
        <v/>
      </c>
      <c r="AC258" s="5" t="str">
        <f t="shared" si="139"/>
        <v/>
      </c>
      <c r="AE258" s="4" t="str">
        <f t="shared" si="164"/>
        <v/>
      </c>
      <c r="AF258" s="4" t="str">
        <f t="shared" si="165"/>
        <v/>
      </c>
      <c r="AG258" s="4" t="str">
        <f t="shared" si="166"/>
        <v/>
      </c>
      <c r="AH258" s="4" t="str">
        <f t="shared" si="167"/>
        <v/>
      </c>
      <c r="AJ258" s="4" t="str">
        <f t="shared" si="140"/>
        <v/>
      </c>
      <c r="AK258" s="4" t="str">
        <f t="shared" si="141"/>
        <v/>
      </c>
      <c r="AL258" s="4" t="str">
        <f t="shared" si="142"/>
        <v/>
      </c>
      <c r="AM258" s="4" t="str">
        <f t="shared" si="143"/>
        <v/>
      </c>
      <c r="AN258" s="12" t="str">
        <f t="shared" si="149"/>
        <v/>
      </c>
      <c r="AO258" s="12" t="str">
        <f t="shared" si="150"/>
        <v/>
      </c>
      <c r="AP258" s="12" t="str">
        <f t="shared" si="151"/>
        <v/>
      </c>
      <c r="AQ258" s="12" t="str">
        <f t="shared" si="152"/>
        <v/>
      </c>
      <c r="AR258" s="12" t="str">
        <f t="shared" si="153"/>
        <v/>
      </c>
      <c r="AS258" s="12" t="str">
        <f t="shared" si="154"/>
        <v/>
      </c>
      <c r="AT258" s="12" t="str">
        <f t="shared" si="155"/>
        <v/>
      </c>
      <c r="AU258" s="12" t="str">
        <f t="shared" si="156"/>
        <v/>
      </c>
      <c r="AV258" s="12" t="str">
        <f t="shared" si="157"/>
        <v/>
      </c>
      <c r="AW258" s="12" t="str">
        <f t="shared" si="158"/>
        <v/>
      </c>
      <c r="AX258" s="12" t="str">
        <f t="shared" si="159"/>
        <v/>
      </c>
      <c r="AY258" s="12" t="str">
        <f t="shared" si="160"/>
        <v/>
      </c>
    </row>
    <row r="259" spans="1:51" x14ac:dyDescent="0.35">
      <c r="A259" s="2"/>
      <c r="B259" s="50" t="str">
        <f>IF('Input field'!B259="","",'Input field'!B259)</f>
        <v/>
      </c>
      <c r="C259" s="50" t="str">
        <f>IF('Input field'!C259="","",'Input field'!C259)</f>
        <v/>
      </c>
      <c r="D259" s="50" t="str">
        <f>IF('Input field'!D259="","",'Input field'!D259)</f>
        <v/>
      </c>
      <c r="E259" s="50" t="str">
        <f>IF('Input field'!E259="","",'Input field'!E259)</f>
        <v/>
      </c>
      <c r="F259" s="9" t="str">
        <f t="shared" si="128"/>
        <v/>
      </c>
      <c r="G259" s="52" t="str">
        <f>IF('Input field'!G259="","",'Input field'!G259)</f>
        <v/>
      </c>
      <c r="I259" t="str">
        <f t="shared" si="161"/>
        <v/>
      </c>
      <c r="J259" t="str">
        <f t="shared" si="162"/>
        <v/>
      </c>
      <c r="K259" t="str">
        <f t="shared" si="163"/>
        <v/>
      </c>
      <c r="L259" t="str">
        <f t="shared" si="144"/>
        <v/>
      </c>
      <c r="M259" t="str">
        <f t="shared" si="145"/>
        <v/>
      </c>
      <c r="N259" s="12" t="str">
        <f t="shared" si="146"/>
        <v/>
      </c>
      <c r="O259"/>
      <c r="P259" t="str">
        <f t="shared" si="129"/>
        <v/>
      </c>
      <c r="Q259" t="str">
        <f t="shared" si="130"/>
        <v/>
      </c>
      <c r="R259" t="str">
        <f t="shared" si="131"/>
        <v/>
      </c>
      <c r="S259" t="str">
        <f t="shared" si="132"/>
        <v/>
      </c>
      <c r="T259" t="str">
        <f t="shared" si="133"/>
        <v/>
      </c>
      <c r="U259" t="str">
        <f t="shared" si="134"/>
        <v/>
      </c>
      <c r="V259" s="12" t="str">
        <f t="shared" si="135"/>
        <v/>
      </c>
      <c r="W259" s="12" t="str">
        <f t="shared" si="147"/>
        <v/>
      </c>
      <c r="X259" s="12" t="str">
        <f t="shared" si="148"/>
        <v/>
      </c>
      <c r="Z259" s="5" t="str">
        <f t="shared" si="136"/>
        <v/>
      </c>
      <c r="AA259" s="5" t="str">
        <f t="shared" si="137"/>
        <v/>
      </c>
      <c r="AB259" s="5" t="str">
        <f t="shared" si="138"/>
        <v/>
      </c>
      <c r="AC259" s="5" t="str">
        <f t="shared" si="139"/>
        <v/>
      </c>
      <c r="AE259" s="4" t="str">
        <f t="shared" si="164"/>
        <v/>
      </c>
      <c r="AF259" s="4" t="str">
        <f t="shared" si="165"/>
        <v/>
      </c>
      <c r="AG259" s="4" t="str">
        <f t="shared" si="166"/>
        <v/>
      </c>
      <c r="AH259" s="4" t="str">
        <f t="shared" si="167"/>
        <v/>
      </c>
      <c r="AJ259" s="4" t="str">
        <f t="shared" si="140"/>
        <v/>
      </c>
      <c r="AK259" s="4" t="str">
        <f t="shared" si="141"/>
        <v/>
      </c>
      <c r="AL259" s="4" t="str">
        <f t="shared" si="142"/>
        <v/>
      </c>
      <c r="AM259" s="4" t="str">
        <f t="shared" si="143"/>
        <v/>
      </c>
      <c r="AN259" s="12" t="str">
        <f t="shared" si="149"/>
        <v/>
      </c>
      <c r="AO259" s="12" t="str">
        <f t="shared" si="150"/>
        <v/>
      </c>
      <c r="AP259" s="12" t="str">
        <f t="shared" si="151"/>
        <v/>
      </c>
      <c r="AQ259" s="12" t="str">
        <f t="shared" si="152"/>
        <v/>
      </c>
      <c r="AR259" s="12" t="str">
        <f t="shared" si="153"/>
        <v/>
      </c>
      <c r="AS259" s="12" t="str">
        <f t="shared" si="154"/>
        <v/>
      </c>
      <c r="AT259" s="12" t="str">
        <f t="shared" si="155"/>
        <v/>
      </c>
      <c r="AU259" s="12" t="str">
        <f t="shared" si="156"/>
        <v/>
      </c>
      <c r="AV259" s="12" t="str">
        <f t="shared" si="157"/>
        <v/>
      </c>
      <c r="AW259" s="12" t="str">
        <f t="shared" si="158"/>
        <v/>
      </c>
      <c r="AX259" s="12" t="str">
        <f t="shared" si="159"/>
        <v/>
      </c>
      <c r="AY259" s="12" t="str">
        <f t="shared" si="160"/>
        <v/>
      </c>
    </row>
    <row r="260" spans="1:51" s="15" customFormat="1" x14ac:dyDescent="0.35">
      <c r="G260" s="16"/>
      <c r="N260" s="16"/>
      <c r="V260" s="16"/>
      <c r="W260" s="16"/>
      <c r="X260" s="16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</row>
    <row r="263" spans="1:51" s="20" customFormat="1" ht="26" x14ac:dyDescent="0.6">
      <c r="A263" s="26" t="s">
        <v>41</v>
      </c>
      <c r="B263" s="26"/>
      <c r="C263" s="26"/>
      <c r="D263" s="26"/>
      <c r="E263" s="26"/>
      <c r="F263" s="26"/>
      <c r="G263" s="26"/>
      <c r="J263" s="27" t="s">
        <v>43</v>
      </c>
      <c r="K263" s="26"/>
      <c r="L263" s="26"/>
      <c r="M263" s="26"/>
      <c r="N263" s="26"/>
      <c r="O263" s="26"/>
      <c r="P263" s="26"/>
      <c r="Q263" s="26"/>
      <c r="R263" s="26"/>
      <c r="S263" s="26"/>
      <c r="V263" s="21"/>
      <c r="W263" s="21"/>
      <c r="X263" s="21"/>
      <c r="Y263" s="28" t="s">
        <v>44</v>
      </c>
      <c r="Z263" s="26"/>
      <c r="AA263" s="26"/>
      <c r="AB263" s="28"/>
      <c r="AC263" s="28"/>
      <c r="AD263" s="28"/>
      <c r="AE263" s="28"/>
      <c r="AF263" s="28"/>
      <c r="AH263" s="23"/>
      <c r="AJ263" s="28" t="s">
        <v>46</v>
      </c>
      <c r="AK263" s="29"/>
      <c r="AL263" s="29"/>
      <c r="AM263" s="30"/>
      <c r="AN263" s="30"/>
      <c r="AO263" s="30"/>
      <c r="AP263" s="26"/>
      <c r="AQ263" s="26"/>
      <c r="AR263" s="27"/>
      <c r="AS263" s="27"/>
      <c r="AT263" s="27"/>
      <c r="AU263" s="27"/>
      <c r="AV263" s="27"/>
      <c r="AW263" s="21"/>
      <c r="AX263" s="21"/>
    </row>
    <row r="264" spans="1:51" x14ac:dyDescent="0.35">
      <c r="J264" s="12"/>
      <c r="K264" s="12" t="s">
        <v>23</v>
      </c>
      <c r="N264"/>
      <c r="AG264"/>
      <c r="AJ264" s="12"/>
      <c r="AK264" s="12" t="str">
        <f>AK272</f>
        <v>vs env</v>
      </c>
      <c r="AL264" s="12"/>
      <c r="AM264" s="12"/>
      <c r="AO264" s="25" t="str">
        <f>AO272</f>
        <v>vs env t-1</v>
      </c>
      <c r="AP264" s="25"/>
      <c r="AQ264" s="25"/>
      <c r="AR264" s="25"/>
      <c r="AS264" s="16" t="str">
        <f>AS272</f>
        <v>vs env t+1</v>
      </c>
      <c r="AT264" s="16"/>
      <c r="AU264" s="16"/>
      <c r="AV264" s="16"/>
    </row>
    <row r="265" spans="1:51" x14ac:dyDescent="0.35">
      <c r="A265" t="s">
        <v>13</v>
      </c>
      <c r="B265" t="s">
        <v>7</v>
      </c>
      <c r="C265" t="s">
        <v>8</v>
      </c>
      <c r="D265" t="s">
        <v>25</v>
      </c>
      <c r="E265" t="s">
        <v>9</v>
      </c>
      <c r="F265" t="s">
        <v>26</v>
      </c>
      <c r="G265" t="s">
        <v>27</v>
      </c>
      <c r="J265" s="12" t="s">
        <v>19</v>
      </c>
      <c r="K265" s="12" t="s">
        <v>47</v>
      </c>
      <c r="L265" s="12" t="s">
        <v>48</v>
      </c>
      <c r="N265"/>
      <c r="Y265" s="4" t="s">
        <v>13</v>
      </c>
      <c r="Z265" s="4" t="s">
        <v>32</v>
      </c>
      <c r="AA265" s="4" t="s">
        <v>33</v>
      </c>
      <c r="AB265" s="4" t="s">
        <v>34</v>
      </c>
      <c r="AC265" s="4" t="s">
        <v>35</v>
      </c>
      <c r="AG265"/>
      <c r="AJ265" s="12" t="s">
        <v>13</v>
      </c>
      <c r="AK265" s="68" t="s">
        <v>62</v>
      </c>
      <c r="AL265" s="68" t="s">
        <v>63</v>
      </c>
      <c r="AM265" s="68" t="s">
        <v>64</v>
      </c>
      <c r="AN265" s="68" t="s">
        <v>65</v>
      </c>
      <c r="AO265" s="68" t="s">
        <v>62</v>
      </c>
      <c r="AP265" s="68" t="s">
        <v>63</v>
      </c>
      <c r="AQ265" s="68" t="s">
        <v>64</v>
      </c>
      <c r="AR265" s="68" t="s">
        <v>65</v>
      </c>
      <c r="AS265" s="68" t="s">
        <v>62</v>
      </c>
      <c r="AT265" s="68" t="s">
        <v>63</v>
      </c>
      <c r="AU265" s="68" t="s">
        <v>64</v>
      </c>
      <c r="AV265" s="68" t="s">
        <v>65</v>
      </c>
    </row>
    <row r="266" spans="1:51" x14ac:dyDescent="0.35">
      <c r="A266" t="s">
        <v>15</v>
      </c>
      <c r="B266" s="1">
        <f>CORREL(B4:B259,C4:C259)</f>
        <v>0.6099646157939913</v>
      </c>
      <c r="C266" s="1">
        <f>CORREL(B4:B259,D4:D259)</f>
        <v>0.34985716393850946</v>
      </c>
      <c r="D266" s="1">
        <f>CORREL(B4:B259,E4:E259)</f>
        <v>0.63956845453509314</v>
      </c>
      <c r="E266" s="1">
        <f>CORREL(C4:C259,D4:D259)</f>
        <v>0.5467547773166308</v>
      </c>
      <c r="F266" s="1">
        <f>CORREL(C4:C259,E4:E259)</f>
        <v>0.62986105009691906</v>
      </c>
      <c r="G266" s="1">
        <f>CORREL(D4:D259,E4:E259)</f>
        <v>0.36041669348882777</v>
      </c>
      <c r="J266" s="13">
        <f>CORREL(F4:F259,G4:G259)</f>
        <v>-0.41866821515382246</v>
      </c>
      <c r="K266" s="13">
        <f>CORREL(F5:F260,G4:G259)</f>
        <v>-0.33598125529896272</v>
      </c>
      <c r="L266" s="13">
        <f>CORREL(F4:F259,G5:G260)</f>
        <v>-0.34309777940049474</v>
      </c>
      <c r="N266"/>
      <c r="Y266" s="4" t="s">
        <v>15</v>
      </c>
      <c r="Z266" s="5">
        <f>CORREL(B4:B259,Z4:Z259)</f>
        <v>0.63586957820065781</v>
      </c>
      <c r="AA266" s="5">
        <f>CORREL(C4:C259,AA4:AA259)</f>
        <v>0.65274244214952493</v>
      </c>
      <c r="AB266" s="5">
        <f>CORREL(D4:D259,AB4:AB259)</f>
        <v>0.51593538845568132</v>
      </c>
      <c r="AC266" s="5">
        <f>CORREL(E4:E259,AC4:AC259)</f>
        <v>0.61610133110114473</v>
      </c>
      <c r="AG266"/>
      <c r="AJ266" s="12" t="s">
        <v>15</v>
      </c>
      <c r="AK266" s="13">
        <f>CORREL($G4:$G259,Z4:Z259)</f>
        <v>-0.40510907726247886</v>
      </c>
      <c r="AL266" s="13">
        <f>CORREL($G4:$G259,AA4:AA259)</f>
        <v>-0.40366643912203448</v>
      </c>
      <c r="AM266" s="13">
        <f>CORREL($G4:$G259,AB4:AB259)</f>
        <v>-0.37606632535719692</v>
      </c>
      <c r="AN266" s="13">
        <f>CORREL($G4:$G259,AC4:AC259)</f>
        <v>-0.42371383680749947</v>
      </c>
      <c r="AO266" s="13">
        <f>CORREL($G4:$G259,Z5:Z260)</f>
        <v>-0.33264869080223458</v>
      </c>
      <c r="AP266" s="13">
        <f>CORREL($G4:$G259,AA5:AA260)</f>
        <v>-0.27011763508584419</v>
      </c>
      <c r="AQ266" s="13">
        <f>CORREL($G4:$G259,AB5:AB260)</f>
        <v>-0.34084063794637515</v>
      </c>
      <c r="AR266" s="13">
        <f>CORREL($G4:$G259,AC5:AC260)</f>
        <v>-0.33462306154193455</v>
      </c>
      <c r="AS266" s="13">
        <f>CORREL($G5:$G260,Z4:Z259)</f>
        <v>-0.34179000435325663</v>
      </c>
      <c r="AT266" s="13">
        <f>CORREL($G5:$G260,AA4:AA259)</f>
        <v>-0.36442889379979515</v>
      </c>
      <c r="AU266" s="13">
        <f>CORREL($G5:$G260,AB4:AB259)</f>
        <v>-0.27435323706984233</v>
      </c>
      <c r="AV266" s="13">
        <f>CORREL($G5:$G260,AC4:AC259)</f>
        <v>-0.34416591874195568</v>
      </c>
    </row>
    <row r="267" spans="1:51" s="19" customFormat="1" ht="15.5" x14ac:dyDescent="0.35">
      <c r="A267" s="19" t="s">
        <v>14</v>
      </c>
      <c r="B267" s="31">
        <f t="shared" ref="B267:G267" si="168">B266^2</f>
        <v>0.37205683252071142</v>
      </c>
      <c r="C267" s="31">
        <f t="shared" si="168"/>
        <v>0.12240003515909709</v>
      </c>
      <c r="D267" s="31">
        <f t="shared" si="168"/>
        <v>0.4090478080364075</v>
      </c>
      <c r="E267" s="31">
        <f t="shared" si="168"/>
        <v>0.29894078651855854</v>
      </c>
      <c r="F267" s="31">
        <f t="shared" si="168"/>
        <v>0.39672494242919359</v>
      </c>
      <c r="G267" s="31">
        <f t="shared" si="168"/>
        <v>0.12990019294541963</v>
      </c>
      <c r="I267" s="38">
        <f>AVERAGE(B268:G268)</f>
        <v>28.817843293489791</v>
      </c>
      <c r="J267" s="32">
        <f>J266^2</f>
        <v>0.17528307438008739</v>
      </c>
      <c r="K267" s="32">
        <f>K266^2</f>
        <v>0.11288340391226677</v>
      </c>
      <c r="L267" s="32">
        <f>L266^2</f>
        <v>0.11771608622955056</v>
      </c>
      <c r="O267" s="33"/>
      <c r="V267" s="71">
        <f>AVERAGE(J268:S268)</f>
        <v>13.529418817396824</v>
      </c>
      <c r="W267" s="34"/>
      <c r="X267" s="34"/>
      <c r="Y267" s="35" t="s">
        <v>14</v>
      </c>
      <c r="Z267" s="36">
        <f>Z266^2</f>
        <v>0.40433012048108247</v>
      </c>
      <c r="AA267" s="36">
        <f>AA266^2</f>
        <v>0.42607269578332591</v>
      </c>
      <c r="AB267" s="36">
        <f>AB266^2</f>
        <v>0.26618932506091481</v>
      </c>
      <c r="AC267" s="36">
        <f>AC266^2</f>
        <v>0.37958085018460236</v>
      </c>
      <c r="AD267" s="35"/>
      <c r="AE267" s="35"/>
      <c r="AF267" s="35"/>
      <c r="AH267" s="48">
        <f>AVERAGE(Z268:AF268)</f>
        <v>36.904324787748138</v>
      </c>
      <c r="AI267" s="35"/>
      <c r="AJ267" s="34" t="s">
        <v>14</v>
      </c>
      <c r="AK267" s="32">
        <f t="shared" ref="AK267:AV267" si="169">AK266^2</f>
        <v>0.16411336448045707</v>
      </c>
      <c r="AL267" s="32">
        <f t="shared" si="169"/>
        <v>0.16294659407346318</v>
      </c>
      <c r="AM267" s="32">
        <f t="shared" si="169"/>
        <v>0.1414258810676651</v>
      </c>
      <c r="AN267" s="32">
        <f t="shared" si="169"/>
        <v>0.17953341550213228</v>
      </c>
      <c r="AO267" s="32">
        <f t="shared" si="169"/>
        <v>0.11065515149244066</v>
      </c>
      <c r="AP267" s="32">
        <f t="shared" si="169"/>
        <v>7.2963536784369287E-2</v>
      </c>
      <c r="AQ267" s="32">
        <f t="shared" si="169"/>
        <v>0.11617234047569198</v>
      </c>
      <c r="AR267" s="32">
        <f t="shared" si="169"/>
        <v>0.11197259331569732</v>
      </c>
      <c r="AS267" s="32">
        <f t="shared" si="169"/>
        <v>0.11682040707579919</v>
      </c>
      <c r="AT267" s="32">
        <f t="shared" si="169"/>
        <v>0.13280841863614237</v>
      </c>
      <c r="AU267" s="32">
        <f t="shared" si="169"/>
        <v>7.5269698690701103E-2</v>
      </c>
      <c r="AV267" s="32">
        <f t="shared" si="169"/>
        <v>0.11845017962349444</v>
      </c>
      <c r="AW267" s="34"/>
      <c r="AX267" s="34"/>
      <c r="AY267" s="71">
        <f>AVERAGE(AK268:AV268)</f>
        <v>12.526096510150447</v>
      </c>
    </row>
    <row r="268" spans="1:51" s="37" customFormat="1" ht="15.5" x14ac:dyDescent="0.35">
      <c r="A268" s="38" t="s">
        <v>49</v>
      </c>
      <c r="B268" s="38">
        <f t="shared" ref="B268:G268" si="170">B267*100</f>
        <v>37.20568325207114</v>
      </c>
      <c r="C268" s="38">
        <f t="shared" si="170"/>
        <v>12.240003515909709</v>
      </c>
      <c r="D268" s="38">
        <f t="shared" si="170"/>
        <v>40.904780803640747</v>
      </c>
      <c r="E268" s="38">
        <f t="shared" si="170"/>
        <v>29.894078651855853</v>
      </c>
      <c r="F268" s="38">
        <f t="shared" si="170"/>
        <v>39.672494242919356</v>
      </c>
      <c r="G268" s="38">
        <f t="shared" si="170"/>
        <v>12.990019294541963</v>
      </c>
      <c r="H268" s="37">
        <f>MAX(B268:G268)</f>
        <v>40.904780803640747</v>
      </c>
      <c r="I268" s="69">
        <f>STDEV(B268:G268)</f>
        <v>13.120795948100135</v>
      </c>
      <c r="J268" s="38">
        <f>J267*100</f>
        <v>17.528307438008738</v>
      </c>
      <c r="K268" s="38">
        <f>K267*100</f>
        <v>11.288340391226678</v>
      </c>
      <c r="L268" s="38">
        <f>L267*100</f>
        <v>11.771608622955055</v>
      </c>
      <c r="N268" s="39"/>
      <c r="O268" s="40"/>
      <c r="U268" s="37">
        <f>MAX(J268:S268)</f>
        <v>17.528307438008738</v>
      </c>
      <c r="V268" s="72">
        <f>STDEV(J268:S268)</f>
        <v>3.4715586839335022</v>
      </c>
      <c r="W268" s="39"/>
      <c r="X268" s="39"/>
      <c r="Y268" s="35" t="s">
        <v>49</v>
      </c>
      <c r="Z268" s="48">
        <f>Z267*100</f>
        <v>40.433012048108246</v>
      </c>
      <c r="AA268" s="48">
        <f>AA267*100</f>
        <v>42.607269578332591</v>
      </c>
      <c r="AB268" s="48">
        <f>AB267*100</f>
        <v>26.618932506091479</v>
      </c>
      <c r="AC268" s="48">
        <f>AC267*100</f>
        <v>37.958085018460238</v>
      </c>
      <c r="AD268" s="41"/>
      <c r="AE268" s="42"/>
      <c r="AF268" s="42"/>
      <c r="AG268" s="37">
        <f>MAX(Z268:AF268)</f>
        <v>42.607269578332591</v>
      </c>
      <c r="AH268" s="80">
        <f>STDEV(Z268:AF268)</f>
        <v>7.1151228163978244</v>
      </c>
      <c r="AI268" s="42"/>
      <c r="AJ268" s="39" t="s">
        <v>49</v>
      </c>
      <c r="AK268" s="38">
        <f t="shared" ref="AK268:AV268" si="171">AK267*100</f>
        <v>16.411336448045706</v>
      </c>
      <c r="AL268" s="38">
        <f t="shared" si="171"/>
        <v>16.29465940734632</v>
      </c>
      <c r="AM268" s="38">
        <f t="shared" si="171"/>
        <v>14.14258810676651</v>
      </c>
      <c r="AN268" s="38">
        <f t="shared" si="171"/>
        <v>17.953341550213228</v>
      </c>
      <c r="AO268" s="38">
        <f t="shared" si="171"/>
        <v>11.065515149244067</v>
      </c>
      <c r="AP268" s="38">
        <f t="shared" si="171"/>
        <v>7.2963536784369287</v>
      </c>
      <c r="AQ268" s="38">
        <f t="shared" si="171"/>
        <v>11.617234047569198</v>
      </c>
      <c r="AR268" s="38">
        <f t="shared" si="171"/>
        <v>11.197259331569732</v>
      </c>
      <c r="AS268" s="38">
        <f t="shared" si="171"/>
        <v>11.682040707579919</v>
      </c>
      <c r="AT268" s="38">
        <f t="shared" si="171"/>
        <v>13.280841863614237</v>
      </c>
      <c r="AU268" s="38">
        <f t="shared" si="171"/>
        <v>7.5269698690701103</v>
      </c>
      <c r="AV268" s="38">
        <f t="shared" si="171"/>
        <v>11.845017962349443</v>
      </c>
      <c r="AW268" s="39"/>
      <c r="AX268" s="39">
        <f>MAX(AK268:AV268)</f>
        <v>17.953341550213228</v>
      </c>
      <c r="AY268" s="72">
        <f>STDEV(AK268:AV268)</f>
        <v>3.30533649257971</v>
      </c>
    </row>
    <row r="269" spans="1:51" x14ac:dyDescent="0.35">
      <c r="A269" t="s">
        <v>53</v>
      </c>
      <c r="B269" s="1">
        <f>_xlfn.T.DIST.2T(ABS(CORREL($B$4:$B$259,C4:C259)*SQRT(COUNT(C4:C259)-2)/SQRT(1-CORREL($B$4:$B$259, C4:C259)^2)),(COUNT(C4:C259)-2))</f>
        <v>1.6945548259606555E-18</v>
      </c>
      <c r="C269" s="1">
        <f>_xlfn.T.DIST.2T(ABS(CORREL($B$4:$B$259,D4:D259)*SQRT(COUNT(D4:D259)-2)/SQRT(1-CORREL($B$4:$B$259, D4:D259)^2)),(COUNT(D4:D259)-2))</f>
        <v>2.9170707632315465E-6</v>
      </c>
      <c r="D269" s="1">
        <f>_xlfn.T.DIST.2T(ABS(CORREL($B$4:$B$259,E4:E259)*SQRT(COUNT(E4:E259)-2)/SQRT(1-CORREL($B$4:$B$259, E4:E259)^2)),(COUNT(E4:E259)-2))</f>
        <v>1.1240513954144971E-9</v>
      </c>
      <c r="E269" s="1">
        <f>_xlfn.T.DIST.2T(ABS(CORREL($C$4:$C$259,D4:D259)*SQRT(COUNT(D4:D259)-2)/SQRT(1-CORREL($C$4:$C$259, D4:D259)^2)),(COUNT(D4:D259)-2))</f>
        <v>1.2258625172412372E-14</v>
      </c>
      <c r="F269" s="1">
        <f>_xlfn.T.DIST.2T(ABS(CORREL($C$4:$C$259,E4:E259)*SQRT(COUNT(E4:E259)-2)/SQRT(1-CORREL($C$4:$C$259, E4:E259)^2)),(COUNT(E4:E259)-2))</f>
        <v>2.3724824742061593E-9</v>
      </c>
      <c r="G269" s="1">
        <f>_xlfn.T.DIST.2T(ABS(CORREL($D$4:$D$259,E4:E259)*SQRT(COUNT(E4:E259)-2)/SQRT(1-CORREL($D$4:$D$259, E4:E259)^2)),(COUNT(E4:E259)-2))</f>
        <v>1.7347667042401816E-3</v>
      </c>
      <c r="H269" s="1">
        <f>HLOOKUP(H268,B268:B269,2)</f>
        <v>1.6945548259606555E-18</v>
      </c>
      <c r="I269" s="70">
        <f>I268*100/I267/100</f>
        <v>0.45530110683418984</v>
      </c>
      <c r="J269" s="1">
        <f>_xlfn.T.DIST.2T(ABS(CORREL($F$4:$F$259,$G$4:$G$259)*SQRT(COUNT($G$4:$G$259)-2)/SQRT(1-CORREL($F$4:$F$259, $G$4:$G$259)^2)),(COUNT($G$4:$G$259)-2))</f>
        <v>2.3851376266364134E-7</v>
      </c>
      <c r="K269" s="1">
        <f>_xlfn.T.DIST.2T(ABS(CORREL($F$5:$F$260,$G$4:$G$259)*SQRT(COUNT($G$4:$G$259)-2)/SQRT(1-CORREL($F$5:$F$260, $G$4:$G$259)^2)),(COUNT($G$4:$G$259)-2))</f>
        <v>4.6393116947507411E-5</v>
      </c>
      <c r="L269" s="1">
        <f>_xlfn.T.DIST.2T(ABS(CORREL($F$4:$F$259,$G$5:$G$260)*SQRT(COUNT($G$5:$G$260)-2)/SQRT(1-CORREL($F$4:$F$259, $G$5:$G$260)^2)),(COUNT($G$5:$G$260)-2))</f>
        <v>3.3265791824880093E-5</v>
      </c>
      <c r="O269" s="3"/>
      <c r="P269" s="1"/>
      <c r="Q269" s="1"/>
      <c r="R269" s="1"/>
      <c r="S269" s="1"/>
      <c r="T269" s="1"/>
      <c r="U269" s="1">
        <f>HLOOKUP(U268,J268:L269,2)</f>
        <v>3.3265791824880093E-5</v>
      </c>
      <c r="V269" s="73">
        <f>V268*100/V267/100</f>
        <v>0.25659333418443614</v>
      </c>
      <c r="W269" s="13"/>
      <c r="X269" s="13"/>
      <c r="Y269" s="4" t="s">
        <v>53</v>
      </c>
      <c r="Z269" s="1">
        <f>_xlfn.T.DIST.2T(ABS(CORREL(B4:B259,Z4:Z259)*SQRT(COUNT(Z4:Z259)-2)/SQRT(1-CORREL(B4:B259, Z4:Z259)^2)),(COUNT(Z4:Z259)-2))</f>
        <v>7.1539179667485172E-21</v>
      </c>
      <c r="AA269" s="1">
        <f>_xlfn.T.DIST.2T(ABS(CORREL(C4:C259,AA4:AA259)*SQRT(COUNT(AA4:AA259)-2)/SQRT(1-CORREL(C4:C259, AA4:AA259)^2)),(COUNT(AA4:AA259)-2))</f>
        <v>1.6873097535746027E-22</v>
      </c>
      <c r="AB269" s="1">
        <f>_xlfn.T.DIST.2T(ABS(CORREL(D4:D259,AB4:AB259)*SQRT(COUNT(AB4:AB259)-2)/SQRT(1-CORREL(D4:D259, AB4:AB259)^2)),(COUNT(AB4:AB259)-2))</f>
        <v>5.1270379396769612E-13</v>
      </c>
      <c r="AC269" s="1">
        <f>_xlfn.T.DIST.2T(ABS(CORREL(E4:E259,AC4:AC259)*SQRT(COUNT(AC4:AC259)-2)/SQRT(1-CORREL(E4:E259, AC4:AC259)^2)),(COUNT(AC4:AC259)-2))</f>
        <v>1.4482050489483187E-19</v>
      </c>
      <c r="AD269" s="6"/>
      <c r="AE269" s="5"/>
      <c r="AF269" s="5"/>
      <c r="AG269" s="1">
        <f>HLOOKUP(AG268,Z268:AA269,2)</f>
        <v>1.6873097535746027E-22</v>
      </c>
      <c r="AH269" s="81">
        <f>AH268*100/AH267/100</f>
        <v>0.19279915991742988</v>
      </c>
      <c r="AI269" s="6"/>
      <c r="AJ269" s="12" t="s">
        <v>53</v>
      </c>
      <c r="AK269" s="1">
        <f>_xlfn.T.DIST.2T(ABS(CORREL($G$4:$G$259,Z4:Z259)*SQRT(COUNT(Z4:Z259)-2)/SQRT(1-CORREL($G$4:$G$259, Z4:Z259)^2)),(COUNT(Z4:Z259)-2))</f>
        <v>3.5399646434563172E-8</v>
      </c>
      <c r="AL269" s="1">
        <f>_xlfn.T.DIST.2T(ABS(CORREL($G$4:$G$259,AA4:AA259)*SQRT(COUNT(AA4:AA259)-2)/SQRT(1-CORREL($G$4:$G$259, AA4:AA259)^2)),(COUNT(AA4:AA259)-2))</f>
        <v>3.3288576906798935E-8</v>
      </c>
      <c r="AM269" s="1">
        <f>_xlfn.T.DIST.2T(ABS(CORREL($G$4:$G$259,AB4:AB259)*SQRT(COUNT(AB4:AB259)-2)/SQRT(1-CORREL($G$4:$G$259, AB4:AB259)^2)),(COUNT(AB4:AB259)-2))</f>
        <v>3.9999772738612558E-7</v>
      </c>
      <c r="AN269" s="1">
        <f>_xlfn.T.DIST.2T(ABS(CORREL($G$4:$G$259,AC4:AC259)*SQRT(COUNT(AC4:AC259)-2)/SQRT(1-CORREL($G$4:$G$259, AC4:AC259)^2)),(COUNT(AC4:AC259)-2))</f>
        <v>5.6880311173540625E-9</v>
      </c>
      <c r="AO269" s="1">
        <f>_xlfn.T.DIST.2T(ABS(CORREL($G$4:$G$259,Z5:Z260)*SQRT(COUNT(Z5:Z260)-2)/SQRT(1-CORREL($G$4:$G$259, Z5:Z260)^2)),(COUNT(Z5:Z260)-2))</f>
        <v>8.2546501515106915E-6</v>
      </c>
      <c r="AP269" s="1">
        <f>_xlfn.T.DIST.2T(ABS(CORREL($G$4:$G$259,AA5:AA260)*SQRT(COUNT(AA5:AA260)-2)/SQRT(1-CORREL($G$4:$G$259, AA5:AA260)^2)),(COUNT(AA5:AA260)-2))</f>
        <v>3.2547557916264751E-4</v>
      </c>
      <c r="AQ269" s="1">
        <f>_xlfn.T.DIST.2T(ABS(CORREL($G$4:$G$259,AB5:AB260)*SQRT(COUNT(AB5:AB260)-2)/SQRT(1-CORREL($G$4:$G$259, AB5:AB260)^2)),(COUNT(AB5:AB260)-2))</f>
        <v>5.4114795227843938E-6</v>
      </c>
      <c r="AR269" s="1">
        <f>_xlfn.T.DIST.2T(ABS(CORREL($G$4:$G$259,AC5:AC260)*SQRT(COUNT(AC5:AC260)-2)/SQRT(1-CORREL($G$4:$G$259, AC5:AC260)^2)),(COUNT(AC5:AC260)-2))</f>
        <v>6.8024349793860753E-6</v>
      </c>
      <c r="AS269" s="1">
        <f>_xlfn.T.DIST.2T(ABS(CORREL($G$5:$G$260,Z4:Z259)*SQRT(COUNT(Z4:Z259)-2)/SQRT(1-CORREL($G$5:$G$260, Z4:Z259)^2)),(COUNT(Z4:Z259)-2))</f>
        <v>4.4578352734436228E-6</v>
      </c>
      <c r="AT269" s="1">
        <f>_xlfn.T.DIST.2T(ABS(CORREL($G$5:$G$260,AA4:AA259)*SQRT(COUNT(AA4:AA259)-2)/SQRT(1-CORREL($G$5:$G$260, AA4:AA259)^2)),(COUNT(AA4:AA259)-2))</f>
        <v>7.6704036263941682E-7</v>
      </c>
      <c r="AU269" s="1">
        <f>_xlfn.T.DIST.2T(ABS(CORREL($G$5:$G$260,AB4:AB259)*SQRT(COUNT(AB4:AB259)-2)/SQRT(1-CORREL($G$5:$G$260, AB4:AB259)^2)),(COUNT(AB4:AB259)-2))</f>
        <v>2.8205293935028812E-4</v>
      </c>
      <c r="AV269" s="1">
        <f>_xlfn.T.DIST.2T(ABS(CORREL($G$5:$G$260,AC4:AC259)*SQRT(COUNT(AC4:AC259)-2)/SQRT(1-CORREL($G$5:$G$260, AC4:AC259)^2)),(COUNT(AC4:AC259)-2))</f>
        <v>3.3195163392584935E-6</v>
      </c>
      <c r="AW269" s="13"/>
      <c r="AX269" s="1">
        <f>HLOOKUP(AX268,AK268:AV269,2)</f>
        <v>3.3195163392584935E-6</v>
      </c>
      <c r="AY269" s="73">
        <f>AY268*100/AY267/100</f>
        <v>0.26387601994773474</v>
      </c>
    </row>
    <row r="270" spans="1:51" x14ac:dyDescent="0.35">
      <c r="I270" s="12"/>
      <c r="O270" s="3"/>
      <c r="P270" s="1"/>
      <c r="Q270" s="1"/>
      <c r="R270" s="1"/>
      <c r="S270" s="1"/>
      <c r="T270" s="1"/>
      <c r="U270" s="1"/>
      <c r="V270" s="13"/>
      <c r="W270" s="13"/>
      <c r="X270" s="13"/>
      <c r="Z270" s="4"/>
      <c r="AA270" s="4"/>
      <c r="AD270" s="6"/>
      <c r="AE270" s="5"/>
      <c r="AF270" s="5"/>
      <c r="AG270"/>
      <c r="AH270" s="82"/>
      <c r="AI270" s="6"/>
      <c r="AJ270" s="5"/>
      <c r="AK270" s="5"/>
      <c r="AL270" s="5"/>
      <c r="AM270" s="5"/>
      <c r="AN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</row>
    <row r="271" spans="1:51" s="20" customFormat="1" ht="26" x14ac:dyDescent="0.6">
      <c r="A271" s="20" t="s">
        <v>42</v>
      </c>
      <c r="J271" s="21" t="s">
        <v>66</v>
      </c>
      <c r="K271"/>
      <c r="L271"/>
      <c r="M271"/>
      <c r="N271" s="21"/>
      <c r="O271" s="22"/>
      <c r="V271" s="21"/>
      <c r="W271" s="21"/>
      <c r="X271" s="21"/>
      <c r="Y271" s="23" t="s">
        <v>45</v>
      </c>
      <c r="Z271" s="23"/>
      <c r="AA271" s="23"/>
      <c r="AB271" s="23"/>
      <c r="AC271" s="23"/>
      <c r="AD271" s="21"/>
      <c r="AE271" s="21"/>
      <c r="AF271" s="21"/>
      <c r="AH271" s="23"/>
      <c r="AI271" s="23"/>
      <c r="AJ271" s="23" t="s">
        <v>68</v>
      </c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/>
      <c r="AV271" s="21"/>
      <c r="AW271" s="21"/>
      <c r="AX271" s="21"/>
    </row>
    <row r="272" spans="1:51" x14ac:dyDescent="0.35">
      <c r="A272" t="s">
        <v>16</v>
      </c>
      <c r="F272"/>
      <c r="G272"/>
      <c r="J272" s="12"/>
      <c r="K272" s="12" t="s">
        <v>23</v>
      </c>
      <c r="L272" s="12"/>
      <c r="Y272" s="4" t="s">
        <v>16</v>
      </c>
      <c r="Z272" s="4"/>
      <c r="AA272" s="4"/>
      <c r="AD272" s="12"/>
      <c r="AE272" s="12"/>
      <c r="AF272" s="12"/>
      <c r="AG272"/>
      <c r="AH272" s="5"/>
      <c r="AK272" s="12" t="s">
        <v>36</v>
      </c>
      <c r="AL272" s="12"/>
      <c r="AM272" s="12"/>
      <c r="AO272" s="25" t="s">
        <v>39</v>
      </c>
      <c r="AP272" s="25"/>
      <c r="AQ272" s="25"/>
      <c r="AR272" s="25"/>
      <c r="AS272" s="16" t="s">
        <v>40</v>
      </c>
      <c r="AT272" s="16"/>
      <c r="AU272" s="16"/>
      <c r="AV272" s="16"/>
    </row>
    <row r="273" spans="1:51" x14ac:dyDescent="0.35">
      <c r="B273" t="str">
        <f t="shared" ref="B273:G273" si="172">P1</f>
        <v>1vs2</v>
      </c>
      <c r="C273" t="str">
        <f t="shared" si="172"/>
        <v>1vs3</v>
      </c>
      <c r="D273" t="str">
        <f t="shared" si="172"/>
        <v>1vs4</v>
      </c>
      <c r="E273" t="str">
        <f t="shared" si="172"/>
        <v>2vs3</v>
      </c>
      <c r="F273" t="str">
        <f t="shared" si="172"/>
        <v>2vs4</v>
      </c>
      <c r="G273" t="str">
        <f t="shared" si="172"/>
        <v>3vs4</v>
      </c>
      <c r="J273" s="12" t="str">
        <f>V1</f>
        <v>av vs env</v>
      </c>
      <c r="K273" s="12" t="s">
        <v>21</v>
      </c>
      <c r="L273" s="12" t="s">
        <v>22</v>
      </c>
      <c r="O273"/>
      <c r="Y273" s="4"/>
      <c r="Z273" s="4" t="str">
        <f>AJ1</f>
        <v>1vs2-4</v>
      </c>
      <c r="AA273" s="4" t="str">
        <f>AK1</f>
        <v>2vs1,3,4</v>
      </c>
      <c r="AB273" s="4" t="str">
        <f>AL1</f>
        <v>3vs1,2,4</v>
      </c>
      <c r="AC273" s="4" t="str">
        <f>AM1</f>
        <v>4vs1-3</v>
      </c>
      <c r="AD273" s="12"/>
      <c r="AE273" s="12"/>
      <c r="AF273" s="12"/>
      <c r="AG273"/>
      <c r="AH273" s="5"/>
      <c r="AK273" s="68" t="s">
        <v>62</v>
      </c>
      <c r="AL273" s="68" t="s">
        <v>63</v>
      </c>
      <c r="AM273" s="68" t="s">
        <v>64</v>
      </c>
      <c r="AN273" s="68" t="s">
        <v>65</v>
      </c>
      <c r="AO273" s="68" t="s">
        <v>62</v>
      </c>
      <c r="AP273" s="68" t="s">
        <v>63</v>
      </c>
      <c r="AQ273" s="68" t="s">
        <v>64</v>
      </c>
      <c r="AR273" s="68" t="s">
        <v>65</v>
      </c>
      <c r="AS273" s="68" t="s">
        <v>62</v>
      </c>
      <c r="AT273" s="68" t="s">
        <v>63</v>
      </c>
      <c r="AU273" s="68" t="s">
        <v>64</v>
      </c>
      <c r="AV273" s="68" t="s">
        <v>65</v>
      </c>
    </row>
    <row r="274" spans="1:51" x14ac:dyDescent="0.35">
      <c r="A274" s="3" t="s">
        <v>11</v>
      </c>
      <c r="B274">
        <f t="shared" ref="B274:G274" si="173">COUNT(P4:P259)</f>
        <v>60</v>
      </c>
      <c r="C274">
        <f t="shared" si="173"/>
        <v>59</v>
      </c>
      <c r="D274">
        <f t="shared" si="173"/>
        <v>61</v>
      </c>
      <c r="E274">
        <f t="shared" si="173"/>
        <v>166</v>
      </c>
      <c r="F274">
        <f t="shared" si="173"/>
        <v>71</v>
      </c>
      <c r="G274">
        <f t="shared" si="173"/>
        <v>70</v>
      </c>
      <c r="J274" s="12">
        <f>COUNT(V4:V259)</f>
        <v>140</v>
      </c>
      <c r="K274" s="12">
        <f>COUNT(W4:W259)</f>
        <v>140</v>
      </c>
      <c r="L274" s="12">
        <f>COUNT(X4:X259)</f>
        <v>139</v>
      </c>
      <c r="O274"/>
      <c r="Y274" s="6" t="s">
        <v>11</v>
      </c>
      <c r="Z274" s="4">
        <f>COUNT(AJ4:AJ259)</f>
        <v>61</v>
      </c>
      <c r="AA274" s="4">
        <f>COUNT(AK4:AK259)</f>
        <v>167</v>
      </c>
      <c r="AB274" s="4">
        <f>COUNT(AL4:AL259)</f>
        <v>166</v>
      </c>
      <c r="AC274" s="4">
        <f>COUNT(AM4:AM259)</f>
        <v>72</v>
      </c>
      <c r="AD274" s="12"/>
      <c r="AE274" s="12"/>
      <c r="AF274" s="12"/>
      <c r="AG274"/>
      <c r="AJ274" s="24" t="s">
        <v>11</v>
      </c>
      <c r="AK274" s="12">
        <f>COUNT(AN4:AN259)</f>
        <v>138</v>
      </c>
      <c r="AL274" s="12">
        <f t="shared" ref="AL274:AV274" si="174">COUNT(AO4:AO259)</f>
        <v>140</v>
      </c>
      <c r="AM274" s="12">
        <f t="shared" si="174"/>
        <v>140</v>
      </c>
      <c r="AN274" s="12">
        <f t="shared" si="174"/>
        <v>140</v>
      </c>
      <c r="AO274" s="12">
        <f t="shared" si="174"/>
        <v>139</v>
      </c>
      <c r="AP274" s="12">
        <f t="shared" si="174"/>
        <v>140</v>
      </c>
      <c r="AQ274" s="12">
        <f t="shared" si="174"/>
        <v>140</v>
      </c>
      <c r="AR274" s="12">
        <f t="shared" si="174"/>
        <v>140</v>
      </c>
      <c r="AS274" s="12">
        <f t="shared" si="174"/>
        <v>137</v>
      </c>
      <c r="AT274" s="12">
        <f t="shared" si="174"/>
        <v>139</v>
      </c>
      <c r="AU274" s="12">
        <f t="shared" si="174"/>
        <v>139</v>
      </c>
      <c r="AV274" s="12">
        <f t="shared" si="174"/>
        <v>139</v>
      </c>
    </row>
    <row r="275" spans="1:51" ht="15.5" x14ac:dyDescent="0.35">
      <c r="A275" s="3" t="s">
        <v>10</v>
      </c>
      <c r="B275">
        <f t="shared" ref="B275:G275" si="175">ABS(SUM(P5:P259))</f>
        <v>35</v>
      </c>
      <c r="C275">
        <f t="shared" si="175"/>
        <v>33</v>
      </c>
      <c r="D275">
        <f t="shared" si="175"/>
        <v>33</v>
      </c>
      <c r="E275">
        <f t="shared" si="175"/>
        <v>104</v>
      </c>
      <c r="F275">
        <f t="shared" si="175"/>
        <v>43</v>
      </c>
      <c r="G275">
        <f t="shared" si="175"/>
        <v>41</v>
      </c>
      <c r="I275" s="38">
        <f>AVERAGE(B276:G276)</f>
        <v>58.358218106943127</v>
      </c>
      <c r="J275" s="12">
        <f>ABS(SUM(V5:V259))</f>
        <v>58</v>
      </c>
      <c r="K275" s="12">
        <f>ABS(SUM(W5:W259))</f>
        <v>79</v>
      </c>
      <c r="L275" s="12">
        <f>ABS(SUM(X5:X259))</f>
        <v>68</v>
      </c>
      <c r="O275"/>
      <c r="V275" s="71">
        <f>AVERAGE(J276:S276)</f>
        <v>48.926002055498458</v>
      </c>
      <c r="Y275" s="6" t="s">
        <v>10</v>
      </c>
      <c r="Z275" s="4">
        <f>ABS(SUM(AJ5:AJ259))</f>
        <v>36</v>
      </c>
      <c r="AA275" s="4">
        <f>ABS(SUM(AK5:AK259))</f>
        <v>108</v>
      </c>
      <c r="AB275" s="4">
        <f>ABS(SUM(AL5:AL259))</f>
        <v>105</v>
      </c>
      <c r="AC275" s="4">
        <f>ABS(SUM(AM5:AM259))</f>
        <v>45</v>
      </c>
      <c r="AD275" s="12"/>
      <c r="AE275" s="12"/>
      <c r="AF275" s="12"/>
      <c r="AG275"/>
      <c r="AH275" s="48">
        <f>AVERAGE(Z276:AF276)</f>
        <v>62.360016043362613</v>
      </c>
      <c r="AJ275" s="24" t="s">
        <v>10</v>
      </c>
      <c r="AK275" s="12">
        <f>ABS(SUM(AN5:AN259))</f>
        <v>57</v>
      </c>
      <c r="AL275" s="12">
        <f t="shared" ref="AL275:AV275" si="176">ABS(SUM(AO5:AO259))</f>
        <v>67</v>
      </c>
      <c r="AM275" s="12">
        <f t="shared" si="176"/>
        <v>62</v>
      </c>
      <c r="AN275" s="12">
        <f t="shared" si="176"/>
        <v>57</v>
      </c>
      <c r="AO275" s="12">
        <f t="shared" si="176"/>
        <v>75</v>
      </c>
      <c r="AP275" s="12">
        <f t="shared" si="176"/>
        <v>81</v>
      </c>
      <c r="AQ275" s="12">
        <f t="shared" si="176"/>
        <v>69</v>
      </c>
      <c r="AR275" s="12">
        <f t="shared" si="176"/>
        <v>74</v>
      </c>
      <c r="AS275" s="12">
        <f t="shared" si="176"/>
        <v>67</v>
      </c>
      <c r="AT275" s="12">
        <f t="shared" si="176"/>
        <v>67</v>
      </c>
      <c r="AU275" s="12">
        <f t="shared" si="176"/>
        <v>73</v>
      </c>
      <c r="AV275" s="12">
        <f t="shared" si="176"/>
        <v>71</v>
      </c>
      <c r="AY275" s="71">
        <f>AVERAGE(AK276:AV276)</f>
        <v>49.068499654644512</v>
      </c>
    </row>
    <row r="276" spans="1:51" s="38" customFormat="1" ht="15.5" x14ac:dyDescent="0.35">
      <c r="A276" s="43" t="s">
        <v>12</v>
      </c>
      <c r="B276" s="38">
        <f t="shared" ref="B276:G276" si="177">B275*100/B274</f>
        <v>58.333333333333336</v>
      </c>
      <c r="C276" s="38">
        <f t="shared" si="177"/>
        <v>55.932203389830505</v>
      </c>
      <c r="D276" s="38">
        <f t="shared" si="177"/>
        <v>54.098360655737707</v>
      </c>
      <c r="E276" s="38">
        <f t="shared" si="177"/>
        <v>62.650602409638552</v>
      </c>
      <c r="F276" s="38">
        <f t="shared" si="177"/>
        <v>60.563380281690144</v>
      </c>
      <c r="G276" s="38">
        <f t="shared" si="177"/>
        <v>58.571428571428569</v>
      </c>
      <c r="H276" s="37">
        <f>MAX(B276:G276)</f>
        <v>62.650602409638552</v>
      </c>
      <c r="I276" s="69">
        <f>STDEV(B276:G276)</f>
        <v>3.0778341113621499</v>
      </c>
      <c r="J276" s="38">
        <f>J275*100/J274</f>
        <v>41.428571428571431</v>
      </c>
      <c r="K276" s="38">
        <f>K275*100/K274</f>
        <v>56.428571428571431</v>
      </c>
      <c r="L276" s="38">
        <f>L275*100/L274</f>
        <v>48.920863309352519</v>
      </c>
      <c r="U276" s="37">
        <f>MAX(J276:S276)</f>
        <v>56.428571428571431</v>
      </c>
      <c r="V276" s="72">
        <f>STDEV(J276:S276)</f>
        <v>7.500001320335473</v>
      </c>
      <c r="Y276" s="43" t="s">
        <v>12</v>
      </c>
      <c r="Z276" s="38">
        <f>Z275*100/Z274</f>
        <v>59.016393442622949</v>
      </c>
      <c r="AA276" s="38">
        <f>AA275*100/AA274</f>
        <v>64.670658682634738</v>
      </c>
      <c r="AB276" s="38">
        <f>AB275*100/AB274</f>
        <v>63.253012048192772</v>
      </c>
      <c r="AC276" s="38">
        <f>AC275*100/AC274</f>
        <v>62.5</v>
      </c>
      <c r="AG276" s="37">
        <f>MAX(Z276:AF276)</f>
        <v>64.670658682634738</v>
      </c>
      <c r="AH276" s="80">
        <f>STDEV(Z276:AF276)</f>
        <v>2.4038801187079479</v>
      </c>
      <c r="AJ276" s="43" t="s">
        <v>12</v>
      </c>
      <c r="AK276" s="38">
        <f t="shared" ref="AK276:AV276" si="178">AK275*100/AK274</f>
        <v>41.304347826086953</v>
      </c>
      <c r="AL276" s="38">
        <f t="shared" si="178"/>
        <v>47.857142857142854</v>
      </c>
      <c r="AM276" s="38">
        <f t="shared" si="178"/>
        <v>44.285714285714285</v>
      </c>
      <c r="AN276" s="38">
        <f t="shared" si="178"/>
        <v>40.714285714285715</v>
      </c>
      <c r="AO276" s="38">
        <f t="shared" si="178"/>
        <v>53.956834532374103</v>
      </c>
      <c r="AP276" s="38">
        <f t="shared" si="178"/>
        <v>57.857142857142854</v>
      </c>
      <c r="AQ276" s="38">
        <f t="shared" si="178"/>
        <v>49.285714285714285</v>
      </c>
      <c r="AR276" s="38">
        <f t="shared" si="178"/>
        <v>52.857142857142854</v>
      </c>
      <c r="AS276" s="38">
        <f t="shared" si="178"/>
        <v>48.905109489051092</v>
      </c>
      <c r="AT276" s="38">
        <f t="shared" si="178"/>
        <v>48.201438848920866</v>
      </c>
      <c r="AU276" s="38">
        <f t="shared" si="178"/>
        <v>52.517985611510788</v>
      </c>
      <c r="AV276" s="38">
        <f t="shared" si="178"/>
        <v>51.079136690647481</v>
      </c>
      <c r="AX276" s="39">
        <f>MAX(AK276:AV276)</f>
        <v>57.857142857142854</v>
      </c>
      <c r="AY276" s="72">
        <f>STDEV(AK276:AV276)</f>
        <v>5.1050290492265855</v>
      </c>
    </row>
    <row r="277" spans="1:51" x14ac:dyDescent="0.35">
      <c r="A277" t="s">
        <v>54</v>
      </c>
      <c r="B277" s="49" t="str">
        <f t="shared" ref="B277:G277" si="179">IF(B276&lt;(50+(1.654*50)/SQRT(B274)),"n.s.","")</f>
        <v>n.s.</v>
      </c>
      <c r="C277" s="49" t="str">
        <f t="shared" si="179"/>
        <v>n.s.</v>
      </c>
      <c r="D277" s="49" t="str">
        <f t="shared" si="179"/>
        <v>n.s.</v>
      </c>
      <c r="E277" s="49" t="str">
        <f t="shared" si="179"/>
        <v/>
      </c>
      <c r="F277" s="49" t="str">
        <f t="shared" si="179"/>
        <v/>
      </c>
      <c r="G277" s="49" t="str">
        <f t="shared" si="179"/>
        <v>n.s.</v>
      </c>
      <c r="H277" s="1"/>
      <c r="I277" s="70">
        <f>I276*100/I275/100</f>
        <v>5.2740371642635307E-2</v>
      </c>
      <c r="J277" s="49" t="str">
        <f>IF(J276&lt;(50+(1.654*50)/SQRT(J274)),"n.s.","")</f>
        <v>n.s.</v>
      </c>
      <c r="K277" s="49" t="str">
        <f>IF(K276&lt;(50+(1.654*50)/SQRT(K274)),"n.s.","")</f>
        <v>n.s.</v>
      </c>
      <c r="L277" s="49" t="str">
        <f>IF(L276&lt;(50+(1.654*50)/SQRT(L274)),"n.s.","")</f>
        <v>n.s.</v>
      </c>
      <c r="O277"/>
      <c r="U277" s="1" t="str">
        <f>HLOOKUP(U276,J276:L277,2)</f>
        <v>n.s.</v>
      </c>
      <c r="V277" s="73">
        <f>V276*100/V275/100</f>
        <v>0.15329274833917478</v>
      </c>
      <c r="Z277" s="49" t="str">
        <f>IF(Z276&lt;(50+(1.654*50)/SQRT(Z274)),"n.s.","")</f>
        <v>n.s.</v>
      </c>
      <c r="AA277" s="49" t="str">
        <f>IF(AA276&lt;(50+(1.654*50)/SQRT(AA274)),"n.s.","")</f>
        <v/>
      </c>
      <c r="AB277" s="49" t="str">
        <f>IF(AB276&lt;(50+(1.654*50)/SQRT(AB274)),"n.s.","")</f>
        <v/>
      </c>
      <c r="AC277" s="49" t="str">
        <f>IF(AC276&lt;(50+(1.654*50)/SQRT(AC274)),"n.s.","")</f>
        <v/>
      </c>
      <c r="AG277" s="1" t="str">
        <f>HLOOKUP(AG276,Z276:AF277,2)</f>
        <v/>
      </c>
      <c r="AH277" s="81">
        <f>AH276*100/AH275/100</f>
        <v>3.8548420466030471E-2</v>
      </c>
      <c r="AK277" s="49" t="str">
        <f t="shared" ref="AK277:AV277" si="180">IF(AK276&lt;(50+(1.654*50)/SQRT(AK274)),"n.s.","")</f>
        <v>n.s.</v>
      </c>
      <c r="AL277" s="49" t="str">
        <f t="shared" si="180"/>
        <v>n.s.</v>
      </c>
      <c r="AM277" s="49" t="str">
        <f t="shared" si="180"/>
        <v>n.s.</v>
      </c>
      <c r="AN277" s="49" t="str">
        <f t="shared" si="180"/>
        <v>n.s.</v>
      </c>
      <c r="AO277" s="49" t="str">
        <f t="shared" si="180"/>
        <v>n.s.</v>
      </c>
      <c r="AP277" s="49" t="str">
        <f t="shared" si="180"/>
        <v/>
      </c>
      <c r="AQ277" s="49" t="str">
        <f t="shared" si="180"/>
        <v>n.s.</v>
      </c>
      <c r="AR277" s="49" t="str">
        <f t="shared" si="180"/>
        <v>n.s.</v>
      </c>
      <c r="AS277" s="49" t="str">
        <f t="shared" si="180"/>
        <v>n.s.</v>
      </c>
      <c r="AT277" s="49" t="str">
        <f t="shared" si="180"/>
        <v>n.s.</v>
      </c>
      <c r="AU277" s="49" t="str">
        <f t="shared" si="180"/>
        <v>n.s.</v>
      </c>
      <c r="AV277" s="49" t="str">
        <f t="shared" si="180"/>
        <v>n.s.</v>
      </c>
      <c r="AX277" s="1" t="str">
        <f>HLOOKUP(AX276,AK276:AV277,2)</f>
        <v/>
      </c>
      <c r="AY277" s="73">
        <f>AY276*100/AY275/100</f>
        <v>0.10403882501313397</v>
      </c>
    </row>
    <row r="278" spans="1:51" ht="15.5" x14ac:dyDescent="0.35">
      <c r="J278" s="38">
        <f>100-J276</f>
        <v>58.571428571428569</v>
      </c>
      <c r="K278" s="38">
        <f>100-K276</f>
        <v>43.571428571428569</v>
      </c>
      <c r="L278" s="38">
        <f>100-L276</f>
        <v>51.079136690647481</v>
      </c>
      <c r="O278"/>
      <c r="T278" s="78"/>
      <c r="U278" s="74">
        <f>MAX(J278:S278)</f>
        <v>58.571428571428569</v>
      </c>
      <c r="V278" s="75">
        <f>AVERAGE(J278:S278)</f>
        <v>51.073997944501542</v>
      </c>
      <c r="AG278"/>
      <c r="AH278"/>
      <c r="AJ278" s="43" t="s">
        <v>67</v>
      </c>
      <c r="AK278" s="38">
        <f>100-AK276</f>
        <v>58.695652173913047</v>
      </c>
      <c r="AL278" s="38">
        <f t="shared" ref="AL278:AV278" si="181">100-AL276</f>
        <v>52.142857142857146</v>
      </c>
      <c r="AM278" s="38">
        <f t="shared" si="181"/>
        <v>55.714285714285715</v>
      </c>
      <c r="AN278" s="38">
        <f t="shared" si="181"/>
        <v>59.285714285714285</v>
      </c>
      <c r="AO278" s="38">
        <f t="shared" si="181"/>
        <v>46.043165467625897</v>
      </c>
      <c r="AP278" s="38">
        <f t="shared" si="181"/>
        <v>42.142857142857146</v>
      </c>
      <c r="AQ278" s="38">
        <f t="shared" si="181"/>
        <v>50.714285714285715</v>
      </c>
      <c r="AR278" s="38">
        <f t="shared" si="181"/>
        <v>47.142857142857146</v>
      </c>
      <c r="AS278" s="38">
        <f t="shared" si="181"/>
        <v>51.094890510948908</v>
      </c>
      <c r="AT278" s="38">
        <f t="shared" si="181"/>
        <v>51.798561151079134</v>
      </c>
      <c r="AU278" s="38">
        <f t="shared" si="181"/>
        <v>47.482014388489212</v>
      </c>
      <c r="AV278" s="38">
        <f t="shared" si="181"/>
        <v>48.920863309352519</v>
      </c>
      <c r="AX278" s="74">
        <f>MAX(AK278:AV278)</f>
        <v>59.285714285714285</v>
      </c>
      <c r="AY278" s="75">
        <f>AVERAGE(AK278:AV278)</f>
        <v>50.931500345355495</v>
      </c>
    </row>
    <row r="279" spans="1:51" x14ac:dyDescent="0.35">
      <c r="B279" s="1"/>
      <c r="C279" s="1"/>
      <c r="D279" s="1"/>
      <c r="E279" s="1"/>
      <c r="F279" s="1"/>
      <c r="G279" s="1"/>
      <c r="J279" t="str">
        <f>IF(J278&lt;(50+(1.654*50)/SQRT(J274)),"n.s.","")</f>
        <v/>
      </c>
      <c r="K279" t="str">
        <f>IF(K278&lt;(50+(1.654*50)/SQRT(K274)),"n.s.","")</f>
        <v>n.s.</v>
      </c>
      <c r="L279" t="str">
        <f>IF(L278&lt;(50+(1.654*50)/SQRT(L274)),"n.s.","")</f>
        <v>n.s.</v>
      </c>
      <c r="O279"/>
      <c r="T279" s="78"/>
      <c r="U279" s="76" t="str">
        <f>HLOOKUP(U278,J278:L279,2)</f>
        <v>n.s.</v>
      </c>
      <c r="V279" s="77">
        <f>STDEV(J278:S278)</f>
        <v>7.500001320335473</v>
      </c>
      <c r="AK279" t="str">
        <f>IF(AK278&lt;(50+(1.654*50)/SQRT(AK274)),"n.s.","")</f>
        <v/>
      </c>
      <c r="AL279" t="str">
        <f t="shared" ref="AL279:AV279" si="182">IF(AL278&lt;(50+(1.654*50)/SQRT(AL274)),"n.s.","")</f>
        <v>n.s.</v>
      </c>
      <c r="AM279" t="str">
        <f t="shared" si="182"/>
        <v>n.s.</v>
      </c>
      <c r="AN279" t="str">
        <f t="shared" si="182"/>
        <v/>
      </c>
      <c r="AO279" t="str">
        <f t="shared" si="182"/>
        <v>n.s.</v>
      </c>
      <c r="AP279" t="str">
        <f t="shared" si="182"/>
        <v>n.s.</v>
      </c>
      <c r="AQ279" t="str">
        <f t="shared" si="182"/>
        <v>n.s.</v>
      </c>
      <c r="AR279" t="str">
        <f t="shared" si="182"/>
        <v>n.s.</v>
      </c>
      <c r="AS279" t="str">
        <f t="shared" si="182"/>
        <v>n.s.</v>
      </c>
      <c r="AT279" t="str">
        <f t="shared" si="182"/>
        <v>n.s.</v>
      </c>
      <c r="AU279" t="str">
        <f t="shared" si="182"/>
        <v>n.s.</v>
      </c>
      <c r="AV279" t="str">
        <f t="shared" si="182"/>
        <v>n.s.</v>
      </c>
      <c r="AX279" s="76" t="str">
        <f>HLOOKUP(AX278,AK278:AV279,2)</f>
        <v>n.s.</v>
      </c>
      <c r="AY279" s="77">
        <f>STDEV(AK278:AV278)</f>
        <v>5.1050290492265855</v>
      </c>
    </row>
    <row r="280" spans="1:51" x14ac:dyDescent="0.35">
      <c r="T280" s="78"/>
      <c r="U280" s="78"/>
      <c r="V280" s="79">
        <f>V279*100/V278/100</f>
        <v>0.14684578498211923</v>
      </c>
      <c r="AX280" s="78"/>
      <c r="AY280" s="79">
        <f>AY279*100/AY278/100</f>
        <v>0.10023323512188895</v>
      </c>
    </row>
  </sheetData>
  <sortState xmlns:xlrd2="http://schemas.microsoft.com/office/spreadsheetml/2017/richdata2" ref="AV1:AY256">
    <sortCondition ref="AV1:AV256"/>
  </sortState>
  <phoneticPr fontId="4" type="noConversion"/>
  <conditionalFormatting sqref="A268:G268 A276:G276 AD268:AF268 AK268:AW268 J276:S276 J268:S268 W268:X268 W276:AF276 AI276:AW276 AI268 AZ276:XFD276 AZ268:XFD268">
    <cfRule type="dataBar" priority="5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{A88E0F1F-5C34-4BA8-9116-0EEF0CD7B383}</x14:id>
        </ext>
      </extLst>
    </cfRule>
  </conditionalFormatting>
  <conditionalFormatting sqref="B269:G269">
    <cfRule type="cellIs" dxfId="83" priority="53" operator="greaterThan">
      <formula>0.05</formula>
    </cfRule>
  </conditionalFormatting>
  <conditionalFormatting sqref="Z269:AC269">
    <cfRule type="cellIs" dxfId="82" priority="52" operator="greaterThan">
      <formula>0.05</formula>
    </cfRule>
  </conditionalFormatting>
  <conditionalFormatting sqref="J269:L269">
    <cfRule type="cellIs" dxfId="81" priority="51" operator="greaterThan">
      <formula>0.05</formula>
    </cfRule>
  </conditionalFormatting>
  <conditionalFormatting sqref="AK269:AV269">
    <cfRule type="cellIs" dxfId="80" priority="50" operator="greaterThan">
      <formula>0.05</formula>
    </cfRule>
  </conditionalFormatting>
  <conditionalFormatting sqref="AJ268">
    <cfRule type="dataBar" priority="4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{5498AA40-8EA2-485B-854F-F63E8BA354E1}</x14:id>
        </ext>
      </extLst>
    </cfRule>
  </conditionalFormatting>
  <conditionalFormatting sqref="J278:L278">
    <cfRule type="dataBar" priority="47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{F3A1EDB2-B106-4A68-A1A0-0C51B93FFEE9}</x14:id>
        </ext>
      </extLst>
    </cfRule>
  </conditionalFormatting>
  <conditionalFormatting sqref="AK278:AV278">
    <cfRule type="dataBar" priority="46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{01AB3CE6-F28C-4C48-91AB-6B6F44738979}</x14:id>
        </ext>
      </extLst>
    </cfRule>
  </conditionalFormatting>
  <conditionalFormatting sqref="AK266:AV266">
    <cfRule type="cellIs" dxfId="79" priority="45" operator="lessThan">
      <formula>0</formula>
    </cfRule>
  </conditionalFormatting>
  <conditionalFormatting sqref="J266:L266">
    <cfRule type="cellIs" dxfId="78" priority="44" operator="lessThan">
      <formula>0</formula>
    </cfRule>
  </conditionalFormatting>
  <conditionalFormatting sqref="AJ278">
    <cfRule type="dataBar" priority="4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{8D5E6C2C-B34C-4451-BF63-6454DBF3BFA7}</x14:id>
        </ext>
      </extLst>
    </cfRule>
  </conditionalFormatting>
  <conditionalFormatting sqref="H276 H268">
    <cfRule type="dataBar" priority="4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{98F1B402-894F-49BC-B35D-B70AD69FC115}</x14:id>
        </ext>
      </extLst>
    </cfRule>
  </conditionalFormatting>
  <conditionalFormatting sqref="H269">
    <cfRule type="cellIs" dxfId="77" priority="41" operator="greaterThan">
      <formula>0.05</formula>
    </cfRule>
  </conditionalFormatting>
  <conditionalFormatting sqref="H277">
    <cfRule type="cellIs" dxfId="76" priority="40" operator="greaterThan">
      <formula>0.05</formula>
    </cfRule>
  </conditionalFormatting>
  <conditionalFormatting sqref="I268">
    <cfRule type="dataBar" priority="3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{F5057DEE-1298-4679-A1AB-37E4F2044E7C}</x14:id>
        </ext>
      </extLst>
    </cfRule>
  </conditionalFormatting>
  <conditionalFormatting sqref="I276">
    <cfRule type="dataBar" priority="3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{BBCBB1C1-715F-4D5B-A5C3-5579E4151EE0}</x14:id>
        </ext>
      </extLst>
    </cfRule>
  </conditionalFormatting>
  <conditionalFormatting sqref="AG276">
    <cfRule type="dataBar" priority="2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{6E685BCD-4083-40E3-B803-389EF8D672B8}</x14:id>
        </ext>
      </extLst>
    </cfRule>
  </conditionalFormatting>
  <conditionalFormatting sqref="AG268">
    <cfRule type="dataBar" priority="2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{F41A324D-919B-4E9C-AB0F-7E536331F9D6}</x14:id>
        </ext>
      </extLst>
    </cfRule>
  </conditionalFormatting>
  <conditionalFormatting sqref="AG269">
    <cfRule type="cellIs" dxfId="75" priority="27" operator="greaterThan">
      <formula>0.05</formula>
    </cfRule>
  </conditionalFormatting>
  <conditionalFormatting sqref="AG277">
    <cfRule type="cellIs" dxfId="74" priority="26" operator="greaterThan">
      <formula>0.05</formula>
    </cfRule>
  </conditionalFormatting>
  <conditionalFormatting sqref="AH273">
    <cfRule type="cellIs" dxfId="73" priority="21" operator="greaterThan">
      <formula>0.94999</formula>
    </cfRule>
    <cfRule type="cellIs" dxfId="72" priority="22" operator="greaterThan">
      <formula>0.66999</formula>
    </cfRule>
    <cfRule type="cellIs" dxfId="71" priority="23" operator="greaterThan">
      <formula>66.999</formula>
    </cfRule>
    <cfRule type="cellIs" dxfId="70" priority="24" operator="greaterThan">
      <formula>",94999"</formula>
    </cfRule>
    <cfRule type="cellIs" dxfId="69" priority="25" operator="greaterThan">
      <formula>",66999"</formula>
    </cfRule>
  </conditionalFormatting>
  <conditionalFormatting sqref="AH268">
    <cfRule type="dataBar" priority="2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{7BF9DC8F-FC00-4C2B-8D60-EDA4B3A7D691}</x14:id>
        </ext>
      </extLst>
    </cfRule>
  </conditionalFormatting>
  <conditionalFormatting sqref="AH276">
    <cfRule type="dataBar" priority="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{0E4A560B-1D21-4BAD-AB28-723AB4A1DCDA}</x14:id>
        </ext>
      </extLst>
    </cfRule>
  </conditionalFormatting>
  <conditionalFormatting sqref="AX268">
    <cfRule type="dataBar" priority="1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{0C50E563-FFD3-457F-8156-C9D71D0F4E0A}</x14:id>
        </ext>
      </extLst>
    </cfRule>
  </conditionalFormatting>
  <conditionalFormatting sqref="AX276">
    <cfRule type="dataBar" priority="1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{E386725A-B631-46B1-B810-8A9C076A1B9F}</x14:id>
        </ext>
      </extLst>
    </cfRule>
  </conditionalFormatting>
  <conditionalFormatting sqref="AX269">
    <cfRule type="cellIs" dxfId="68" priority="16" operator="greaterThan">
      <formula>0.05</formula>
    </cfRule>
  </conditionalFormatting>
  <conditionalFormatting sqref="AX277">
    <cfRule type="cellIs" dxfId="67" priority="15" operator="greaterThan">
      <formula>0.05</formula>
    </cfRule>
  </conditionalFormatting>
  <conditionalFormatting sqref="AY268">
    <cfRule type="dataBar" priority="1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{54949A37-14A9-48F6-A7DE-781DA4DFF179}</x14:id>
        </ext>
      </extLst>
    </cfRule>
  </conditionalFormatting>
  <conditionalFormatting sqref="AY276">
    <cfRule type="dataBar" priority="1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{8469FF7D-C305-427A-B1D9-32CEACB02364}</x14:id>
        </ext>
      </extLst>
    </cfRule>
  </conditionalFormatting>
  <conditionalFormatting sqref="AX278">
    <cfRule type="dataBar" priority="12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{B0F10ECA-F444-4AFB-BFAD-EEBC8D6167DE}</x14:id>
        </ext>
      </extLst>
    </cfRule>
  </conditionalFormatting>
  <conditionalFormatting sqref="AX279">
    <cfRule type="cellIs" dxfId="66" priority="11" operator="greaterThan">
      <formula>0.05</formula>
    </cfRule>
  </conditionalFormatting>
  <conditionalFormatting sqref="AY279">
    <cfRule type="dataBar" priority="1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{83A79405-CF0D-457D-B71D-CD531C535F8F}</x14:id>
        </ext>
      </extLst>
    </cfRule>
  </conditionalFormatting>
  <conditionalFormatting sqref="U268 U276">
    <cfRule type="dataBar" priority="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{A01AA592-0637-4DB6-954A-713E96AE8234}</x14:id>
        </ext>
      </extLst>
    </cfRule>
  </conditionalFormatting>
  <conditionalFormatting sqref="U269">
    <cfRule type="cellIs" dxfId="65" priority="8" operator="greaterThan">
      <formula>0.05</formula>
    </cfRule>
  </conditionalFormatting>
  <conditionalFormatting sqref="U277">
    <cfRule type="cellIs" dxfId="64" priority="7" operator="greaterThan">
      <formula>0.05</formula>
    </cfRule>
  </conditionalFormatting>
  <conditionalFormatting sqref="V268">
    <cfRule type="dataBar" priority="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{7FE79EF2-5272-42D8-A4BA-9330E013DF1A}</x14:id>
        </ext>
      </extLst>
    </cfRule>
  </conditionalFormatting>
  <conditionalFormatting sqref="V276">
    <cfRule type="dataBar" priority="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{1063B372-8A9F-4FE5-8411-A6E7F4ECA790}</x14:id>
        </ext>
      </extLst>
    </cfRule>
  </conditionalFormatting>
  <conditionalFormatting sqref="T268 T276">
    <cfRule type="dataBar" priority="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{F4A911DF-919F-4244-B68D-874E720ABA7F}</x14:id>
        </ext>
      </extLst>
    </cfRule>
  </conditionalFormatting>
  <conditionalFormatting sqref="U278">
    <cfRule type="dataBar" priority="3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{2467FA20-34BA-4C14-AC7A-5C1C13A40722}</x14:id>
        </ext>
      </extLst>
    </cfRule>
  </conditionalFormatting>
  <conditionalFormatting sqref="U279">
    <cfRule type="cellIs" dxfId="63" priority="2" operator="greaterThan">
      <formula>0.05</formula>
    </cfRule>
  </conditionalFormatting>
  <conditionalFormatting sqref="V279">
    <cfRule type="dataBar" priority="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{503E3A10-A08B-472F-9B03-1BD0BB90A6AF}</x14:id>
        </ext>
      </extLst>
    </cfRule>
  </conditionalFormatting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88E0F1F-5C34-4BA8-9116-0EEF0CD7B38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A268:G268 A276:G276 AD268:AF268 AK268:AW268 J276:S276 J268:S268 W268:X268 W276:AF276 AI276:AW276 AI268 AZ276:XFD276 AZ268:XFD268</xm:sqref>
        </x14:conditionalFormatting>
        <x14:conditionalFormatting xmlns:xm="http://schemas.microsoft.com/office/excel/2006/main">
          <x14:cfRule type="dataBar" id="{5498AA40-8EA2-485B-854F-F63E8BA354E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AJ268</xm:sqref>
        </x14:conditionalFormatting>
        <x14:conditionalFormatting xmlns:xm="http://schemas.microsoft.com/office/excel/2006/main">
          <x14:cfRule type="dataBar" id="{F3A1EDB2-B106-4A68-A1A0-0C51B93FFEE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J278:L278</xm:sqref>
        </x14:conditionalFormatting>
        <x14:conditionalFormatting xmlns:xm="http://schemas.microsoft.com/office/excel/2006/main">
          <x14:cfRule type="dataBar" id="{01AB3CE6-F28C-4C48-91AB-6B6F4473897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AK278:AV278</xm:sqref>
        </x14:conditionalFormatting>
        <x14:conditionalFormatting xmlns:xm="http://schemas.microsoft.com/office/excel/2006/main">
          <x14:cfRule type="dataBar" id="{8D5E6C2C-B34C-4451-BF63-6454DBF3BFA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AJ278</xm:sqref>
        </x14:conditionalFormatting>
        <x14:conditionalFormatting xmlns:xm="http://schemas.microsoft.com/office/excel/2006/main">
          <x14:cfRule type="dataBar" id="{98F1B402-894F-49BC-B35D-B70AD69FC11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H276 H268</xm:sqref>
        </x14:conditionalFormatting>
        <x14:conditionalFormatting xmlns:xm="http://schemas.microsoft.com/office/excel/2006/main">
          <x14:cfRule type="dataBar" id="{F5057DEE-1298-4679-A1AB-37E4F2044E7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I268</xm:sqref>
        </x14:conditionalFormatting>
        <x14:conditionalFormatting xmlns:xm="http://schemas.microsoft.com/office/excel/2006/main">
          <x14:cfRule type="dataBar" id="{BBCBB1C1-715F-4D5B-A5C3-5579E4151EE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I276</xm:sqref>
        </x14:conditionalFormatting>
        <x14:conditionalFormatting xmlns:xm="http://schemas.microsoft.com/office/excel/2006/main">
          <x14:cfRule type="dataBar" id="{6E685BCD-4083-40E3-B803-389EF8D672B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AG276</xm:sqref>
        </x14:conditionalFormatting>
        <x14:conditionalFormatting xmlns:xm="http://schemas.microsoft.com/office/excel/2006/main">
          <x14:cfRule type="dataBar" id="{F41A324D-919B-4E9C-AB0F-7E536331F9D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AG268</xm:sqref>
        </x14:conditionalFormatting>
        <x14:conditionalFormatting xmlns:xm="http://schemas.microsoft.com/office/excel/2006/main">
          <x14:cfRule type="dataBar" id="{7BF9DC8F-FC00-4C2B-8D60-EDA4B3A7D69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AH268</xm:sqref>
        </x14:conditionalFormatting>
        <x14:conditionalFormatting xmlns:xm="http://schemas.microsoft.com/office/excel/2006/main">
          <x14:cfRule type="dataBar" id="{0E4A560B-1D21-4BAD-AB28-723AB4A1DCD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AH276</xm:sqref>
        </x14:conditionalFormatting>
        <x14:conditionalFormatting xmlns:xm="http://schemas.microsoft.com/office/excel/2006/main">
          <x14:cfRule type="dataBar" id="{0C50E563-FFD3-457F-8156-C9D71D0F4E0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AX268</xm:sqref>
        </x14:conditionalFormatting>
        <x14:conditionalFormatting xmlns:xm="http://schemas.microsoft.com/office/excel/2006/main">
          <x14:cfRule type="dataBar" id="{E386725A-B631-46B1-B810-8A9C076A1B9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AX276</xm:sqref>
        </x14:conditionalFormatting>
        <x14:conditionalFormatting xmlns:xm="http://schemas.microsoft.com/office/excel/2006/main">
          <x14:cfRule type="dataBar" id="{54949A37-14A9-48F6-A7DE-781DA4DFF17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AY268</xm:sqref>
        </x14:conditionalFormatting>
        <x14:conditionalFormatting xmlns:xm="http://schemas.microsoft.com/office/excel/2006/main">
          <x14:cfRule type="dataBar" id="{8469FF7D-C305-427A-B1D9-32CEACB0236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AY276</xm:sqref>
        </x14:conditionalFormatting>
        <x14:conditionalFormatting xmlns:xm="http://schemas.microsoft.com/office/excel/2006/main">
          <x14:cfRule type="dataBar" id="{B0F10ECA-F444-4AFB-BFAD-EEBC8D6167D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AX278</xm:sqref>
        </x14:conditionalFormatting>
        <x14:conditionalFormatting xmlns:xm="http://schemas.microsoft.com/office/excel/2006/main">
          <x14:cfRule type="dataBar" id="{83A79405-CF0D-457D-B71D-CD531C535F8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AY279</xm:sqref>
        </x14:conditionalFormatting>
        <x14:conditionalFormatting xmlns:xm="http://schemas.microsoft.com/office/excel/2006/main">
          <x14:cfRule type="dataBar" id="{A01AA592-0637-4DB6-954A-713E96AE823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U268 U276</xm:sqref>
        </x14:conditionalFormatting>
        <x14:conditionalFormatting xmlns:xm="http://schemas.microsoft.com/office/excel/2006/main">
          <x14:cfRule type="dataBar" id="{7FE79EF2-5272-42D8-A4BA-9330E013DF1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V268</xm:sqref>
        </x14:conditionalFormatting>
        <x14:conditionalFormatting xmlns:xm="http://schemas.microsoft.com/office/excel/2006/main">
          <x14:cfRule type="dataBar" id="{1063B372-8A9F-4FE5-8411-A6E7F4ECA79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V276</xm:sqref>
        </x14:conditionalFormatting>
        <x14:conditionalFormatting xmlns:xm="http://schemas.microsoft.com/office/excel/2006/main">
          <x14:cfRule type="dataBar" id="{F4A911DF-919F-4244-B68D-874E720ABA7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T268 T276</xm:sqref>
        </x14:conditionalFormatting>
        <x14:conditionalFormatting xmlns:xm="http://schemas.microsoft.com/office/excel/2006/main">
          <x14:cfRule type="dataBar" id="{2467FA20-34BA-4C14-AC7A-5C1C13A4072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U278</xm:sqref>
        </x14:conditionalFormatting>
        <x14:conditionalFormatting xmlns:xm="http://schemas.microsoft.com/office/excel/2006/main">
          <x14:cfRule type="dataBar" id="{503E3A10-A08B-472F-9B03-1BD0BB90A6A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V279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734A2-1FFC-4F56-8D6F-67BF48A2378A}">
  <dimension ref="A1:AY280"/>
  <sheetViews>
    <sheetView zoomScale="70" zoomScaleNormal="70" workbookViewId="0">
      <pane ySplit="14" topLeftCell="A237" activePane="bottomLeft" state="frozen"/>
      <selection pane="bottomLeft" activeCell="A263" sqref="A263"/>
    </sheetView>
  </sheetViews>
  <sheetFormatPr defaultRowHeight="14.5" x14ac:dyDescent="0.35"/>
  <cols>
    <col min="1" max="1" width="12.6328125" customWidth="1"/>
    <col min="2" max="5" width="12.7265625" customWidth="1"/>
    <col min="6" max="6" width="12.26953125" style="8" customWidth="1"/>
    <col min="7" max="7" width="12.26953125" style="12" customWidth="1"/>
    <col min="9" max="12" width="12.7265625" customWidth="1"/>
    <col min="14" max="14" width="8.7265625" style="12"/>
    <col min="15" max="15" width="8.7265625" style="11"/>
    <col min="16" max="21" width="6.6328125" customWidth="1"/>
    <col min="22" max="22" width="6.6328125" style="12" customWidth="1"/>
    <col min="23" max="24" width="8.7265625" style="12"/>
    <col min="26" max="26" width="10" customWidth="1"/>
    <col min="27" max="27" width="9.7265625" customWidth="1"/>
    <col min="28" max="29" width="11" style="4" customWidth="1"/>
    <col min="30" max="30" width="12.26953125" style="4" bestFit="1" customWidth="1"/>
    <col min="31" max="32" width="8.7265625" style="4"/>
    <col min="33" max="33" width="10.36328125" style="4" customWidth="1"/>
    <col min="34" max="39" width="8.7265625" style="4"/>
    <col min="40" max="50" width="8.7265625" style="12"/>
  </cols>
  <sheetData>
    <row r="1" spans="1:51" x14ac:dyDescent="0.35">
      <c r="B1" s="18">
        <v>1</v>
      </c>
      <c r="C1" s="18">
        <v>2</v>
      </c>
      <c r="D1" s="18">
        <v>3</v>
      </c>
      <c r="E1" s="18">
        <v>4</v>
      </c>
      <c r="O1"/>
      <c r="P1" t="s">
        <v>7</v>
      </c>
      <c r="Q1" t="s">
        <v>8</v>
      </c>
      <c r="R1" t="s">
        <v>25</v>
      </c>
      <c r="S1" t="s">
        <v>9</v>
      </c>
      <c r="T1" t="s">
        <v>20</v>
      </c>
      <c r="U1" t="s">
        <v>27</v>
      </c>
      <c r="V1" s="12" t="s">
        <v>19</v>
      </c>
      <c r="Z1" s="4" t="s">
        <v>28</v>
      </c>
      <c r="AA1" s="4" t="s">
        <v>29</v>
      </c>
      <c r="AB1" s="4" t="s">
        <v>30</v>
      </c>
      <c r="AC1" s="4" t="s">
        <v>31</v>
      </c>
      <c r="AE1" s="4" t="str">
        <f>Z1</f>
        <v>av2-4</v>
      </c>
      <c r="AF1" s="4" t="str">
        <f>AA1</f>
        <v>av1,3,4</v>
      </c>
      <c r="AG1" s="4" t="str">
        <f>AB1</f>
        <v>av1,2,4</v>
      </c>
      <c r="AH1" s="4" t="str">
        <f>AC1</f>
        <v>av1-3</v>
      </c>
      <c r="AJ1" s="4" t="str">
        <f>Z265</f>
        <v>1vs2-4</v>
      </c>
      <c r="AK1" s="4" t="str">
        <f>AA265</f>
        <v>2vs1,3,4</v>
      </c>
      <c r="AL1" s="4" t="str">
        <f>AB265</f>
        <v>3vs1,2,4</v>
      </c>
      <c r="AM1" s="4" t="str">
        <f>AC265</f>
        <v>4vs1-3</v>
      </c>
      <c r="AN1" s="12" t="str">
        <f t="shared" ref="AN1:AY1" si="0">AJ1</f>
        <v>1vs2-4</v>
      </c>
      <c r="AO1" s="12" t="str">
        <f t="shared" si="0"/>
        <v>2vs1,3,4</v>
      </c>
      <c r="AP1" s="12" t="str">
        <f t="shared" si="0"/>
        <v>3vs1,2,4</v>
      </c>
      <c r="AQ1" s="12" t="str">
        <f t="shared" si="0"/>
        <v>4vs1-3</v>
      </c>
      <c r="AR1" s="12" t="str">
        <f t="shared" si="0"/>
        <v>1vs2-4</v>
      </c>
      <c r="AS1" s="12" t="str">
        <f t="shared" si="0"/>
        <v>2vs1,3,4</v>
      </c>
      <c r="AT1" s="12" t="str">
        <f t="shared" si="0"/>
        <v>3vs1,2,4</v>
      </c>
      <c r="AU1" s="12" t="str">
        <f t="shared" si="0"/>
        <v>4vs1-3</v>
      </c>
      <c r="AV1" s="12" t="str">
        <f t="shared" si="0"/>
        <v>1vs2-4</v>
      </c>
      <c r="AW1" s="12" t="str">
        <f t="shared" si="0"/>
        <v>2vs1,3,4</v>
      </c>
      <c r="AX1" s="12" t="str">
        <f t="shared" si="0"/>
        <v>3vs1,2,4</v>
      </c>
      <c r="AY1" s="12" t="str">
        <f t="shared" si="0"/>
        <v>4vs1-3</v>
      </c>
    </row>
    <row r="2" spans="1:51" x14ac:dyDescent="0.35">
      <c r="A2" s="2" t="s">
        <v>1</v>
      </c>
      <c r="B2" s="29" t="s">
        <v>0</v>
      </c>
      <c r="C2" s="29" t="s">
        <v>3</v>
      </c>
      <c r="D2" s="29" t="s">
        <v>2</v>
      </c>
      <c r="E2" s="29" t="s">
        <v>24</v>
      </c>
      <c r="F2" s="8" t="s">
        <v>17</v>
      </c>
      <c r="G2" s="56" t="s">
        <v>18</v>
      </c>
      <c r="I2" t="str">
        <f t="shared" ref="I2:N2" si="1">B2</f>
        <v>GOM090797R2</v>
      </c>
      <c r="J2" t="str">
        <f t="shared" si="1"/>
        <v>GOM090803R3</v>
      </c>
      <c r="K2" t="str">
        <f t="shared" si="1"/>
        <v>GOM090829R1</v>
      </c>
      <c r="L2" t="str">
        <f t="shared" si="1"/>
        <v>ICE120505AL2</v>
      </c>
      <c r="M2" t="str">
        <f t="shared" si="1"/>
        <v>av</v>
      </c>
      <c r="N2" s="12" t="str">
        <f t="shared" si="1"/>
        <v>SST</v>
      </c>
      <c r="O2"/>
      <c r="V2" s="12" t="str">
        <f>N2</f>
        <v>SST</v>
      </c>
      <c r="Z2" s="4"/>
      <c r="AA2" s="4"/>
      <c r="AN2" s="12" t="s">
        <v>36</v>
      </c>
      <c r="AR2" s="12" t="s">
        <v>37</v>
      </c>
      <c r="AV2" s="12" t="s">
        <v>38</v>
      </c>
    </row>
    <row r="3" spans="1:51" x14ac:dyDescent="0.35">
      <c r="A3" s="2" t="s">
        <v>4</v>
      </c>
      <c r="B3" s="29" t="s">
        <v>5</v>
      </c>
      <c r="C3" s="29" t="s">
        <v>5</v>
      </c>
      <c r="D3" s="29" t="s">
        <v>5</v>
      </c>
      <c r="E3" s="29" t="s">
        <v>5</v>
      </c>
      <c r="F3" t="s">
        <v>5</v>
      </c>
      <c r="G3" s="56"/>
      <c r="I3" t="s">
        <v>6</v>
      </c>
      <c r="O3"/>
      <c r="P3" t="s">
        <v>16</v>
      </c>
      <c r="Z3" s="4"/>
      <c r="AA3" s="4"/>
      <c r="AE3" s="4" t="s">
        <v>6</v>
      </c>
      <c r="AJ3" s="4" t="s">
        <v>16</v>
      </c>
    </row>
    <row r="4" spans="1:51" x14ac:dyDescent="0.35">
      <c r="A4" s="2">
        <v>2008</v>
      </c>
      <c r="B4" s="55" t="str">
        <f>IF('Input field'!L4="","",'Input field'!L4)</f>
        <v/>
      </c>
      <c r="C4" s="55" t="str">
        <f>IF('Input field'!M4="","",'Input field'!M4)</f>
        <v/>
      </c>
      <c r="D4" s="55" t="str">
        <f>IF('Input field'!N4="","",'Input field'!N4)</f>
        <v/>
      </c>
      <c r="E4" s="55" t="str">
        <f>IF('Input field'!O4="","",'Input field'!O4)</f>
        <v/>
      </c>
      <c r="F4" s="9" t="str">
        <f>IF(AND(B4="",C4="",D4="", E4=""),"",AVERAGE(B4:E4))</f>
        <v/>
      </c>
      <c r="G4" s="57" t="str">
        <f>IF('Input field'!Q4="","",'Input field'!Q4)</f>
        <v/>
      </c>
      <c r="O4"/>
      <c r="Z4" s="5" t="str">
        <f>IF(AND(C4="",D4="",E4=""),"",AVERAGE(C4:E4))</f>
        <v/>
      </c>
      <c r="AA4" s="5" t="str">
        <f>IF(AND(B4="",D4="",E4=""),"",AVERAGE(B4,D4,E4))</f>
        <v/>
      </c>
      <c r="AB4" s="5" t="str">
        <f>IF(AND(B4="",C4="",E4=""),"",AVERAGE(B4,C4,E4))</f>
        <v/>
      </c>
      <c r="AC4" s="5" t="str">
        <f>IF(AND(B4="",C4="",D4=""),"",AVERAGE(B4,C4,D4))</f>
        <v/>
      </c>
    </row>
    <row r="5" spans="1:51" x14ac:dyDescent="0.35">
      <c r="A5" s="2">
        <v>2007</v>
      </c>
      <c r="B5" s="55" t="str">
        <f>IF('Input field'!L5="","",'Input field'!L5)</f>
        <v/>
      </c>
      <c r="C5" s="55" t="str">
        <f>IF('Input field'!M5="","",'Input field'!M5)</f>
        <v/>
      </c>
      <c r="D5" s="55" t="str">
        <f>IF('Input field'!N5="","",'Input field'!N5)</f>
        <v/>
      </c>
      <c r="E5" s="55" t="str">
        <f>IF('Input field'!O5="","",'Input field'!O5)</f>
        <v/>
      </c>
      <c r="F5" s="9" t="str">
        <f t="shared" ref="F5:F68" si="2">IF(AND(B5="",C5="",D5="", E5=""),"",AVERAGE(B5:E5))</f>
        <v/>
      </c>
      <c r="G5" s="57" t="str">
        <f>IF('Input field'!Q5="","",'Input field'!Q5)</f>
        <v/>
      </c>
      <c r="I5" t="str">
        <f t="shared" ref="I5:N20" si="3">IF(OR(B4="",B5=""),"",SIGN(B5-B4))</f>
        <v/>
      </c>
      <c r="J5" t="str">
        <f t="shared" si="3"/>
        <v/>
      </c>
      <c r="K5" t="str">
        <f t="shared" si="3"/>
        <v/>
      </c>
      <c r="L5" t="str">
        <f t="shared" si="3"/>
        <v/>
      </c>
      <c r="M5" t="str">
        <f t="shared" si="3"/>
        <v/>
      </c>
      <c r="N5" s="12" t="str">
        <f t="shared" si="3"/>
        <v/>
      </c>
      <c r="O5"/>
      <c r="P5" t="str">
        <f t="shared" ref="P5:P68" si="4">IF(OR(I5="",J5=""),"",ABS(SUM(I5:J5)/2))</f>
        <v/>
      </c>
      <c r="Q5" t="str">
        <f t="shared" ref="Q5:Q68" si="5">IF(OR(I5="",K5=""),"",ABS(SUM(I5,K5)/2))</f>
        <v/>
      </c>
      <c r="R5" t="str">
        <f t="shared" ref="R5:R68" si="6">IF(OR(I5="",L5=""),"",ABS(SUM(I5,L5)/2))</f>
        <v/>
      </c>
      <c r="S5" t="str">
        <f t="shared" ref="S5:S68" si="7">IF(OR(J5="",K5=""),"",ABS(SUM(J5:K5)/2))</f>
        <v/>
      </c>
      <c r="T5" t="str">
        <f t="shared" ref="T5:T68" si="8">IF(OR(J5="",L5=""),"",ABS(SUM(J5,L5)/2))</f>
        <v/>
      </c>
      <c r="U5" t="str">
        <f t="shared" ref="U5:U68" si="9">IF(OR(K5="",L5=""),"",ABS(SUM(K5:L5)/2))</f>
        <v/>
      </c>
      <c r="V5" s="12" t="str">
        <f t="shared" ref="V5:V68" si="10">IF(OR(M5="",N5=""),"",ABS(SUM(M5:N5)/2))</f>
        <v/>
      </c>
      <c r="W5" s="12" t="str">
        <f>IF(OR(M5="",N4=""),"",ABS(SUM(M5,N4)/2))</f>
        <v/>
      </c>
      <c r="X5" s="12" t="str">
        <f>IF(OR(M5="",N6=""),"",ABS(SUM(M5,N6)/2))</f>
        <v/>
      </c>
      <c r="Z5" s="5" t="str">
        <f t="shared" ref="Z5:Z68" si="11">IF(AND(C5="",D5="",E5=""),"",AVERAGE(C5:E5))</f>
        <v/>
      </c>
      <c r="AA5" s="5" t="str">
        <f t="shared" ref="AA5:AA68" si="12">IF(AND(B5="",D5="",E5=""),"",AVERAGE(B5,D5,E5))</f>
        <v/>
      </c>
      <c r="AB5" s="5" t="str">
        <f t="shared" ref="AB5:AB68" si="13">IF(AND(B5="",C5="",E5=""),"",AVERAGE(B5,C5,E5))</f>
        <v/>
      </c>
      <c r="AC5" s="5" t="str">
        <f t="shared" ref="AC5:AC68" si="14">IF(AND(B5="",C5="",D5=""),"",AVERAGE(B5,C5,D5))</f>
        <v/>
      </c>
      <c r="AE5" s="4" t="str">
        <f t="shared" ref="AE5:AH20" si="15">IF(OR(Z4="",Z5=""),"",SIGN(Z5-Z4))</f>
        <v/>
      </c>
      <c r="AF5" s="4" t="str">
        <f t="shared" si="15"/>
        <v/>
      </c>
      <c r="AG5" s="4" t="str">
        <f t="shared" si="15"/>
        <v/>
      </c>
      <c r="AH5" s="4" t="str">
        <f t="shared" si="15"/>
        <v/>
      </c>
      <c r="AJ5" s="4" t="str">
        <f t="shared" ref="AJ5:AM68" si="16">IF(OR(I5="",AE5=""),"",ABS(SUM(I5,AE5)/2))</f>
        <v/>
      </c>
      <c r="AK5" s="4" t="str">
        <f t="shared" si="16"/>
        <v/>
      </c>
      <c r="AL5" s="4" t="str">
        <f t="shared" si="16"/>
        <v/>
      </c>
      <c r="AM5" s="4" t="str">
        <f t="shared" si="16"/>
        <v/>
      </c>
      <c r="AN5" s="12" t="str">
        <f>IF(OR($N5="",AE5=""),"",ABS(SUM($N5,AE5)/2))</f>
        <v/>
      </c>
      <c r="AO5" s="12" t="str">
        <f>IF(OR($N5="",AF5=""),"",ABS(SUM($N5,AF5)/2))</f>
        <v/>
      </c>
      <c r="AP5" s="12" t="str">
        <f>IF(OR($N5="",AG5=""),"",ABS(SUM($N5,AG5)/2))</f>
        <v/>
      </c>
      <c r="AQ5" s="12" t="str">
        <f>IF(OR($N5="",AH5=""),"",ABS(SUM($N5,AH5)/2))</f>
        <v/>
      </c>
      <c r="AR5" s="12" t="str">
        <f t="shared" ref="AR5:AR21" si="17">IF(OR($N4="",AE5=""),"",ABS(SUM($N4,AE5)/2))</f>
        <v/>
      </c>
      <c r="AS5" s="12" t="str">
        <f t="shared" ref="AS5:AU20" si="18">IF(OR($N4="",AF5=""),"",ABS(SUM($N4,AF5)/2))</f>
        <v/>
      </c>
      <c r="AT5" s="12" t="str">
        <f t="shared" si="18"/>
        <v/>
      </c>
      <c r="AU5" s="12" t="str">
        <f t="shared" si="18"/>
        <v/>
      </c>
      <c r="AV5" s="12" t="str">
        <f>IF(OR($N6="",AE5=""),"",ABS(SUM($N6,AE5)/2))</f>
        <v/>
      </c>
      <c r="AW5" s="12" t="str">
        <f t="shared" ref="AW5:AY20" si="19">IF(OR($N6="",AF5=""),"",ABS(SUM($N6,AF5)/2))</f>
        <v/>
      </c>
      <c r="AX5" s="12" t="str">
        <f t="shared" si="19"/>
        <v/>
      </c>
      <c r="AY5" s="12" t="str">
        <f t="shared" si="19"/>
        <v/>
      </c>
    </row>
    <row r="6" spans="1:51" x14ac:dyDescent="0.35">
      <c r="A6" s="2">
        <v>2006</v>
      </c>
      <c r="B6" s="55">
        <f>IF('Input field'!L6="","",'Input field'!L6)</f>
        <v>0.81481207039875425</v>
      </c>
      <c r="C6" s="55" t="str">
        <f>IF('Input field'!M6="","",'Input field'!M6)</f>
        <v/>
      </c>
      <c r="D6" s="55" t="str">
        <f>IF('Input field'!N6="","",'Input field'!N6)</f>
        <v/>
      </c>
      <c r="E6" s="55" t="str">
        <f>IF('Input field'!O6="","",'Input field'!O6)</f>
        <v/>
      </c>
      <c r="F6" s="9">
        <f t="shared" si="2"/>
        <v>0.81481207039875425</v>
      </c>
      <c r="G6" s="57">
        <f>IF('Input field'!Q6="","",'Input field'!Q6)</f>
        <v>4.7234889244444451</v>
      </c>
      <c r="I6" t="str">
        <f t="shared" si="3"/>
        <v/>
      </c>
      <c r="J6" t="str">
        <f t="shared" si="3"/>
        <v/>
      </c>
      <c r="K6" t="str">
        <f t="shared" si="3"/>
        <v/>
      </c>
      <c r="L6" t="str">
        <f t="shared" si="3"/>
        <v/>
      </c>
      <c r="M6" t="str">
        <f t="shared" si="3"/>
        <v/>
      </c>
      <c r="N6" s="12" t="str">
        <f t="shared" si="3"/>
        <v/>
      </c>
      <c r="O6"/>
      <c r="P6" t="str">
        <f t="shared" si="4"/>
        <v/>
      </c>
      <c r="Q6" t="str">
        <f t="shared" si="5"/>
        <v/>
      </c>
      <c r="R6" t="str">
        <f t="shared" si="6"/>
        <v/>
      </c>
      <c r="S6" t="str">
        <f t="shared" si="7"/>
        <v/>
      </c>
      <c r="T6" t="str">
        <f t="shared" si="8"/>
        <v/>
      </c>
      <c r="U6" t="str">
        <f t="shared" si="9"/>
        <v/>
      </c>
      <c r="V6" s="12" t="str">
        <f t="shared" si="10"/>
        <v/>
      </c>
      <c r="W6" s="12" t="str">
        <f t="shared" ref="W6:W69" si="20">IF(OR(M6="",N5=""),"",ABS(SUM(M6,N5)/2))</f>
        <v/>
      </c>
      <c r="X6" s="12" t="str">
        <f t="shared" ref="X6:X69" si="21">IF(OR(M6="",N7=""),"",ABS(SUM(M6,N7)/2))</f>
        <v/>
      </c>
      <c r="Z6" s="5" t="str">
        <f>IF(AND(C6="",D6="",E6=""),"",AVERAGE(C6:E6))</f>
        <v/>
      </c>
      <c r="AA6" s="5">
        <f>IF(AND(B6="",D6="",E6=""),"",AVERAGE(B6,D6,E6))</f>
        <v>0.81481207039875425</v>
      </c>
      <c r="AB6" s="5">
        <f>IF(AND(B6="",C6="",E6=""),"",AVERAGE(B6,C6,E6))</f>
        <v>0.81481207039875425</v>
      </c>
      <c r="AC6" s="5">
        <f>IF(AND(B6="",C6="",D6=""),"",AVERAGE(B6,C6,D6))</f>
        <v>0.81481207039875425</v>
      </c>
      <c r="AE6" s="4" t="str">
        <f t="shared" si="15"/>
        <v/>
      </c>
      <c r="AF6" s="4" t="str">
        <f t="shared" si="15"/>
        <v/>
      </c>
      <c r="AG6" s="4" t="str">
        <f t="shared" si="15"/>
        <v/>
      </c>
      <c r="AH6" s="4" t="str">
        <f t="shared" si="15"/>
        <v/>
      </c>
      <c r="AJ6" s="4" t="str">
        <f t="shared" si="16"/>
        <v/>
      </c>
      <c r="AK6" s="4" t="str">
        <f t="shared" si="16"/>
        <v/>
      </c>
      <c r="AL6" s="4" t="str">
        <f t="shared" si="16"/>
        <v/>
      </c>
      <c r="AM6" s="4" t="str">
        <f t="shared" si="16"/>
        <v/>
      </c>
      <c r="AN6" s="12" t="str">
        <f t="shared" ref="AN6:AQ69" si="22">IF(OR($N6="",AE6=""),"",ABS(SUM($N6,AE6)/2))</f>
        <v/>
      </c>
      <c r="AO6" s="12" t="str">
        <f t="shared" si="22"/>
        <v/>
      </c>
      <c r="AP6" s="12" t="str">
        <f t="shared" si="22"/>
        <v/>
      </c>
      <c r="AQ6" s="12" t="str">
        <f t="shared" si="22"/>
        <v/>
      </c>
      <c r="AR6" s="12" t="str">
        <f t="shared" si="17"/>
        <v/>
      </c>
      <c r="AS6" s="12" t="str">
        <f t="shared" si="18"/>
        <v/>
      </c>
      <c r="AT6" s="12" t="str">
        <f t="shared" si="18"/>
        <v/>
      </c>
      <c r="AU6" s="12" t="str">
        <f t="shared" si="18"/>
        <v/>
      </c>
      <c r="AV6" s="12" t="str">
        <f t="shared" ref="AV6:AY69" si="23">IF(OR($N7="",AE6=""),"",ABS(SUM($N7,AE6)/2))</f>
        <v/>
      </c>
      <c r="AW6" s="12" t="str">
        <f t="shared" si="19"/>
        <v/>
      </c>
      <c r="AX6" s="12" t="str">
        <f t="shared" si="19"/>
        <v/>
      </c>
      <c r="AY6" s="12" t="str">
        <f t="shared" si="19"/>
        <v/>
      </c>
    </row>
    <row r="7" spans="1:51" x14ac:dyDescent="0.35">
      <c r="A7" s="2">
        <v>2005</v>
      </c>
      <c r="B7" s="55">
        <f>IF('Input field'!L7="","",'Input field'!L7)</f>
        <v>0.7713738174864162</v>
      </c>
      <c r="C7" s="55" t="str">
        <f>IF('Input field'!M7="","",'Input field'!M7)</f>
        <v/>
      </c>
      <c r="D7" s="55" t="str">
        <f>IF('Input field'!N7="","",'Input field'!N7)</f>
        <v/>
      </c>
      <c r="E7" s="55" t="str">
        <f>IF('Input field'!O7="","",'Input field'!O7)</f>
        <v/>
      </c>
      <c r="F7" s="9">
        <f t="shared" si="2"/>
        <v>0.7713738174864162</v>
      </c>
      <c r="G7" s="57">
        <f>IF('Input field'!Q7="","",'Input field'!Q7)</f>
        <v>4.5525222599999999</v>
      </c>
      <c r="I7">
        <f t="shared" si="3"/>
        <v>-1</v>
      </c>
      <c r="J7" t="str">
        <f t="shared" si="3"/>
        <v/>
      </c>
      <c r="K7" t="str">
        <f t="shared" si="3"/>
        <v/>
      </c>
      <c r="L7" t="str">
        <f t="shared" si="3"/>
        <v/>
      </c>
      <c r="M7">
        <f t="shared" si="3"/>
        <v>-1</v>
      </c>
      <c r="N7" s="12">
        <f t="shared" si="3"/>
        <v>-1</v>
      </c>
      <c r="O7"/>
      <c r="P7" t="str">
        <f t="shared" si="4"/>
        <v/>
      </c>
      <c r="Q7" t="str">
        <f t="shared" si="5"/>
        <v/>
      </c>
      <c r="R7" t="str">
        <f t="shared" si="6"/>
        <v/>
      </c>
      <c r="S7" t="str">
        <f t="shared" si="7"/>
        <v/>
      </c>
      <c r="T7" t="str">
        <f t="shared" si="8"/>
        <v/>
      </c>
      <c r="U7" t="str">
        <f t="shared" si="9"/>
        <v/>
      </c>
      <c r="V7" s="12">
        <f>IF(OR(M7="",N7=""),"",ABS(SUM(M7:N7)/2))</f>
        <v>1</v>
      </c>
      <c r="W7" s="12" t="str">
        <f t="shared" si="20"/>
        <v/>
      </c>
      <c r="X7" s="12">
        <f t="shared" si="21"/>
        <v>1</v>
      </c>
      <c r="Z7" s="5" t="str">
        <f t="shared" si="11"/>
        <v/>
      </c>
      <c r="AA7" s="5">
        <f t="shared" si="12"/>
        <v>0.7713738174864162</v>
      </c>
      <c r="AB7" s="5">
        <f t="shared" si="13"/>
        <v>0.7713738174864162</v>
      </c>
      <c r="AC7" s="5">
        <f t="shared" si="14"/>
        <v>0.7713738174864162</v>
      </c>
      <c r="AE7" s="4" t="str">
        <f t="shared" si="15"/>
        <v/>
      </c>
      <c r="AF7" s="4">
        <f t="shared" si="15"/>
        <v>-1</v>
      </c>
      <c r="AG7" s="4">
        <f t="shared" si="15"/>
        <v>-1</v>
      </c>
      <c r="AH7" s="4">
        <f t="shared" si="15"/>
        <v>-1</v>
      </c>
      <c r="AJ7" s="4" t="str">
        <f t="shared" si="16"/>
        <v/>
      </c>
      <c r="AK7" s="4" t="str">
        <f t="shared" si="16"/>
        <v/>
      </c>
      <c r="AL7" s="4" t="str">
        <f t="shared" si="16"/>
        <v/>
      </c>
      <c r="AM7" s="4" t="str">
        <f t="shared" si="16"/>
        <v/>
      </c>
      <c r="AN7" s="12" t="str">
        <f t="shared" si="22"/>
        <v/>
      </c>
      <c r="AO7" s="12">
        <f t="shared" si="22"/>
        <v>1</v>
      </c>
      <c r="AP7" s="12">
        <f t="shared" si="22"/>
        <v>1</v>
      </c>
      <c r="AQ7" s="12">
        <f t="shared" si="22"/>
        <v>1</v>
      </c>
      <c r="AR7" s="12" t="str">
        <f t="shared" si="17"/>
        <v/>
      </c>
      <c r="AS7" s="12" t="str">
        <f t="shared" si="18"/>
        <v/>
      </c>
      <c r="AT7" s="12" t="str">
        <f t="shared" si="18"/>
        <v/>
      </c>
      <c r="AU7" s="12" t="str">
        <f t="shared" si="18"/>
        <v/>
      </c>
      <c r="AV7" s="12" t="str">
        <f t="shared" si="23"/>
        <v/>
      </c>
      <c r="AW7" s="12">
        <f t="shared" si="19"/>
        <v>1</v>
      </c>
      <c r="AX7" s="12">
        <f t="shared" si="19"/>
        <v>1</v>
      </c>
      <c r="AY7" s="12">
        <f t="shared" si="19"/>
        <v>1</v>
      </c>
    </row>
    <row r="8" spans="1:51" x14ac:dyDescent="0.35">
      <c r="A8" s="2">
        <v>2004</v>
      </c>
      <c r="B8" s="55">
        <f>IF('Input field'!L8="","",'Input field'!L8)</f>
        <v>0.75762465662900624</v>
      </c>
      <c r="C8" s="55" t="str">
        <f>IF('Input field'!M8="","",'Input field'!M8)</f>
        <v/>
      </c>
      <c r="D8" s="55" t="str">
        <f>IF('Input field'!N8="","",'Input field'!N8)</f>
        <v/>
      </c>
      <c r="E8" s="55">
        <f>IF('Input field'!O8="","",'Input field'!O8)</f>
        <v>0.87202647556592183</v>
      </c>
      <c r="F8" s="9">
        <f t="shared" si="2"/>
        <v>0.81482556609746404</v>
      </c>
      <c r="G8" s="57">
        <f>IF('Input field'!Q8="","",'Input field'!Q8)</f>
        <v>4.5150445000000001</v>
      </c>
      <c r="I8">
        <f t="shared" si="3"/>
        <v>-1</v>
      </c>
      <c r="J8" t="str">
        <f t="shared" si="3"/>
        <v/>
      </c>
      <c r="K8" t="str">
        <f t="shared" si="3"/>
        <v/>
      </c>
      <c r="L8" t="str">
        <f t="shared" si="3"/>
        <v/>
      </c>
      <c r="M8">
        <f t="shared" si="3"/>
        <v>1</v>
      </c>
      <c r="N8" s="12">
        <f t="shared" si="3"/>
        <v>-1</v>
      </c>
      <c r="O8"/>
      <c r="P8" t="str">
        <f t="shared" si="4"/>
        <v/>
      </c>
      <c r="Q8" t="str">
        <f t="shared" si="5"/>
        <v/>
      </c>
      <c r="R8" t="str">
        <f t="shared" si="6"/>
        <v/>
      </c>
      <c r="S8" t="str">
        <f t="shared" si="7"/>
        <v/>
      </c>
      <c r="T8" t="str">
        <f t="shared" si="8"/>
        <v/>
      </c>
      <c r="U8" t="str">
        <f t="shared" si="9"/>
        <v/>
      </c>
      <c r="V8" s="12">
        <f t="shared" si="10"/>
        <v>0</v>
      </c>
      <c r="W8" s="12">
        <f t="shared" si="20"/>
        <v>0</v>
      </c>
      <c r="X8" s="12">
        <f t="shared" si="21"/>
        <v>1</v>
      </c>
      <c r="Z8" s="5">
        <f t="shared" si="11"/>
        <v>0.87202647556592183</v>
      </c>
      <c r="AA8" s="5">
        <f t="shared" si="12"/>
        <v>0.81482556609746404</v>
      </c>
      <c r="AB8" s="5">
        <f t="shared" si="13"/>
        <v>0.81482556609746404</v>
      </c>
      <c r="AC8" s="5">
        <f t="shared" si="14"/>
        <v>0.75762465662900624</v>
      </c>
      <c r="AE8" s="4" t="str">
        <f t="shared" si="15"/>
        <v/>
      </c>
      <c r="AF8" s="4">
        <f t="shared" si="15"/>
        <v>1</v>
      </c>
      <c r="AG8" s="4">
        <f t="shared" si="15"/>
        <v>1</v>
      </c>
      <c r="AH8" s="4">
        <f t="shared" si="15"/>
        <v>-1</v>
      </c>
      <c r="AJ8" s="4" t="str">
        <f t="shared" si="16"/>
        <v/>
      </c>
      <c r="AK8" s="4" t="str">
        <f t="shared" si="16"/>
        <v/>
      </c>
      <c r="AL8" s="4" t="str">
        <f t="shared" si="16"/>
        <v/>
      </c>
      <c r="AM8" s="4" t="str">
        <f t="shared" si="16"/>
        <v/>
      </c>
      <c r="AN8" s="12" t="str">
        <f t="shared" si="22"/>
        <v/>
      </c>
      <c r="AO8" s="12">
        <f t="shared" si="22"/>
        <v>0</v>
      </c>
      <c r="AP8" s="12">
        <f t="shared" si="22"/>
        <v>0</v>
      </c>
      <c r="AQ8" s="12">
        <f t="shared" si="22"/>
        <v>1</v>
      </c>
      <c r="AR8" s="12" t="str">
        <f t="shared" si="17"/>
        <v/>
      </c>
      <c r="AS8" s="12">
        <f t="shared" si="18"/>
        <v>0</v>
      </c>
      <c r="AT8" s="12">
        <f t="shared" si="18"/>
        <v>0</v>
      </c>
      <c r="AU8" s="12">
        <f t="shared" si="18"/>
        <v>1</v>
      </c>
      <c r="AV8" s="12" t="str">
        <f t="shared" si="23"/>
        <v/>
      </c>
      <c r="AW8" s="12">
        <f t="shared" si="19"/>
        <v>1</v>
      </c>
      <c r="AX8" s="12">
        <f t="shared" si="19"/>
        <v>1</v>
      </c>
      <c r="AY8" s="12">
        <f t="shared" si="19"/>
        <v>0</v>
      </c>
    </row>
    <row r="9" spans="1:51" x14ac:dyDescent="0.35">
      <c r="A9" s="2">
        <v>2003</v>
      </c>
      <c r="B9" s="55">
        <f>IF('Input field'!L9="","",'Input field'!L9)</f>
        <v>0.76311371603960609</v>
      </c>
      <c r="C9" s="55">
        <f>IF('Input field'!M9="","",'Input field'!M9)</f>
        <v>0.83591704993882265</v>
      </c>
      <c r="D9" s="55" t="str">
        <f>IF('Input field'!N9="","",'Input field'!N9)</f>
        <v/>
      </c>
      <c r="E9" s="55">
        <f>IF('Input field'!O9="","",'Input field'!O9)</f>
        <v>0.84508494230036446</v>
      </c>
      <c r="F9" s="9">
        <f t="shared" si="2"/>
        <v>0.814705236092931</v>
      </c>
      <c r="G9" s="57">
        <f>IF('Input field'!Q9="","",'Input field'!Q9)</f>
        <v>4.7082889266666665</v>
      </c>
      <c r="I9">
        <f t="shared" si="3"/>
        <v>1</v>
      </c>
      <c r="J9" t="str">
        <f t="shared" si="3"/>
        <v/>
      </c>
      <c r="K9" t="str">
        <f t="shared" si="3"/>
        <v/>
      </c>
      <c r="L9">
        <f t="shared" si="3"/>
        <v>-1</v>
      </c>
      <c r="M9">
        <f t="shared" si="3"/>
        <v>-1</v>
      </c>
      <c r="N9" s="12">
        <f t="shared" si="3"/>
        <v>1</v>
      </c>
      <c r="O9"/>
      <c r="P9" t="str">
        <f t="shared" si="4"/>
        <v/>
      </c>
      <c r="Q9" t="str">
        <f t="shared" si="5"/>
        <v/>
      </c>
      <c r="R9">
        <f t="shared" si="6"/>
        <v>0</v>
      </c>
      <c r="S9" t="str">
        <f t="shared" si="7"/>
        <v/>
      </c>
      <c r="T9" t="str">
        <f t="shared" si="8"/>
        <v/>
      </c>
      <c r="U9" t="str">
        <f t="shared" si="9"/>
        <v/>
      </c>
      <c r="V9" s="12">
        <f t="shared" si="10"/>
        <v>0</v>
      </c>
      <c r="W9" s="12">
        <f t="shared" si="20"/>
        <v>1</v>
      </c>
      <c r="X9" s="12">
        <f t="shared" si="21"/>
        <v>0</v>
      </c>
      <c r="Z9" s="5">
        <f t="shared" si="11"/>
        <v>0.8405009961195935</v>
      </c>
      <c r="AA9" s="5">
        <f t="shared" si="12"/>
        <v>0.80409932916998528</v>
      </c>
      <c r="AB9" s="5">
        <f t="shared" si="13"/>
        <v>0.814705236092931</v>
      </c>
      <c r="AC9" s="5">
        <f t="shared" si="14"/>
        <v>0.79951538298921432</v>
      </c>
      <c r="AE9" s="4">
        <f t="shared" si="15"/>
        <v>-1</v>
      </c>
      <c r="AF9" s="4">
        <f t="shared" si="15"/>
        <v>-1</v>
      </c>
      <c r="AG9" s="4">
        <f t="shared" si="15"/>
        <v>-1</v>
      </c>
      <c r="AH9" s="4">
        <f t="shared" si="15"/>
        <v>1</v>
      </c>
      <c r="AJ9" s="4">
        <f t="shared" si="16"/>
        <v>0</v>
      </c>
      <c r="AK9" s="4" t="str">
        <f t="shared" si="16"/>
        <v/>
      </c>
      <c r="AL9" s="4" t="str">
        <f t="shared" si="16"/>
        <v/>
      </c>
      <c r="AM9" s="4">
        <f t="shared" si="16"/>
        <v>0</v>
      </c>
      <c r="AN9" s="12">
        <f t="shared" si="22"/>
        <v>0</v>
      </c>
      <c r="AO9" s="12">
        <f t="shared" si="22"/>
        <v>0</v>
      </c>
      <c r="AP9" s="12">
        <f t="shared" si="22"/>
        <v>0</v>
      </c>
      <c r="AQ9" s="12">
        <f t="shared" si="22"/>
        <v>1</v>
      </c>
      <c r="AR9" s="12">
        <f t="shared" si="17"/>
        <v>1</v>
      </c>
      <c r="AS9" s="12">
        <f t="shared" si="18"/>
        <v>1</v>
      </c>
      <c r="AT9" s="12">
        <f t="shared" si="18"/>
        <v>1</v>
      </c>
      <c r="AU9" s="12">
        <f t="shared" si="18"/>
        <v>0</v>
      </c>
      <c r="AV9" s="12">
        <f t="shared" si="23"/>
        <v>0</v>
      </c>
      <c r="AW9" s="12">
        <f t="shared" si="19"/>
        <v>0</v>
      </c>
      <c r="AX9" s="12">
        <f t="shared" si="19"/>
        <v>0</v>
      </c>
      <c r="AY9" s="12">
        <f t="shared" si="19"/>
        <v>1</v>
      </c>
    </row>
    <row r="10" spans="1:51" x14ac:dyDescent="0.35">
      <c r="A10" s="2">
        <v>2002</v>
      </c>
      <c r="B10" s="55">
        <f>IF('Input field'!L10="","",'Input field'!L10)</f>
        <v>0.7685725264619917</v>
      </c>
      <c r="C10" s="55">
        <f>IF('Input field'!M10="","",'Input field'!M10)</f>
        <v>0.85518574471774023</v>
      </c>
      <c r="D10" s="55">
        <f>IF('Input field'!N10="","",'Input field'!N10)</f>
        <v>1.2944240598663288</v>
      </c>
      <c r="E10" s="55">
        <f>IF('Input field'!O10="","",'Input field'!O10)</f>
        <v>0.84228981504302736</v>
      </c>
      <c r="F10" s="9">
        <f t="shared" si="2"/>
        <v>0.94011803652227199</v>
      </c>
      <c r="G10" s="57">
        <f>IF('Input field'!Q10="","",'Input field'!Q10)</f>
        <v>4.9579777955555562</v>
      </c>
      <c r="I10">
        <f t="shared" si="3"/>
        <v>1</v>
      </c>
      <c r="J10">
        <f t="shared" si="3"/>
        <v>1</v>
      </c>
      <c r="K10" t="str">
        <f t="shared" si="3"/>
        <v/>
      </c>
      <c r="L10">
        <f t="shared" si="3"/>
        <v>-1</v>
      </c>
      <c r="M10">
        <f t="shared" si="3"/>
        <v>1</v>
      </c>
      <c r="N10" s="12">
        <f t="shared" si="3"/>
        <v>1</v>
      </c>
      <c r="O10"/>
      <c r="P10">
        <f t="shared" si="4"/>
        <v>1</v>
      </c>
      <c r="Q10" t="str">
        <f t="shared" si="5"/>
        <v/>
      </c>
      <c r="R10">
        <f t="shared" si="6"/>
        <v>0</v>
      </c>
      <c r="S10" t="str">
        <f t="shared" si="7"/>
        <v/>
      </c>
      <c r="T10">
        <f t="shared" si="8"/>
        <v>0</v>
      </c>
      <c r="U10" t="str">
        <f t="shared" si="9"/>
        <v/>
      </c>
      <c r="V10" s="12">
        <f t="shared" si="10"/>
        <v>1</v>
      </c>
      <c r="W10" s="12">
        <f t="shared" si="20"/>
        <v>1</v>
      </c>
      <c r="X10" s="12">
        <f t="shared" si="21"/>
        <v>1</v>
      </c>
      <c r="Z10" s="5">
        <f>IF(AND(C10="",D10="",E10=""),"",AVERAGE(C10:E10))</f>
        <v>0.99729987320903213</v>
      </c>
      <c r="AA10" s="5">
        <f t="shared" si="12"/>
        <v>0.96842880045711599</v>
      </c>
      <c r="AB10" s="5">
        <f t="shared" si="13"/>
        <v>0.82201602874091984</v>
      </c>
      <c r="AC10" s="5">
        <f t="shared" si="14"/>
        <v>0.97272744368202024</v>
      </c>
      <c r="AE10" s="4">
        <f t="shared" si="15"/>
        <v>1</v>
      </c>
      <c r="AF10" s="4">
        <f t="shared" si="15"/>
        <v>1</v>
      </c>
      <c r="AG10" s="4">
        <f t="shared" si="15"/>
        <v>1</v>
      </c>
      <c r="AH10" s="4">
        <f t="shared" si="15"/>
        <v>1</v>
      </c>
      <c r="AJ10" s="4">
        <f t="shared" si="16"/>
        <v>1</v>
      </c>
      <c r="AK10" s="4">
        <f t="shared" si="16"/>
        <v>1</v>
      </c>
      <c r="AL10" s="4" t="str">
        <f t="shared" si="16"/>
        <v/>
      </c>
      <c r="AM10" s="4">
        <f t="shared" si="16"/>
        <v>0</v>
      </c>
      <c r="AN10" s="12">
        <f t="shared" si="22"/>
        <v>1</v>
      </c>
      <c r="AO10" s="12">
        <f t="shared" si="22"/>
        <v>1</v>
      </c>
      <c r="AP10" s="12">
        <f t="shared" si="22"/>
        <v>1</v>
      </c>
      <c r="AQ10" s="12">
        <f t="shared" si="22"/>
        <v>1</v>
      </c>
      <c r="AR10" s="12">
        <f t="shared" si="17"/>
        <v>1</v>
      </c>
      <c r="AS10" s="12">
        <f t="shared" si="18"/>
        <v>1</v>
      </c>
      <c r="AT10" s="12">
        <f t="shared" si="18"/>
        <v>1</v>
      </c>
      <c r="AU10" s="12">
        <f t="shared" si="18"/>
        <v>1</v>
      </c>
      <c r="AV10" s="12">
        <f t="shared" si="23"/>
        <v>1</v>
      </c>
      <c r="AW10" s="12">
        <f t="shared" si="19"/>
        <v>1</v>
      </c>
      <c r="AX10" s="12">
        <f t="shared" si="19"/>
        <v>1</v>
      </c>
      <c r="AY10" s="12">
        <f t="shared" si="19"/>
        <v>1</v>
      </c>
    </row>
    <row r="11" spans="1:51" x14ac:dyDescent="0.35">
      <c r="A11" s="2">
        <v>2001</v>
      </c>
      <c r="B11" s="55">
        <f>IF('Input field'!L11="","",'Input field'!L11)</f>
        <v>0.77806830149904405</v>
      </c>
      <c r="C11" s="55">
        <f>IF('Input field'!M11="","",'Input field'!M11)</f>
        <v>0.89479533996061866</v>
      </c>
      <c r="D11" s="55">
        <f>IF('Input field'!N11="","",'Input field'!N11)</f>
        <v>1.3588334989025224</v>
      </c>
      <c r="E11" s="55">
        <f>IF('Input field'!O11="","",'Input field'!O11)</f>
        <v>0.88879295556835203</v>
      </c>
      <c r="F11" s="9">
        <f t="shared" si="2"/>
        <v>0.98012252398263433</v>
      </c>
      <c r="G11" s="57">
        <f>IF('Input field'!Q11="","",'Input field'!Q11)</f>
        <v>4.9725222222222234</v>
      </c>
      <c r="I11">
        <f t="shared" si="3"/>
        <v>1</v>
      </c>
      <c r="J11">
        <f t="shared" si="3"/>
        <v>1</v>
      </c>
      <c r="K11">
        <f t="shared" si="3"/>
        <v>1</v>
      </c>
      <c r="L11">
        <f t="shared" si="3"/>
        <v>1</v>
      </c>
      <c r="M11">
        <f t="shared" si="3"/>
        <v>1</v>
      </c>
      <c r="N11" s="12">
        <f t="shared" si="3"/>
        <v>1</v>
      </c>
      <c r="O11"/>
      <c r="P11">
        <f t="shared" si="4"/>
        <v>1</v>
      </c>
      <c r="Q11">
        <f t="shared" si="5"/>
        <v>1</v>
      </c>
      <c r="R11">
        <f t="shared" si="6"/>
        <v>1</v>
      </c>
      <c r="S11">
        <f t="shared" si="7"/>
        <v>1</v>
      </c>
      <c r="T11">
        <f t="shared" si="8"/>
        <v>1</v>
      </c>
      <c r="U11">
        <f t="shared" si="9"/>
        <v>1</v>
      </c>
      <c r="V11" s="12">
        <f t="shared" si="10"/>
        <v>1</v>
      </c>
      <c r="W11" s="12">
        <f t="shared" si="20"/>
        <v>1</v>
      </c>
      <c r="X11" s="12">
        <f t="shared" si="21"/>
        <v>0</v>
      </c>
      <c r="Z11" s="5">
        <f t="shared" si="11"/>
        <v>1.0474739314771644</v>
      </c>
      <c r="AA11" s="5">
        <f t="shared" si="12"/>
        <v>1.0085649186566394</v>
      </c>
      <c r="AB11" s="5">
        <f t="shared" si="13"/>
        <v>0.85388553234267162</v>
      </c>
      <c r="AC11" s="5">
        <f t="shared" si="14"/>
        <v>1.0105657134540618</v>
      </c>
      <c r="AE11" s="4">
        <f t="shared" si="15"/>
        <v>1</v>
      </c>
      <c r="AF11" s="4">
        <f t="shared" si="15"/>
        <v>1</v>
      </c>
      <c r="AG11" s="4">
        <f t="shared" si="15"/>
        <v>1</v>
      </c>
      <c r="AH11" s="4">
        <f t="shared" si="15"/>
        <v>1</v>
      </c>
      <c r="AJ11" s="4">
        <f t="shared" si="16"/>
        <v>1</v>
      </c>
      <c r="AK11" s="4">
        <f t="shared" si="16"/>
        <v>1</v>
      </c>
      <c r="AL11" s="4">
        <f t="shared" si="16"/>
        <v>1</v>
      </c>
      <c r="AM11" s="4">
        <f t="shared" si="16"/>
        <v>1</v>
      </c>
      <c r="AN11" s="12">
        <f t="shared" si="22"/>
        <v>1</v>
      </c>
      <c r="AO11" s="12">
        <f t="shared" si="22"/>
        <v>1</v>
      </c>
      <c r="AP11" s="12">
        <f t="shared" si="22"/>
        <v>1</v>
      </c>
      <c r="AQ11" s="12">
        <f t="shared" si="22"/>
        <v>1</v>
      </c>
      <c r="AR11" s="12">
        <f t="shared" si="17"/>
        <v>1</v>
      </c>
      <c r="AS11" s="12">
        <f t="shared" si="18"/>
        <v>1</v>
      </c>
      <c r="AT11" s="12">
        <f t="shared" si="18"/>
        <v>1</v>
      </c>
      <c r="AU11" s="12">
        <f t="shared" si="18"/>
        <v>1</v>
      </c>
      <c r="AV11" s="12">
        <f t="shared" si="23"/>
        <v>0</v>
      </c>
      <c r="AW11" s="12">
        <f t="shared" si="19"/>
        <v>0</v>
      </c>
      <c r="AX11" s="12">
        <f t="shared" si="19"/>
        <v>0</v>
      </c>
      <c r="AY11" s="12">
        <f t="shared" si="19"/>
        <v>0</v>
      </c>
    </row>
    <row r="12" spans="1:51" x14ac:dyDescent="0.35">
      <c r="A12" s="2">
        <v>2000</v>
      </c>
      <c r="B12" s="55">
        <f>IF('Input field'!L12="","",'Input field'!L12)</f>
        <v>0.80599620845102082</v>
      </c>
      <c r="C12" s="55">
        <f>IF('Input field'!M12="","",'Input field'!M12)</f>
        <v>0.95682669385882968</v>
      </c>
      <c r="D12" s="55">
        <f>IF('Input field'!N12="","",'Input field'!N12)</f>
        <v>1.4138900403512344</v>
      </c>
      <c r="E12" s="55">
        <f>IF('Input field'!O12="","",'Input field'!O12)</f>
        <v>0.9597788466813012</v>
      </c>
      <c r="F12" s="9">
        <f t="shared" si="2"/>
        <v>1.0341229473355966</v>
      </c>
      <c r="G12" s="57">
        <f>IF('Input field'!Q12="","",'Input field'!Q12)</f>
        <v>4.6697666648888889</v>
      </c>
      <c r="I12">
        <f t="shared" si="3"/>
        <v>1</v>
      </c>
      <c r="J12">
        <f t="shared" si="3"/>
        <v>1</v>
      </c>
      <c r="K12">
        <f t="shared" si="3"/>
        <v>1</v>
      </c>
      <c r="L12">
        <f t="shared" si="3"/>
        <v>1</v>
      </c>
      <c r="M12">
        <f t="shared" si="3"/>
        <v>1</v>
      </c>
      <c r="N12" s="12">
        <f t="shared" si="3"/>
        <v>-1</v>
      </c>
      <c r="O12"/>
      <c r="P12">
        <f t="shared" si="4"/>
        <v>1</v>
      </c>
      <c r="Q12">
        <f t="shared" si="5"/>
        <v>1</v>
      </c>
      <c r="R12">
        <f t="shared" si="6"/>
        <v>1</v>
      </c>
      <c r="S12">
        <f t="shared" si="7"/>
        <v>1</v>
      </c>
      <c r="T12">
        <f t="shared" si="8"/>
        <v>1</v>
      </c>
      <c r="U12">
        <f t="shared" si="9"/>
        <v>1</v>
      </c>
      <c r="V12" s="12">
        <f t="shared" si="10"/>
        <v>0</v>
      </c>
      <c r="W12" s="12">
        <f t="shared" si="20"/>
        <v>1</v>
      </c>
      <c r="X12" s="12">
        <f t="shared" si="21"/>
        <v>0</v>
      </c>
      <c r="Z12" s="5">
        <f t="shared" si="11"/>
        <v>1.1101651936304551</v>
      </c>
      <c r="AA12" s="5">
        <f t="shared" si="12"/>
        <v>1.0598883651611855</v>
      </c>
      <c r="AB12" s="5">
        <f t="shared" si="13"/>
        <v>0.90753391633038394</v>
      </c>
      <c r="AC12" s="5">
        <f t="shared" si="14"/>
        <v>1.0589043142203616</v>
      </c>
      <c r="AE12" s="4">
        <f t="shared" si="15"/>
        <v>1</v>
      </c>
      <c r="AF12" s="4">
        <f t="shared" si="15"/>
        <v>1</v>
      </c>
      <c r="AG12" s="4">
        <f t="shared" si="15"/>
        <v>1</v>
      </c>
      <c r="AH12" s="4">
        <f t="shared" si="15"/>
        <v>1</v>
      </c>
      <c r="AJ12" s="4">
        <f t="shared" si="16"/>
        <v>1</v>
      </c>
      <c r="AK12" s="4">
        <f t="shared" si="16"/>
        <v>1</v>
      </c>
      <c r="AL12" s="4">
        <f t="shared" si="16"/>
        <v>1</v>
      </c>
      <c r="AM12" s="4">
        <f t="shared" si="16"/>
        <v>1</v>
      </c>
      <c r="AN12" s="12">
        <f t="shared" si="22"/>
        <v>0</v>
      </c>
      <c r="AO12" s="12">
        <f t="shared" si="22"/>
        <v>0</v>
      </c>
      <c r="AP12" s="12">
        <f t="shared" si="22"/>
        <v>0</v>
      </c>
      <c r="AQ12" s="12">
        <f t="shared" si="22"/>
        <v>0</v>
      </c>
      <c r="AR12" s="12">
        <f t="shared" si="17"/>
        <v>1</v>
      </c>
      <c r="AS12" s="12">
        <f t="shared" si="18"/>
        <v>1</v>
      </c>
      <c r="AT12" s="12">
        <f t="shared" si="18"/>
        <v>1</v>
      </c>
      <c r="AU12" s="12">
        <f t="shared" si="18"/>
        <v>1</v>
      </c>
      <c r="AV12" s="12">
        <f t="shared" si="23"/>
        <v>0</v>
      </c>
      <c r="AW12" s="12">
        <f t="shared" si="19"/>
        <v>0</v>
      </c>
      <c r="AX12" s="12">
        <f t="shared" si="19"/>
        <v>0</v>
      </c>
      <c r="AY12" s="12">
        <f t="shared" si="19"/>
        <v>0</v>
      </c>
    </row>
    <row r="13" spans="1:51" x14ac:dyDescent="0.35">
      <c r="A13" s="2">
        <v>1999</v>
      </c>
      <c r="B13" s="55">
        <f>IF('Input field'!L13="","",'Input field'!L13)</f>
        <v>0.84544977549130462</v>
      </c>
      <c r="C13" s="55">
        <f>IF('Input field'!M13="","",'Input field'!M13)</f>
        <v>1.0020347811507615</v>
      </c>
      <c r="D13" s="55">
        <f>IF('Input field'!N13="","",'Input field'!N13)</f>
        <v>1.4371313857381554</v>
      </c>
      <c r="E13" s="55">
        <f>IF('Input field'!O13="","",'Input field'!O13)</f>
        <v>1.0100605860267904</v>
      </c>
      <c r="F13" s="9">
        <f t="shared" si="2"/>
        <v>1.0736691321017529</v>
      </c>
      <c r="G13" s="57">
        <f>IF('Input field'!Q13="","",'Input field'!Q13)</f>
        <v>4.349455551777778</v>
      </c>
      <c r="I13">
        <f t="shared" si="3"/>
        <v>1</v>
      </c>
      <c r="J13">
        <f t="shared" si="3"/>
        <v>1</v>
      </c>
      <c r="K13">
        <f t="shared" si="3"/>
        <v>1</v>
      </c>
      <c r="L13">
        <f t="shared" si="3"/>
        <v>1</v>
      </c>
      <c r="M13">
        <f t="shared" si="3"/>
        <v>1</v>
      </c>
      <c r="N13" s="12">
        <f t="shared" si="3"/>
        <v>-1</v>
      </c>
      <c r="O13"/>
      <c r="P13">
        <f t="shared" si="4"/>
        <v>1</v>
      </c>
      <c r="Q13">
        <f t="shared" si="5"/>
        <v>1</v>
      </c>
      <c r="R13">
        <f t="shared" si="6"/>
        <v>1</v>
      </c>
      <c r="S13">
        <f t="shared" si="7"/>
        <v>1</v>
      </c>
      <c r="T13">
        <f t="shared" si="8"/>
        <v>1</v>
      </c>
      <c r="U13">
        <f t="shared" si="9"/>
        <v>1</v>
      </c>
      <c r="V13" s="12">
        <f t="shared" si="10"/>
        <v>0</v>
      </c>
      <c r="W13" s="12">
        <f t="shared" si="20"/>
        <v>0</v>
      </c>
      <c r="X13" s="12">
        <f t="shared" si="21"/>
        <v>0</v>
      </c>
      <c r="Z13" s="5">
        <f t="shared" si="11"/>
        <v>1.1497422509719024</v>
      </c>
      <c r="AA13" s="5">
        <f t="shared" si="12"/>
        <v>1.0975472490854168</v>
      </c>
      <c r="AB13" s="5">
        <f t="shared" si="13"/>
        <v>0.95251504755628547</v>
      </c>
      <c r="AC13" s="5">
        <f t="shared" si="14"/>
        <v>1.0948719807934071</v>
      </c>
      <c r="AE13" s="4">
        <f t="shared" si="15"/>
        <v>1</v>
      </c>
      <c r="AF13" s="4">
        <f t="shared" si="15"/>
        <v>1</v>
      </c>
      <c r="AG13" s="4">
        <f t="shared" si="15"/>
        <v>1</v>
      </c>
      <c r="AH13" s="4">
        <f t="shared" si="15"/>
        <v>1</v>
      </c>
      <c r="AJ13" s="4">
        <f t="shared" si="16"/>
        <v>1</v>
      </c>
      <c r="AK13" s="4">
        <f t="shared" si="16"/>
        <v>1</v>
      </c>
      <c r="AL13" s="4">
        <f t="shared" si="16"/>
        <v>1</v>
      </c>
      <c r="AM13" s="4">
        <f t="shared" si="16"/>
        <v>1</v>
      </c>
      <c r="AN13" s="12">
        <f t="shared" si="22"/>
        <v>0</v>
      </c>
      <c r="AO13" s="12">
        <f t="shared" si="22"/>
        <v>0</v>
      </c>
      <c r="AP13" s="12">
        <f t="shared" si="22"/>
        <v>0</v>
      </c>
      <c r="AQ13" s="12">
        <f t="shared" si="22"/>
        <v>0</v>
      </c>
      <c r="AR13" s="12">
        <f t="shared" si="17"/>
        <v>0</v>
      </c>
      <c r="AS13" s="12">
        <f t="shared" si="18"/>
        <v>0</v>
      </c>
      <c r="AT13" s="12">
        <f t="shared" si="18"/>
        <v>0</v>
      </c>
      <c r="AU13" s="12">
        <f t="shared" si="18"/>
        <v>0</v>
      </c>
      <c r="AV13" s="12">
        <f t="shared" si="23"/>
        <v>0</v>
      </c>
      <c r="AW13" s="12">
        <f t="shared" si="19"/>
        <v>0</v>
      </c>
      <c r="AX13" s="12">
        <f t="shared" si="19"/>
        <v>0</v>
      </c>
      <c r="AY13" s="12">
        <f t="shared" si="19"/>
        <v>0</v>
      </c>
    </row>
    <row r="14" spans="1:51" x14ac:dyDescent="0.35">
      <c r="A14" s="2">
        <v>1998</v>
      </c>
      <c r="B14" s="55">
        <f>IF('Input field'!L14="","",'Input field'!L14)</f>
        <v>0.8754477638562721</v>
      </c>
      <c r="C14" s="55">
        <f>IF('Input field'!M14="","",'Input field'!M14)</f>
        <v>0.98541935728494001</v>
      </c>
      <c r="D14" s="55">
        <f>IF('Input field'!N14="","",'Input field'!N14)</f>
        <v>1.4234153913879453</v>
      </c>
      <c r="E14" s="55">
        <f>IF('Input field'!O14="","",'Input field'!O14)</f>
        <v>0.99626840952705498</v>
      </c>
      <c r="F14" s="9">
        <f t="shared" si="2"/>
        <v>1.0701377305140529</v>
      </c>
      <c r="G14" s="57">
        <f>IF('Input field'!Q14="","",'Input field'!Q14)</f>
        <v>4.1464555677777772</v>
      </c>
      <c r="I14">
        <f t="shared" si="3"/>
        <v>1</v>
      </c>
      <c r="J14">
        <f t="shared" si="3"/>
        <v>-1</v>
      </c>
      <c r="K14">
        <f t="shared" si="3"/>
        <v>-1</v>
      </c>
      <c r="L14">
        <f t="shared" si="3"/>
        <v>-1</v>
      </c>
      <c r="M14">
        <f t="shared" si="3"/>
        <v>-1</v>
      </c>
      <c r="N14" s="12">
        <f t="shared" si="3"/>
        <v>-1</v>
      </c>
      <c r="O14"/>
      <c r="P14">
        <f t="shared" si="4"/>
        <v>0</v>
      </c>
      <c r="Q14">
        <f t="shared" si="5"/>
        <v>0</v>
      </c>
      <c r="R14">
        <f t="shared" si="6"/>
        <v>0</v>
      </c>
      <c r="S14">
        <f t="shared" si="7"/>
        <v>1</v>
      </c>
      <c r="T14">
        <f t="shared" si="8"/>
        <v>1</v>
      </c>
      <c r="U14">
        <f t="shared" si="9"/>
        <v>1</v>
      </c>
      <c r="V14" s="12">
        <f t="shared" si="10"/>
        <v>1</v>
      </c>
      <c r="W14" s="12">
        <f t="shared" si="20"/>
        <v>1</v>
      </c>
      <c r="X14" s="12">
        <f t="shared" si="21"/>
        <v>1</v>
      </c>
      <c r="Z14" s="5">
        <f t="shared" si="11"/>
        <v>1.1350343860666467</v>
      </c>
      <c r="AA14" s="5">
        <f t="shared" si="12"/>
        <v>1.0983771882570907</v>
      </c>
      <c r="AB14" s="5">
        <f t="shared" si="13"/>
        <v>0.95237851022275566</v>
      </c>
      <c r="AC14" s="5">
        <f>IF(AND(B14="",C14="",D14=""),"",AVERAGE(B14,C14,D14))</f>
        <v>1.0947608375097191</v>
      </c>
      <c r="AE14" s="4">
        <f t="shared" si="15"/>
        <v>-1</v>
      </c>
      <c r="AF14" s="4">
        <f t="shared" si="15"/>
        <v>1</v>
      </c>
      <c r="AG14" s="4">
        <f t="shared" si="15"/>
        <v>-1</v>
      </c>
      <c r="AH14" s="4">
        <f t="shared" si="15"/>
        <v>-1</v>
      </c>
      <c r="AJ14" s="4">
        <f t="shared" si="16"/>
        <v>0</v>
      </c>
      <c r="AK14" s="4">
        <f t="shared" si="16"/>
        <v>0</v>
      </c>
      <c r="AL14" s="4">
        <f t="shared" si="16"/>
        <v>1</v>
      </c>
      <c r="AM14" s="4">
        <f t="shared" si="16"/>
        <v>1</v>
      </c>
      <c r="AN14" s="12">
        <f t="shared" si="22"/>
        <v>1</v>
      </c>
      <c r="AO14" s="12">
        <f t="shared" si="22"/>
        <v>0</v>
      </c>
      <c r="AP14" s="12">
        <f t="shared" si="22"/>
        <v>1</v>
      </c>
      <c r="AQ14" s="12">
        <f t="shared" si="22"/>
        <v>1</v>
      </c>
      <c r="AR14" s="12">
        <f t="shared" si="17"/>
        <v>1</v>
      </c>
      <c r="AS14" s="12">
        <f t="shared" si="18"/>
        <v>0</v>
      </c>
      <c r="AT14" s="12">
        <f t="shared" si="18"/>
        <v>1</v>
      </c>
      <c r="AU14" s="12">
        <f t="shared" si="18"/>
        <v>1</v>
      </c>
      <c r="AV14" s="12">
        <f t="shared" si="23"/>
        <v>1</v>
      </c>
      <c r="AW14" s="12">
        <f t="shared" si="19"/>
        <v>0</v>
      </c>
      <c r="AX14" s="12">
        <f t="shared" si="19"/>
        <v>1</v>
      </c>
      <c r="AY14" s="12">
        <f t="shared" si="19"/>
        <v>1</v>
      </c>
    </row>
    <row r="15" spans="1:51" x14ac:dyDescent="0.35">
      <c r="A15" s="2">
        <v>1997</v>
      </c>
      <c r="B15" s="55">
        <f>IF('Input field'!L15="","",'Input field'!L15)</f>
        <v>0.86988609001231343</v>
      </c>
      <c r="C15" s="55">
        <f>IF('Input field'!M15="","",'Input field'!M15)</f>
        <v>0.90987613530765943</v>
      </c>
      <c r="D15" s="55">
        <f>IF('Input field'!N15="","",'Input field'!N15)</f>
        <v>1.3820199374944406</v>
      </c>
      <c r="E15" s="55">
        <f>IF('Input field'!O15="","",'Input field'!O15)</f>
        <v>0.94586821683898281</v>
      </c>
      <c r="F15" s="9">
        <f t="shared" si="2"/>
        <v>1.0269125949133491</v>
      </c>
      <c r="G15" s="57">
        <f>IF('Input field'!Q15="","",'Input field'!Q15)</f>
        <v>3.9986889548888893</v>
      </c>
      <c r="I15">
        <f t="shared" si="3"/>
        <v>-1</v>
      </c>
      <c r="J15">
        <f t="shared" si="3"/>
        <v>-1</v>
      </c>
      <c r="K15">
        <f t="shared" si="3"/>
        <v>-1</v>
      </c>
      <c r="L15">
        <f t="shared" si="3"/>
        <v>-1</v>
      </c>
      <c r="M15">
        <f t="shared" si="3"/>
        <v>-1</v>
      </c>
      <c r="N15" s="12">
        <f t="shared" si="3"/>
        <v>-1</v>
      </c>
      <c r="O15"/>
      <c r="P15">
        <f t="shared" si="4"/>
        <v>1</v>
      </c>
      <c r="Q15">
        <f t="shared" si="5"/>
        <v>1</v>
      </c>
      <c r="R15">
        <f t="shared" si="6"/>
        <v>1</v>
      </c>
      <c r="S15">
        <f t="shared" si="7"/>
        <v>1</v>
      </c>
      <c r="T15">
        <f t="shared" si="8"/>
        <v>1</v>
      </c>
      <c r="U15">
        <f t="shared" si="9"/>
        <v>1</v>
      </c>
      <c r="V15" s="12">
        <f t="shared" si="10"/>
        <v>1</v>
      </c>
      <c r="W15" s="12">
        <f t="shared" si="20"/>
        <v>1</v>
      </c>
      <c r="X15" s="12">
        <f t="shared" si="21"/>
        <v>1</v>
      </c>
      <c r="Z15" s="5">
        <f t="shared" si="11"/>
        <v>1.0792547632136942</v>
      </c>
      <c r="AA15" s="5">
        <f t="shared" si="12"/>
        <v>1.0659247481152456</v>
      </c>
      <c r="AB15" s="5">
        <f t="shared" si="13"/>
        <v>0.90854348071965185</v>
      </c>
      <c r="AC15" s="5">
        <f t="shared" si="14"/>
        <v>1.0539273876048043</v>
      </c>
      <c r="AE15" s="4">
        <f t="shared" si="15"/>
        <v>-1</v>
      </c>
      <c r="AF15" s="4">
        <f t="shared" si="15"/>
        <v>-1</v>
      </c>
      <c r="AG15" s="4">
        <f t="shared" si="15"/>
        <v>-1</v>
      </c>
      <c r="AH15" s="4">
        <f t="shared" si="15"/>
        <v>-1</v>
      </c>
      <c r="AJ15" s="4">
        <f t="shared" si="16"/>
        <v>1</v>
      </c>
      <c r="AK15" s="4">
        <f t="shared" si="16"/>
        <v>1</v>
      </c>
      <c r="AL15" s="4">
        <f t="shared" si="16"/>
        <v>1</v>
      </c>
      <c r="AM15" s="4">
        <f t="shared" si="16"/>
        <v>1</v>
      </c>
      <c r="AN15" s="12">
        <f t="shared" si="22"/>
        <v>1</v>
      </c>
      <c r="AO15" s="12">
        <f t="shared" si="22"/>
        <v>1</v>
      </c>
      <c r="AP15" s="12">
        <f t="shared" si="22"/>
        <v>1</v>
      </c>
      <c r="AQ15" s="12">
        <f t="shared" si="22"/>
        <v>1</v>
      </c>
      <c r="AR15" s="12">
        <f t="shared" si="17"/>
        <v>1</v>
      </c>
      <c r="AS15" s="12">
        <f t="shared" si="18"/>
        <v>1</v>
      </c>
      <c r="AT15" s="12">
        <f t="shared" si="18"/>
        <v>1</v>
      </c>
      <c r="AU15" s="12">
        <f t="shared" si="18"/>
        <v>1</v>
      </c>
      <c r="AV15" s="12">
        <f t="shared" si="23"/>
        <v>1</v>
      </c>
      <c r="AW15" s="12">
        <f t="shared" si="19"/>
        <v>1</v>
      </c>
      <c r="AX15" s="12">
        <f t="shared" si="19"/>
        <v>1</v>
      </c>
      <c r="AY15" s="12">
        <f t="shared" si="19"/>
        <v>1</v>
      </c>
    </row>
    <row r="16" spans="1:51" x14ac:dyDescent="0.35">
      <c r="A16" s="2">
        <v>1996</v>
      </c>
      <c r="B16" s="55">
        <f>IF('Input field'!L16="","",'Input field'!L16)</f>
        <v>0.83542102858455036</v>
      </c>
      <c r="C16" s="55">
        <f>IF('Input field'!M16="","",'Input field'!M16)</f>
        <v>0.83269061261249933</v>
      </c>
      <c r="D16" s="55">
        <f>IF('Input field'!N16="","",'Input field'!N16)</f>
        <v>1.3176663575059557</v>
      </c>
      <c r="E16" s="55">
        <f>IF('Input field'!O16="","",'Input field'!O16)</f>
        <v>0.91740925505241389</v>
      </c>
      <c r="F16" s="9">
        <f t="shared" si="2"/>
        <v>0.97579681343885483</v>
      </c>
      <c r="G16" s="57">
        <f>IF('Input field'!Q16="","",'Input field'!Q16)</f>
        <v>3.8200890284444449</v>
      </c>
      <c r="I16">
        <f t="shared" si="3"/>
        <v>-1</v>
      </c>
      <c r="J16">
        <f t="shared" si="3"/>
        <v>-1</v>
      </c>
      <c r="K16">
        <f t="shared" si="3"/>
        <v>-1</v>
      </c>
      <c r="L16">
        <f t="shared" si="3"/>
        <v>-1</v>
      </c>
      <c r="M16">
        <f t="shared" si="3"/>
        <v>-1</v>
      </c>
      <c r="N16" s="12">
        <f t="shared" si="3"/>
        <v>-1</v>
      </c>
      <c r="O16"/>
      <c r="P16">
        <f t="shared" si="4"/>
        <v>1</v>
      </c>
      <c r="Q16">
        <f t="shared" si="5"/>
        <v>1</v>
      </c>
      <c r="R16">
        <f t="shared" si="6"/>
        <v>1</v>
      </c>
      <c r="S16">
        <f t="shared" si="7"/>
        <v>1</v>
      </c>
      <c r="T16">
        <f t="shared" si="8"/>
        <v>1</v>
      </c>
      <c r="U16">
        <f t="shared" si="9"/>
        <v>1</v>
      </c>
      <c r="V16" s="12">
        <f t="shared" si="10"/>
        <v>1</v>
      </c>
      <c r="W16" s="12">
        <f t="shared" si="20"/>
        <v>1</v>
      </c>
      <c r="X16" s="12">
        <f t="shared" si="21"/>
        <v>1</v>
      </c>
      <c r="Z16" s="5">
        <f t="shared" si="11"/>
        <v>1.022588741723623</v>
      </c>
      <c r="AA16" s="5">
        <f t="shared" si="12"/>
        <v>1.0234988803809733</v>
      </c>
      <c r="AB16" s="5">
        <f t="shared" si="13"/>
        <v>0.86184029874982127</v>
      </c>
      <c r="AC16" s="5">
        <f t="shared" si="14"/>
        <v>0.99525933290100177</v>
      </c>
      <c r="AE16" s="4">
        <f t="shared" si="15"/>
        <v>-1</v>
      </c>
      <c r="AF16" s="4">
        <f t="shared" si="15"/>
        <v>-1</v>
      </c>
      <c r="AG16" s="4">
        <f t="shared" si="15"/>
        <v>-1</v>
      </c>
      <c r="AH16" s="4">
        <f t="shared" si="15"/>
        <v>-1</v>
      </c>
      <c r="AJ16" s="4">
        <f t="shared" si="16"/>
        <v>1</v>
      </c>
      <c r="AK16" s="4">
        <f t="shared" si="16"/>
        <v>1</v>
      </c>
      <c r="AL16" s="4">
        <f t="shared" si="16"/>
        <v>1</v>
      </c>
      <c r="AM16" s="4">
        <f t="shared" si="16"/>
        <v>1</v>
      </c>
      <c r="AN16" s="12">
        <f t="shared" si="22"/>
        <v>1</v>
      </c>
      <c r="AO16" s="12">
        <f t="shared" si="22"/>
        <v>1</v>
      </c>
      <c r="AP16" s="12">
        <f t="shared" si="22"/>
        <v>1</v>
      </c>
      <c r="AQ16" s="12">
        <f t="shared" si="22"/>
        <v>1</v>
      </c>
      <c r="AR16" s="12">
        <f t="shared" si="17"/>
        <v>1</v>
      </c>
      <c r="AS16" s="12">
        <f t="shared" si="18"/>
        <v>1</v>
      </c>
      <c r="AT16" s="12">
        <f t="shared" si="18"/>
        <v>1</v>
      </c>
      <c r="AU16" s="12">
        <f t="shared" si="18"/>
        <v>1</v>
      </c>
      <c r="AV16" s="12">
        <f t="shared" si="23"/>
        <v>1</v>
      </c>
      <c r="AW16" s="12">
        <f t="shared" si="19"/>
        <v>1</v>
      </c>
      <c r="AX16" s="12">
        <f t="shared" si="19"/>
        <v>1</v>
      </c>
      <c r="AY16" s="12">
        <f t="shared" si="19"/>
        <v>1</v>
      </c>
    </row>
    <row r="17" spans="1:51" x14ac:dyDescent="0.35">
      <c r="A17" s="2">
        <v>1995</v>
      </c>
      <c r="B17" s="55">
        <f>IF('Input field'!L17="","",'Input field'!L17)</f>
        <v>0.81217523386012935</v>
      </c>
      <c r="C17" s="55">
        <f>IF('Input field'!M17="","",'Input field'!M17)</f>
        <v>0.81477092873861467</v>
      </c>
      <c r="D17" s="55">
        <f>IF('Input field'!N17="","",'Input field'!N17)</f>
        <v>1.238631590381285</v>
      </c>
      <c r="E17" s="55">
        <f>IF('Input field'!O17="","",'Input field'!O17)</f>
        <v>0.97341610676837564</v>
      </c>
      <c r="F17" s="9">
        <f t="shared" si="2"/>
        <v>0.9597484649371012</v>
      </c>
      <c r="G17" s="57">
        <f>IF('Input field'!Q17="","",'Input field'!Q17)</f>
        <v>3.6116779711111104</v>
      </c>
      <c r="I17">
        <f t="shared" si="3"/>
        <v>-1</v>
      </c>
      <c r="J17">
        <f t="shared" si="3"/>
        <v>-1</v>
      </c>
      <c r="K17">
        <f t="shared" si="3"/>
        <v>-1</v>
      </c>
      <c r="L17">
        <f t="shared" si="3"/>
        <v>1</v>
      </c>
      <c r="M17">
        <f t="shared" si="3"/>
        <v>-1</v>
      </c>
      <c r="N17" s="12">
        <f t="shared" si="3"/>
        <v>-1</v>
      </c>
      <c r="O17"/>
      <c r="P17">
        <f t="shared" si="4"/>
        <v>1</v>
      </c>
      <c r="Q17">
        <f t="shared" si="5"/>
        <v>1</v>
      </c>
      <c r="R17">
        <f t="shared" si="6"/>
        <v>0</v>
      </c>
      <c r="S17">
        <f t="shared" si="7"/>
        <v>1</v>
      </c>
      <c r="T17">
        <f t="shared" si="8"/>
        <v>0</v>
      </c>
      <c r="U17">
        <f t="shared" si="9"/>
        <v>0</v>
      </c>
      <c r="V17" s="12">
        <f t="shared" si="10"/>
        <v>1</v>
      </c>
      <c r="W17" s="12">
        <f t="shared" si="20"/>
        <v>1</v>
      </c>
      <c r="X17" s="12">
        <f t="shared" si="21"/>
        <v>1</v>
      </c>
      <c r="Z17" s="5">
        <f t="shared" si="11"/>
        <v>1.0089395419627585</v>
      </c>
      <c r="AA17" s="5">
        <f t="shared" si="12"/>
        <v>1.0080743103365968</v>
      </c>
      <c r="AB17" s="5">
        <f t="shared" si="13"/>
        <v>0.86678742312237322</v>
      </c>
      <c r="AC17" s="5">
        <f t="shared" si="14"/>
        <v>0.95519258432667631</v>
      </c>
      <c r="AE17" s="4">
        <f t="shared" si="15"/>
        <v>-1</v>
      </c>
      <c r="AF17" s="4">
        <f t="shared" si="15"/>
        <v>-1</v>
      </c>
      <c r="AG17" s="4">
        <f t="shared" si="15"/>
        <v>1</v>
      </c>
      <c r="AH17" s="4">
        <f t="shared" si="15"/>
        <v>-1</v>
      </c>
      <c r="AJ17" s="4">
        <f t="shared" si="16"/>
        <v>1</v>
      </c>
      <c r="AK17" s="4">
        <f t="shared" si="16"/>
        <v>1</v>
      </c>
      <c r="AL17" s="4">
        <f t="shared" si="16"/>
        <v>0</v>
      </c>
      <c r="AM17" s="4">
        <f t="shared" si="16"/>
        <v>0</v>
      </c>
      <c r="AN17" s="12">
        <f t="shared" si="22"/>
        <v>1</v>
      </c>
      <c r="AO17" s="12">
        <f t="shared" si="22"/>
        <v>1</v>
      </c>
      <c r="AP17" s="12">
        <f t="shared" si="22"/>
        <v>0</v>
      </c>
      <c r="AQ17" s="12">
        <f t="shared" si="22"/>
        <v>1</v>
      </c>
      <c r="AR17" s="12">
        <f t="shared" si="17"/>
        <v>1</v>
      </c>
      <c r="AS17" s="12">
        <f t="shared" si="18"/>
        <v>1</v>
      </c>
      <c r="AT17" s="12">
        <f t="shared" si="18"/>
        <v>0</v>
      </c>
      <c r="AU17" s="12">
        <f t="shared" si="18"/>
        <v>1</v>
      </c>
      <c r="AV17" s="12">
        <f t="shared" si="23"/>
        <v>1</v>
      </c>
      <c r="AW17" s="12">
        <f t="shared" si="19"/>
        <v>1</v>
      </c>
      <c r="AX17" s="12">
        <f t="shared" si="19"/>
        <v>0</v>
      </c>
      <c r="AY17" s="12">
        <f t="shared" si="19"/>
        <v>1</v>
      </c>
    </row>
    <row r="18" spans="1:51" x14ac:dyDescent="0.35">
      <c r="A18" s="2">
        <v>1994</v>
      </c>
      <c r="B18" s="55">
        <f>IF('Input field'!L18="","",'Input field'!L18)</f>
        <v>0.82922898880849505</v>
      </c>
      <c r="C18" s="55">
        <f>IF('Input field'!M18="","",'Input field'!M18)</f>
        <v>0.85916710738804647</v>
      </c>
      <c r="D18" s="55">
        <f>IF('Input field'!N18="","",'Input field'!N18)</f>
        <v>1.1550602371505769</v>
      </c>
      <c r="E18" s="55">
        <f>IF('Input field'!O18="","",'Input field'!O18)</f>
        <v>1.0781608898258555</v>
      </c>
      <c r="F18" s="9">
        <f t="shared" si="2"/>
        <v>0.98040430579324345</v>
      </c>
      <c r="G18" s="57">
        <f>IF('Input field'!Q18="","",'Input field'!Q18)</f>
        <v>3.606677955111111</v>
      </c>
      <c r="I18">
        <f t="shared" si="3"/>
        <v>1</v>
      </c>
      <c r="J18">
        <f t="shared" si="3"/>
        <v>1</v>
      </c>
      <c r="K18">
        <f t="shared" si="3"/>
        <v>-1</v>
      </c>
      <c r="L18">
        <f t="shared" si="3"/>
        <v>1</v>
      </c>
      <c r="M18">
        <f t="shared" si="3"/>
        <v>1</v>
      </c>
      <c r="N18" s="12">
        <f t="shared" si="3"/>
        <v>-1</v>
      </c>
      <c r="O18"/>
      <c r="P18">
        <f t="shared" si="4"/>
        <v>1</v>
      </c>
      <c r="Q18">
        <f t="shared" si="5"/>
        <v>0</v>
      </c>
      <c r="R18">
        <f t="shared" si="6"/>
        <v>1</v>
      </c>
      <c r="S18">
        <f t="shared" si="7"/>
        <v>0</v>
      </c>
      <c r="T18">
        <f t="shared" si="8"/>
        <v>1</v>
      </c>
      <c r="U18">
        <f t="shared" si="9"/>
        <v>0</v>
      </c>
      <c r="V18" s="12">
        <f t="shared" si="10"/>
        <v>0</v>
      </c>
      <c r="W18" s="12">
        <f t="shared" si="20"/>
        <v>0</v>
      </c>
      <c r="X18" s="12">
        <f t="shared" si="21"/>
        <v>0</v>
      </c>
      <c r="Z18" s="5">
        <f t="shared" si="11"/>
        <v>1.0307960781214929</v>
      </c>
      <c r="AA18" s="5">
        <f t="shared" si="12"/>
        <v>1.0208167052616426</v>
      </c>
      <c r="AB18" s="5">
        <f t="shared" si="13"/>
        <v>0.92218566200746555</v>
      </c>
      <c r="AC18" s="5">
        <f t="shared" si="14"/>
        <v>0.94781877778237289</v>
      </c>
      <c r="AE18" s="4">
        <f t="shared" si="15"/>
        <v>1</v>
      </c>
      <c r="AF18" s="4">
        <f t="shared" si="15"/>
        <v>1</v>
      </c>
      <c r="AG18" s="4">
        <f t="shared" si="15"/>
        <v>1</v>
      </c>
      <c r="AH18" s="4">
        <f t="shared" si="15"/>
        <v>-1</v>
      </c>
      <c r="AJ18" s="4">
        <f t="shared" si="16"/>
        <v>1</v>
      </c>
      <c r="AK18" s="4">
        <f t="shared" si="16"/>
        <v>1</v>
      </c>
      <c r="AL18" s="4">
        <f t="shared" si="16"/>
        <v>0</v>
      </c>
      <c r="AM18" s="4">
        <f t="shared" si="16"/>
        <v>0</v>
      </c>
      <c r="AN18" s="12">
        <f t="shared" si="22"/>
        <v>0</v>
      </c>
      <c r="AO18" s="12">
        <f t="shared" si="22"/>
        <v>0</v>
      </c>
      <c r="AP18" s="12">
        <f t="shared" si="22"/>
        <v>0</v>
      </c>
      <c r="AQ18" s="12">
        <f t="shared" si="22"/>
        <v>1</v>
      </c>
      <c r="AR18" s="12">
        <f t="shared" si="17"/>
        <v>0</v>
      </c>
      <c r="AS18" s="12">
        <f t="shared" si="18"/>
        <v>0</v>
      </c>
      <c r="AT18" s="12">
        <f t="shared" si="18"/>
        <v>0</v>
      </c>
      <c r="AU18" s="12">
        <f t="shared" si="18"/>
        <v>1</v>
      </c>
      <c r="AV18" s="12">
        <f t="shared" si="23"/>
        <v>0</v>
      </c>
      <c r="AW18" s="12">
        <f t="shared" si="19"/>
        <v>0</v>
      </c>
      <c r="AX18" s="12">
        <f t="shared" si="19"/>
        <v>0</v>
      </c>
      <c r="AY18" s="12">
        <f t="shared" si="19"/>
        <v>1</v>
      </c>
    </row>
    <row r="19" spans="1:51" x14ac:dyDescent="0.35">
      <c r="A19" s="2">
        <v>1993</v>
      </c>
      <c r="B19" s="55">
        <f>IF('Input field'!L19="","",'Input field'!L19)</f>
        <v>0.87824329639773013</v>
      </c>
      <c r="C19" s="55">
        <f>IF('Input field'!M19="","",'Input field'!M19)</f>
        <v>0.92300299097868466</v>
      </c>
      <c r="D19" s="55">
        <f>IF('Input field'!N19="","",'Input field'!N19)</f>
        <v>1.0757415649993434</v>
      </c>
      <c r="E19" s="55">
        <f>IF('Input field'!O19="","",'Input field'!O19)</f>
        <v>1.1548356303468517</v>
      </c>
      <c r="F19" s="9">
        <f t="shared" si="2"/>
        <v>1.0079558706806524</v>
      </c>
      <c r="G19" s="57">
        <f>IF('Input field'!Q19="","",'Input field'!Q19)</f>
        <v>3.5731556753333331</v>
      </c>
      <c r="I19">
        <f t="shared" si="3"/>
        <v>1</v>
      </c>
      <c r="J19">
        <f t="shared" si="3"/>
        <v>1</v>
      </c>
      <c r="K19">
        <f t="shared" si="3"/>
        <v>-1</v>
      </c>
      <c r="L19">
        <f t="shared" si="3"/>
        <v>1</v>
      </c>
      <c r="M19">
        <f t="shared" si="3"/>
        <v>1</v>
      </c>
      <c r="N19" s="12">
        <f t="shared" si="3"/>
        <v>-1</v>
      </c>
      <c r="O19"/>
      <c r="P19">
        <f t="shared" si="4"/>
        <v>1</v>
      </c>
      <c r="Q19">
        <f t="shared" si="5"/>
        <v>0</v>
      </c>
      <c r="R19">
        <f t="shared" si="6"/>
        <v>1</v>
      </c>
      <c r="S19">
        <f t="shared" si="7"/>
        <v>0</v>
      </c>
      <c r="T19">
        <f t="shared" si="8"/>
        <v>1</v>
      </c>
      <c r="U19">
        <f t="shared" si="9"/>
        <v>0</v>
      </c>
      <c r="V19" s="12">
        <f t="shared" si="10"/>
        <v>0</v>
      </c>
      <c r="W19" s="12">
        <f t="shared" si="20"/>
        <v>0</v>
      </c>
      <c r="X19" s="12">
        <f t="shared" si="21"/>
        <v>1</v>
      </c>
      <c r="Z19" s="5">
        <f t="shared" si="11"/>
        <v>1.0511933954416266</v>
      </c>
      <c r="AA19" s="5">
        <f t="shared" si="12"/>
        <v>1.036273497247975</v>
      </c>
      <c r="AB19" s="5">
        <f t="shared" si="13"/>
        <v>0.98536063924108885</v>
      </c>
      <c r="AC19" s="5">
        <f t="shared" si="14"/>
        <v>0.95899595079191935</v>
      </c>
      <c r="AE19" s="4">
        <f t="shared" si="15"/>
        <v>1</v>
      </c>
      <c r="AF19" s="4">
        <f t="shared" si="15"/>
        <v>1</v>
      </c>
      <c r="AG19" s="4">
        <f t="shared" si="15"/>
        <v>1</v>
      </c>
      <c r="AH19" s="4">
        <f t="shared" si="15"/>
        <v>1</v>
      </c>
      <c r="AJ19" s="4">
        <f t="shared" si="16"/>
        <v>1</v>
      </c>
      <c r="AK19" s="4">
        <f t="shared" si="16"/>
        <v>1</v>
      </c>
      <c r="AL19" s="4">
        <f t="shared" si="16"/>
        <v>0</v>
      </c>
      <c r="AM19" s="4">
        <f t="shared" si="16"/>
        <v>1</v>
      </c>
      <c r="AN19" s="12">
        <f t="shared" si="22"/>
        <v>0</v>
      </c>
      <c r="AO19" s="12">
        <f t="shared" si="22"/>
        <v>0</v>
      </c>
      <c r="AP19" s="12">
        <f t="shared" si="22"/>
        <v>0</v>
      </c>
      <c r="AQ19" s="12">
        <f t="shared" si="22"/>
        <v>0</v>
      </c>
      <c r="AR19" s="12">
        <f t="shared" si="17"/>
        <v>0</v>
      </c>
      <c r="AS19" s="12">
        <f t="shared" si="18"/>
        <v>0</v>
      </c>
      <c r="AT19" s="12">
        <f t="shared" si="18"/>
        <v>0</v>
      </c>
      <c r="AU19" s="12">
        <f t="shared" si="18"/>
        <v>0</v>
      </c>
      <c r="AV19" s="12">
        <f t="shared" si="23"/>
        <v>1</v>
      </c>
      <c r="AW19" s="12">
        <f t="shared" si="19"/>
        <v>1</v>
      </c>
      <c r="AX19" s="12">
        <f t="shared" si="19"/>
        <v>1</v>
      </c>
      <c r="AY19" s="12">
        <f t="shared" si="19"/>
        <v>1</v>
      </c>
    </row>
    <row r="20" spans="1:51" x14ac:dyDescent="0.35">
      <c r="A20" s="2">
        <v>1992</v>
      </c>
      <c r="B20" s="55">
        <f>IF('Input field'!L20="","",'Input field'!L20)</f>
        <v>0.90611909487807363</v>
      </c>
      <c r="C20" s="55">
        <f>IF('Input field'!M20="","",'Input field'!M20)</f>
        <v>0.96664143410960657</v>
      </c>
      <c r="D20" s="55">
        <f>IF('Input field'!N20="","",'Input field'!N20)</f>
        <v>0.99908313377556701</v>
      </c>
      <c r="E20" s="55">
        <f>IF('Input field'!O20="","",'Input field'!O20)</f>
        <v>1.1598387006545174</v>
      </c>
      <c r="F20" s="9">
        <f t="shared" si="2"/>
        <v>1.0079205908544411</v>
      </c>
      <c r="G20" s="57">
        <f>IF('Input field'!Q20="","",'Input field'!Q20)</f>
        <v>3.6711556017777776</v>
      </c>
      <c r="I20">
        <f t="shared" si="3"/>
        <v>1</v>
      </c>
      <c r="J20">
        <f t="shared" si="3"/>
        <v>1</v>
      </c>
      <c r="K20">
        <f t="shared" si="3"/>
        <v>-1</v>
      </c>
      <c r="L20">
        <f t="shared" si="3"/>
        <v>1</v>
      </c>
      <c r="M20">
        <f t="shared" si="3"/>
        <v>-1</v>
      </c>
      <c r="N20" s="12">
        <f t="shared" si="3"/>
        <v>1</v>
      </c>
      <c r="O20"/>
      <c r="P20">
        <f t="shared" si="4"/>
        <v>1</v>
      </c>
      <c r="Q20">
        <f t="shared" si="5"/>
        <v>0</v>
      </c>
      <c r="R20">
        <f t="shared" si="6"/>
        <v>1</v>
      </c>
      <c r="S20">
        <f t="shared" si="7"/>
        <v>0</v>
      </c>
      <c r="T20">
        <f t="shared" si="8"/>
        <v>1</v>
      </c>
      <c r="U20">
        <f t="shared" si="9"/>
        <v>0</v>
      </c>
      <c r="V20" s="12">
        <f t="shared" si="10"/>
        <v>0</v>
      </c>
      <c r="W20" s="12">
        <f t="shared" si="20"/>
        <v>1</v>
      </c>
      <c r="X20" s="12">
        <f t="shared" si="21"/>
        <v>0</v>
      </c>
      <c r="Z20" s="5">
        <f t="shared" si="11"/>
        <v>1.0418544228465636</v>
      </c>
      <c r="AA20" s="5">
        <f t="shared" si="12"/>
        <v>1.0216803097693861</v>
      </c>
      <c r="AB20" s="5">
        <f t="shared" si="13"/>
        <v>1.0108664098807327</v>
      </c>
      <c r="AC20" s="5">
        <f t="shared" si="14"/>
        <v>0.95728122092108237</v>
      </c>
      <c r="AE20" s="4">
        <f t="shared" si="15"/>
        <v>-1</v>
      </c>
      <c r="AF20" s="4">
        <f t="shared" si="15"/>
        <v>-1</v>
      </c>
      <c r="AG20" s="4">
        <f t="shared" si="15"/>
        <v>1</v>
      </c>
      <c r="AH20" s="4">
        <f t="shared" si="15"/>
        <v>-1</v>
      </c>
      <c r="AJ20" s="4">
        <f t="shared" si="16"/>
        <v>0</v>
      </c>
      <c r="AK20" s="4">
        <f t="shared" si="16"/>
        <v>0</v>
      </c>
      <c r="AL20" s="4">
        <f t="shared" si="16"/>
        <v>0</v>
      </c>
      <c r="AM20" s="4">
        <f t="shared" si="16"/>
        <v>0</v>
      </c>
      <c r="AN20" s="12">
        <f t="shared" si="22"/>
        <v>0</v>
      </c>
      <c r="AO20" s="12">
        <f t="shared" si="22"/>
        <v>0</v>
      </c>
      <c r="AP20" s="12">
        <f t="shared" si="22"/>
        <v>1</v>
      </c>
      <c r="AQ20" s="12">
        <f t="shared" si="22"/>
        <v>0</v>
      </c>
      <c r="AR20" s="12">
        <f t="shared" si="17"/>
        <v>1</v>
      </c>
      <c r="AS20" s="12">
        <f t="shared" si="18"/>
        <v>1</v>
      </c>
      <c r="AT20" s="12">
        <f t="shared" si="18"/>
        <v>0</v>
      </c>
      <c r="AU20" s="12">
        <f t="shared" si="18"/>
        <v>1</v>
      </c>
      <c r="AV20" s="12">
        <f t="shared" si="23"/>
        <v>0</v>
      </c>
      <c r="AW20" s="12">
        <f t="shared" si="19"/>
        <v>0</v>
      </c>
      <c r="AX20" s="12">
        <f t="shared" si="19"/>
        <v>1</v>
      </c>
      <c r="AY20" s="12">
        <f t="shared" si="19"/>
        <v>0</v>
      </c>
    </row>
    <row r="21" spans="1:51" x14ac:dyDescent="0.35">
      <c r="A21" s="2">
        <v>1991</v>
      </c>
      <c r="B21" s="55">
        <f>IF('Input field'!L21="","",'Input field'!L21)</f>
        <v>0.89874965988534805</v>
      </c>
      <c r="C21" s="55">
        <f>IF('Input field'!M21="","",'Input field'!M21)</f>
        <v>0.99034559213621531</v>
      </c>
      <c r="D21" s="55">
        <f>IF('Input field'!N21="","",'Input field'!N21)</f>
        <v>0.93563519170393838</v>
      </c>
      <c r="E21" s="55">
        <f>IF('Input field'!O21="","",'Input field'!O21)</f>
        <v>1.1254776406938352</v>
      </c>
      <c r="F21" s="9">
        <f t="shared" si="2"/>
        <v>0.98755202110483431</v>
      </c>
      <c r="G21" s="57">
        <f>IF('Input field'!Q21="","",'Input field'!Q21)</f>
        <v>3.7153778039999996</v>
      </c>
      <c r="I21">
        <f t="shared" ref="I21:N63" si="24">IF(OR(B20="",B21=""),"",SIGN(B21-B20))</f>
        <v>-1</v>
      </c>
      <c r="J21">
        <f t="shared" si="24"/>
        <v>1</v>
      </c>
      <c r="K21">
        <f t="shared" si="24"/>
        <v>-1</v>
      </c>
      <c r="L21">
        <f t="shared" si="24"/>
        <v>-1</v>
      </c>
      <c r="M21">
        <f t="shared" si="24"/>
        <v>-1</v>
      </c>
      <c r="N21" s="12">
        <f t="shared" si="24"/>
        <v>1</v>
      </c>
      <c r="O21"/>
      <c r="P21">
        <f t="shared" si="4"/>
        <v>0</v>
      </c>
      <c r="Q21">
        <f t="shared" si="5"/>
        <v>1</v>
      </c>
      <c r="R21">
        <f t="shared" si="6"/>
        <v>1</v>
      </c>
      <c r="S21">
        <f t="shared" si="7"/>
        <v>0</v>
      </c>
      <c r="T21">
        <f t="shared" si="8"/>
        <v>0</v>
      </c>
      <c r="U21">
        <f t="shared" si="9"/>
        <v>1</v>
      </c>
      <c r="V21" s="12">
        <f t="shared" si="10"/>
        <v>0</v>
      </c>
      <c r="W21" s="12">
        <f t="shared" si="20"/>
        <v>0</v>
      </c>
      <c r="X21" s="12">
        <f t="shared" si="21"/>
        <v>0</v>
      </c>
      <c r="Z21" s="5">
        <f t="shared" si="11"/>
        <v>1.0171528081779961</v>
      </c>
      <c r="AA21" s="5">
        <f t="shared" si="12"/>
        <v>0.98662083076104057</v>
      </c>
      <c r="AB21" s="5">
        <f t="shared" si="13"/>
        <v>1.0048576309051329</v>
      </c>
      <c r="AC21" s="5">
        <f t="shared" si="14"/>
        <v>0.94157681457516729</v>
      </c>
      <c r="AE21" s="4">
        <f t="shared" ref="AE21:AH84" si="25">IF(OR(Z20="",Z21=""),"",SIGN(Z21-Z20))</f>
        <v>-1</v>
      </c>
      <c r="AF21" s="4">
        <f t="shared" si="25"/>
        <v>-1</v>
      </c>
      <c r="AG21" s="4">
        <f t="shared" si="25"/>
        <v>-1</v>
      </c>
      <c r="AH21" s="4">
        <f t="shared" si="25"/>
        <v>-1</v>
      </c>
      <c r="AJ21" s="4">
        <f t="shared" si="16"/>
        <v>1</v>
      </c>
      <c r="AK21" s="4">
        <f t="shared" si="16"/>
        <v>0</v>
      </c>
      <c r="AL21" s="4">
        <f t="shared" si="16"/>
        <v>1</v>
      </c>
      <c r="AM21" s="4">
        <f t="shared" si="16"/>
        <v>1</v>
      </c>
      <c r="AN21" s="12">
        <f t="shared" si="22"/>
        <v>0</v>
      </c>
      <c r="AO21" s="12">
        <f t="shared" si="22"/>
        <v>0</v>
      </c>
      <c r="AP21" s="12">
        <f t="shared" si="22"/>
        <v>0</v>
      </c>
      <c r="AQ21" s="12">
        <f t="shared" si="22"/>
        <v>0</v>
      </c>
      <c r="AR21" s="12">
        <f t="shared" si="17"/>
        <v>0</v>
      </c>
      <c r="AS21" s="12">
        <f>IF(OR($N20="",AF21=""),"",ABS(SUM($N20,AF21)/2))</f>
        <v>0</v>
      </c>
      <c r="AT21" s="12">
        <f>IF(OR($N20="",AG21=""),"",ABS(SUM($N20,AG21)/2))</f>
        <v>0</v>
      </c>
      <c r="AU21" s="12">
        <f>IF(OR($N20="",AH21=""),"",ABS(SUM($N20,AH21)/2))</f>
        <v>0</v>
      </c>
      <c r="AV21" s="12">
        <f t="shared" si="23"/>
        <v>0</v>
      </c>
      <c r="AW21" s="12">
        <f t="shared" si="23"/>
        <v>0</v>
      </c>
      <c r="AX21" s="12">
        <f t="shared" si="23"/>
        <v>0</v>
      </c>
      <c r="AY21" s="12">
        <f t="shared" si="23"/>
        <v>0</v>
      </c>
    </row>
    <row r="22" spans="1:51" x14ac:dyDescent="0.35">
      <c r="A22" s="2">
        <v>1990</v>
      </c>
      <c r="B22" s="55">
        <f>IF('Input field'!L22="","",'Input field'!L22)</f>
        <v>0.86911654464272259</v>
      </c>
      <c r="C22" s="55">
        <f>IF('Input field'!M22="","",'Input field'!M22)</f>
        <v>1.0098506760956392</v>
      </c>
      <c r="D22" s="55">
        <f>IF('Input field'!N22="","",'Input field'!N22)</f>
        <v>0.89721119257396731</v>
      </c>
      <c r="E22" s="55">
        <f>IF('Input field'!O22="","",'Input field'!O22)</f>
        <v>1.0946142350826609</v>
      </c>
      <c r="F22" s="9">
        <f t="shared" si="2"/>
        <v>0.96769816209874748</v>
      </c>
      <c r="G22" s="57">
        <f>IF('Input field'!Q22="","",'Input field'!Q22)</f>
        <v>3.9427333655555556</v>
      </c>
      <c r="I22">
        <f t="shared" si="24"/>
        <v>-1</v>
      </c>
      <c r="J22">
        <f t="shared" si="24"/>
        <v>1</v>
      </c>
      <c r="K22">
        <f t="shared" si="24"/>
        <v>-1</v>
      </c>
      <c r="L22">
        <f t="shared" si="24"/>
        <v>-1</v>
      </c>
      <c r="M22">
        <f t="shared" si="24"/>
        <v>-1</v>
      </c>
      <c r="N22" s="12">
        <f t="shared" si="24"/>
        <v>1</v>
      </c>
      <c r="O22"/>
      <c r="P22">
        <f t="shared" si="4"/>
        <v>0</v>
      </c>
      <c r="Q22">
        <f t="shared" si="5"/>
        <v>1</v>
      </c>
      <c r="R22">
        <f t="shared" si="6"/>
        <v>1</v>
      </c>
      <c r="S22">
        <f t="shared" si="7"/>
        <v>0</v>
      </c>
      <c r="T22">
        <f t="shared" si="8"/>
        <v>0</v>
      </c>
      <c r="U22">
        <f t="shared" si="9"/>
        <v>1</v>
      </c>
      <c r="V22" s="12">
        <f t="shared" si="10"/>
        <v>0</v>
      </c>
      <c r="W22" s="12">
        <f t="shared" si="20"/>
        <v>0</v>
      </c>
      <c r="X22" s="12">
        <f t="shared" si="21"/>
        <v>0</v>
      </c>
      <c r="Z22" s="5">
        <f t="shared" si="11"/>
        <v>1.0005587012507557</v>
      </c>
      <c r="AA22" s="5">
        <f t="shared" si="12"/>
        <v>0.95364732409978359</v>
      </c>
      <c r="AB22" s="5">
        <f t="shared" si="13"/>
        <v>0.9911938186070075</v>
      </c>
      <c r="AC22" s="5">
        <f t="shared" si="14"/>
        <v>0.92539280443744298</v>
      </c>
      <c r="AE22" s="4">
        <f t="shared" si="25"/>
        <v>-1</v>
      </c>
      <c r="AF22" s="4">
        <f t="shared" si="25"/>
        <v>-1</v>
      </c>
      <c r="AG22" s="4">
        <f t="shared" si="25"/>
        <v>-1</v>
      </c>
      <c r="AH22" s="4">
        <f t="shared" si="25"/>
        <v>-1</v>
      </c>
      <c r="AJ22" s="4">
        <f t="shared" si="16"/>
        <v>1</v>
      </c>
      <c r="AK22" s="4">
        <f t="shared" si="16"/>
        <v>0</v>
      </c>
      <c r="AL22" s="4">
        <f t="shared" si="16"/>
        <v>1</v>
      </c>
      <c r="AM22" s="4">
        <f t="shared" si="16"/>
        <v>1</v>
      </c>
      <c r="AN22" s="12">
        <f t="shared" si="22"/>
        <v>0</v>
      </c>
      <c r="AO22" s="12">
        <f t="shared" si="22"/>
        <v>0</v>
      </c>
      <c r="AP22" s="12">
        <f t="shared" si="22"/>
        <v>0</v>
      </c>
      <c r="AQ22" s="12">
        <f t="shared" si="22"/>
        <v>0</v>
      </c>
      <c r="AR22" s="12">
        <f t="shared" ref="AR22:AU37" si="26">IF(OR($N21="",AE22=""),"",ABS(SUM($N21,AE22)/2))</f>
        <v>0</v>
      </c>
      <c r="AS22" s="12">
        <f t="shared" si="26"/>
        <v>0</v>
      </c>
      <c r="AT22" s="12">
        <f t="shared" si="26"/>
        <v>0</v>
      </c>
      <c r="AU22" s="12">
        <f t="shared" si="26"/>
        <v>0</v>
      </c>
      <c r="AV22" s="12">
        <f t="shared" si="23"/>
        <v>0</v>
      </c>
      <c r="AW22" s="12">
        <f t="shared" si="23"/>
        <v>0</v>
      </c>
      <c r="AX22" s="12">
        <f t="shared" si="23"/>
        <v>0</v>
      </c>
      <c r="AY22" s="12">
        <f t="shared" si="23"/>
        <v>0</v>
      </c>
    </row>
    <row r="23" spans="1:51" x14ac:dyDescent="0.35">
      <c r="A23" s="2">
        <v>1989</v>
      </c>
      <c r="B23" s="55">
        <f>IF('Input field'!L23="","",'Input field'!L23)</f>
        <v>0.84227845757098274</v>
      </c>
      <c r="C23" s="55">
        <f>IF('Input field'!M23="","",'Input field'!M23)</f>
        <v>1.0182481206079561</v>
      </c>
      <c r="D23" s="55">
        <f>IF('Input field'!N23="","",'Input field'!N23)</f>
        <v>0.88785721651804261</v>
      </c>
      <c r="E23" s="55">
        <f>IF('Input field'!O23="","",'Input field'!O23)</f>
        <v>1.0603800772551535</v>
      </c>
      <c r="F23" s="9">
        <f t="shared" si="2"/>
        <v>0.95219096798803382</v>
      </c>
      <c r="G23" s="57">
        <f>IF('Input field'!Q23="","",'Input field'!Q23)</f>
        <v>4.1017445160000001</v>
      </c>
      <c r="I23">
        <f t="shared" si="24"/>
        <v>-1</v>
      </c>
      <c r="J23">
        <f t="shared" si="24"/>
        <v>1</v>
      </c>
      <c r="K23">
        <f t="shared" si="24"/>
        <v>-1</v>
      </c>
      <c r="L23">
        <f t="shared" si="24"/>
        <v>-1</v>
      </c>
      <c r="M23">
        <f t="shared" si="24"/>
        <v>-1</v>
      </c>
      <c r="N23" s="12">
        <f t="shared" si="24"/>
        <v>1</v>
      </c>
      <c r="O23"/>
      <c r="P23">
        <f t="shared" si="4"/>
        <v>0</v>
      </c>
      <c r="Q23">
        <f t="shared" si="5"/>
        <v>1</v>
      </c>
      <c r="R23">
        <f t="shared" si="6"/>
        <v>1</v>
      </c>
      <c r="S23">
        <f t="shared" si="7"/>
        <v>0</v>
      </c>
      <c r="T23">
        <f t="shared" si="8"/>
        <v>0</v>
      </c>
      <c r="U23">
        <f t="shared" si="9"/>
        <v>1</v>
      </c>
      <c r="V23" s="12">
        <f t="shared" si="10"/>
        <v>0</v>
      </c>
      <c r="W23" s="12">
        <f t="shared" si="20"/>
        <v>0</v>
      </c>
      <c r="X23" s="12">
        <f t="shared" si="21"/>
        <v>1</v>
      </c>
      <c r="Z23" s="5">
        <f t="shared" si="11"/>
        <v>0.988828471460384</v>
      </c>
      <c r="AA23" s="5">
        <f t="shared" si="12"/>
        <v>0.93017191711472635</v>
      </c>
      <c r="AB23" s="5">
        <f t="shared" si="13"/>
        <v>0.97363555181136408</v>
      </c>
      <c r="AC23" s="5">
        <f t="shared" si="14"/>
        <v>0.91612793156566052</v>
      </c>
      <c r="AE23" s="4">
        <f t="shared" si="25"/>
        <v>-1</v>
      </c>
      <c r="AF23" s="4">
        <f t="shared" si="25"/>
        <v>-1</v>
      </c>
      <c r="AG23" s="4">
        <f t="shared" si="25"/>
        <v>-1</v>
      </c>
      <c r="AH23" s="4">
        <f t="shared" si="25"/>
        <v>-1</v>
      </c>
      <c r="AJ23" s="4">
        <f t="shared" si="16"/>
        <v>1</v>
      </c>
      <c r="AK23" s="4">
        <f t="shared" si="16"/>
        <v>0</v>
      </c>
      <c r="AL23" s="4">
        <f t="shared" si="16"/>
        <v>1</v>
      </c>
      <c r="AM23" s="4">
        <f t="shared" si="16"/>
        <v>1</v>
      </c>
      <c r="AN23" s="12">
        <f t="shared" si="22"/>
        <v>0</v>
      </c>
      <c r="AO23" s="12">
        <f t="shared" si="22"/>
        <v>0</v>
      </c>
      <c r="AP23" s="12">
        <f t="shared" si="22"/>
        <v>0</v>
      </c>
      <c r="AQ23" s="12">
        <f t="shared" si="22"/>
        <v>0</v>
      </c>
      <c r="AR23" s="12">
        <f t="shared" si="26"/>
        <v>0</v>
      </c>
      <c r="AS23" s="12">
        <f t="shared" si="26"/>
        <v>0</v>
      </c>
      <c r="AT23" s="12">
        <f t="shared" si="26"/>
        <v>0</v>
      </c>
      <c r="AU23" s="12">
        <f t="shared" si="26"/>
        <v>0</v>
      </c>
      <c r="AV23" s="12">
        <f t="shared" si="23"/>
        <v>1</v>
      </c>
      <c r="AW23" s="12">
        <f t="shared" si="23"/>
        <v>1</v>
      </c>
      <c r="AX23" s="12">
        <f t="shared" si="23"/>
        <v>1</v>
      </c>
      <c r="AY23" s="12">
        <f t="shared" si="23"/>
        <v>1</v>
      </c>
    </row>
    <row r="24" spans="1:51" x14ac:dyDescent="0.35">
      <c r="A24" s="2">
        <v>1988</v>
      </c>
      <c r="B24" s="55">
        <f>IF('Input field'!L24="","",'Input field'!L24)</f>
        <v>0.81263625621011215</v>
      </c>
      <c r="C24" s="55">
        <f>IF('Input field'!M24="","",'Input field'!M24)</f>
        <v>0.9806674418381347</v>
      </c>
      <c r="D24" s="55">
        <f>IF('Input field'!N24="","",'Input field'!N24)</f>
        <v>0.88209174992562056</v>
      </c>
      <c r="E24" s="55">
        <f>IF('Input field'!O24="","",'Input field'!O24)</f>
        <v>0.9885722440648963</v>
      </c>
      <c r="F24" s="9">
        <f t="shared" si="2"/>
        <v>0.9159919230096909</v>
      </c>
      <c r="G24" s="57">
        <f>IF('Input field'!Q24="","",'Input field'!Q24)</f>
        <v>4.0726667422222214</v>
      </c>
      <c r="I24">
        <f t="shared" si="24"/>
        <v>-1</v>
      </c>
      <c r="J24">
        <f t="shared" si="24"/>
        <v>-1</v>
      </c>
      <c r="K24">
        <f t="shared" si="24"/>
        <v>-1</v>
      </c>
      <c r="L24">
        <f t="shared" si="24"/>
        <v>-1</v>
      </c>
      <c r="M24">
        <f t="shared" si="24"/>
        <v>-1</v>
      </c>
      <c r="N24" s="12">
        <f t="shared" si="24"/>
        <v>-1</v>
      </c>
      <c r="O24"/>
      <c r="P24">
        <f t="shared" si="4"/>
        <v>1</v>
      </c>
      <c r="Q24">
        <f t="shared" si="5"/>
        <v>1</v>
      </c>
      <c r="R24">
        <f t="shared" si="6"/>
        <v>1</v>
      </c>
      <c r="S24">
        <f t="shared" si="7"/>
        <v>1</v>
      </c>
      <c r="T24">
        <f t="shared" si="8"/>
        <v>1</v>
      </c>
      <c r="U24">
        <f t="shared" si="9"/>
        <v>1</v>
      </c>
      <c r="V24" s="12">
        <f t="shared" si="10"/>
        <v>1</v>
      </c>
      <c r="W24" s="12">
        <f t="shared" si="20"/>
        <v>0</v>
      </c>
      <c r="X24" s="12">
        <f t="shared" si="21"/>
        <v>1</v>
      </c>
      <c r="Z24" s="5">
        <f t="shared" si="11"/>
        <v>0.95044381194288385</v>
      </c>
      <c r="AA24" s="5">
        <f t="shared" si="12"/>
        <v>0.89443341673354304</v>
      </c>
      <c r="AB24" s="5">
        <f t="shared" si="13"/>
        <v>0.92729198070438112</v>
      </c>
      <c r="AC24" s="5">
        <f t="shared" si="14"/>
        <v>0.8917984826579558</v>
      </c>
      <c r="AE24" s="4">
        <f t="shared" si="25"/>
        <v>-1</v>
      </c>
      <c r="AF24" s="4">
        <f t="shared" si="25"/>
        <v>-1</v>
      </c>
      <c r="AG24" s="4">
        <f t="shared" si="25"/>
        <v>-1</v>
      </c>
      <c r="AH24" s="4">
        <f t="shared" si="25"/>
        <v>-1</v>
      </c>
      <c r="AJ24" s="4">
        <f t="shared" si="16"/>
        <v>1</v>
      </c>
      <c r="AK24" s="4">
        <f t="shared" si="16"/>
        <v>1</v>
      </c>
      <c r="AL24" s="4">
        <f t="shared" si="16"/>
        <v>1</v>
      </c>
      <c r="AM24" s="4">
        <f t="shared" si="16"/>
        <v>1</v>
      </c>
      <c r="AN24" s="12">
        <f t="shared" si="22"/>
        <v>1</v>
      </c>
      <c r="AO24" s="12">
        <f t="shared" si="22"/>
        <v>1</v>
      </c>
      <c r="AP24" s="12">
        <f t="shared" si="22"/>
        <v>1</v>
      </c>
      <c r="AQ24" s="12">
        <f t="shared" si="22"/>
        <v>1</v>
      </c>
      <c r="AR24" s="12">
        <f t="shared" si="26"/>
        <v>0</v>
      </c>
      <c r="AS24" s="12">
        <f t="shared" si="26"/>
        <v>0</v>
      </c>
      <c r="AT24" s="12">
        <f t="shared" si="26"/>
        <v>0</v>
      </c>
      <c r="AU24" s="12">
        <f t="shared" si="26"/>
        <v>0</v>
      </c>
      <c r="AV24" s="12">
        <f t="shared" si="23"/>
        <v>1</v>
      </c>
      <c r="AW24" s="12">
        <f t="shared" si="23"/>
        <v>1</v>
      </c>
      <c r="AX24" s="12">
        <f t="shared" si="23"/>
        <v>1</v>
      </c>
      <c r="AY24" s="12">
        <f t="shared" si="23"/>
        <v>1</v>
      </c>
    </row>
    <row r="25" spans="1:51" x14ac:dyDescent="0.35">
      <c r="A25" s="2">
        <v>1987</v>
      </c>
      <c r="B25" s="55">
        <f>IF('Input field'!L25="","",'Input field'!L25)</f>
        <v>0.76810967266599173</v>
      </c>
      <c r="C25" s="55">
        <f>IF('Input field'!M25="","",'Input field'!M25)</f>
        <v>0.87705759794372495</v>
      </c>
      <c r="D25" s="55">
        <f>IF('Input field'!N25="","",'Input field'!N25)</f>
        <v>0.85459419131658199</v>
      </c>
      <c r="E25" s="55">
        <f>IF('Input field'!O25="","",'Input field'!O25)</f>
        <v>0.88987618537362534</v>
      </c>
      <c r="F25" s="9">
        <f t="shared" si="2"/>
        <v>0.84740941182498097</v>
      </c>
      <c r="G25" s="57">
        <f>IF('Input field'!Q25="","",'Input field'!Q25)</f>
        <v>4.0074556288888887</v>
      </c>
      <c r="I25">
        <f t="shared" si="24"/>
        <v>-1</v>
      </c>
      <c r="J25">
        <f t="shared" si="24"/>
        <v>-1</v>
      </c>
      <c r="K25">
        <f t="shared" si="24"/>
        <v>-1</v>
      </c>
      <c r="L25">
        <f t="shared" si="24"/>
        <v>-1</v>
      </c>
      <c r="M25">
        <f t="shared" si="24"/>
        <v>-1</v>
      </c>
      <c r="N25" s="12">
        <f t="shared" si="24"/>
        <v>-1</v>
      </c>
      <c r="O25"/>
      <c r="P25">
        <f t="shared" si="4"/>
        <v>1</v>
      </c>
      <c r="Q25">
        <f t="shared" si="5"/>
        <v>1</v>
      </c>
      <c r="R25">
        <f t="shared" si="6"/>
        <v>1</v>
      </c>
      <c r="S25">
        <f t="shared" si="7"/>
        <v>1</v>
      </c>
      <c r="T25">
        <f t="shared" si="8"/>
        <v>1</v>
      </c>
      <c r="U25">
        <f t="shared" si="9"/>
        <v>1</v>
      </c>
      <c r="V25" s="12">
        <f t="shared" si="10"/>
        <v>1</v>
      </c>
      <c r="W25" s="12">
        <f t="shared" si="20"/>
        <v>1</v>
      </c>
      <c r="X25" s="12">
        <f t="shared" si="21"/>
        <v>1</v>
      </c>
      <c r="Z25" s="5">
        <f t="shared" si="11"/>
        <v>0.87384265821131069</v>
      </c>
      <c r="AA25" s="5">
        <f t="shared" si="12"/>
        <v>0.83752668311873302</v>
      </c>
      <c r="AB25" s="5">
        <f t="shared" si="13"/>
        <v>0.84501448532778067</v>
      </c>
      <c r="AC25" s="5">
        <f t="shared" si="14"/>
        <v>0.83325382064209952</v>
      </c>
      <c r="AE25" s="4">
        <f t="shared" si="25"/>
        <v>-1</v>
      </c>
      <c r="AF25" s="4">
        <f t="shared" si="25"/>
        <v>-1</v>
      </c>
      <c r="AG25" s="4">
        <f t="shared" si="25"/>
        <v>-1</v>
      </c>
      <c r="AH25" s="4">
        <f t="shared" si="25"/>
        <v>-1</v>
      </c>
      <c r="AJ25" s="4">
        <f t="shared" si="16"/>
        <v>1</v>
      </c>
      <c r="AK25" s="4">
        <f t="shared" si="16"/>
        <v>1</v>
      </c>
      <c r="AL25" s="4">
        <f t="shared" si="16"/>
        <v>1</v>
      </c>
      <c r="AM25" s="4">
        <f t="shared" si="16"/>
        <v>1</v>
      </c>
      <c r="AN25" s="12">
        <f t="shared" si="22"/>
        <v>1</v>
      </c>
      <c r="AO25" s="12">
        <f t="shared" si="22"/>
        <v>1</v>
      </c>
      <c r="AP25" s="12">
        <f t="shared" si="22"/>
        <v>1</v>
      </c>
      <c r="AQ25" s="12">
        <f t="shared" si="22"/>
        <v>1</v>
      </c>
      <c r="AR25" s="12">
        <f t="shared" si="26"/>
        <v>1</v>
      </c>
      <c r="AS25" s="12">
        <f t="shared" si="26"/>
        <v>1</v>
      </c>
      <c r="AT25" s="12">
        <f t="shared" si="26"/>
        <v>1</v>
      </c>
      <c r="AU25" s="12">
        <f t="shared" si="26"/>
        <v>1</v>
      </c>
      <c r="AV25" s="12">
        <f t="shared" si="23"/>
        <v>1</v>
      </c>
      <c r="AW25" s="12">
        <f t="shared" si="23"/>
        <v>1</v>
      </c>
      <c r="AX25" s="12">
        <f t="shared" si="23"/>
        <v>1</v>
      </c>
      <c r="AY25" s="12">
        <f t="shared" si="23"/>
        <v>1</v>
      </c>
    </row>
    <row r="26" spans="1:51" x14ac:dyDescent="0.35">
      <c r="A26" s="2">
        <v>1986</v>
      </c>
      <c r="B26" s="55">
        <f>IF('Input field'!L26="","",'Input field'!L26)</f>
        <v>0.72288402469352775</v>
      </c>
      <c r="C26" s="55">
        <f>IF('Input field'!M26="","",'Input field'!M26)</f>
        <v>0.73671019345871114</v>
      </c>
      <c r="D26" s="55">
        <f>IF('Input field'!N26="","",'Input field'!N26)</f>
        <v>0.82232561165219886</v>
      </c>
      <c r="E26" s="55">
        <f>IF('Input field'!O26="","",'Input field'!O26)</f>
        <v>0.79338758424720879</v>
      </c>
      <c r="F26" s="9">
        <f t="shared" si="2"/>
        <v>0.76882685351291169</v>
      </c>
      <c r="G26" s="57">
        <f>IF('Input field'!Q26="","",'Input field'!Q26)</f>
        <v>4.0003778333333333</v>
      </c>
      <c r="I26">
        <f t="shared" si="24"/>
        <v>-1</v>
      </c>
      <c r="J26">
        <f t="shared" si="24"/>
        <v>-1</v>
      </c>
      <c r="K26">
        <f t="shared" si="24"/>
        <v>-1</v>
      </c>
      <c r="L26">
        <f t="shared" si="24"/>
        <v>-1</v>
      </c>
      <c r="M26">
        <f t="shared" si="24"/>
        <v>-1</v>
      </c>
      <c r="N26" s="12">
        <f t="shared" si="24"/>
        <v>-1</v>
      </c>
      <c r="O26"/>
      <c r="P26">
        <f t="shared" si="4"/>
        <v>1</v>
      </c>
      <c r="Q26">
        <f t="shared" si="5"/>
        <v>1</v>
      </c>
      <c r="R26">
        <f t="shared" si="6"/>
        <v>1</v>
      </c>
      <c r="S26">
        <f t="shared" si="7"/>
        <v>1</v>
      </c>
      <c r="T26">
        <f t="shared" si="8"/>
        <v>1</v>
      </c>
      <c r="U26">
        <f t="shared" si="9"/>
        <v>1</v>
      </c>
      <c r="V26" s="12">
        <f t="shared" si="10"/>
        <v>1</v>
      </c>
      <c r="W26" s="12">
        <f t="shared" si="20"/>
        <v>1</v>
      </c>
      <c r="X26" s="12">
        <f t="shared" si="21"/>
        <v>0</v>
      </c>
      <c r="Z26" s="5">
        <f t="shared" si="11"/>
        <v>0.78414112978603967</v>
      </c>
      <c r="AA26" s="5">
        <f t="shared" si="12"/>
        <v>0.7795324068643118</v>
      </c>
      <c r="AB26" s="5">
        <f t="shared" si="13"/>
        <v>0.7509939341331493</v>
      </c>
      <c r="AC26" s="5">
        <f t="shared" si="14"/>
        <v>0.76063994326814599</v>
      </c>
      <c r="AE26" s="4">
        <f t="shared" si="25"/>
        <v>-1</v>
      </c>
      <c r="AF26" s="4">
        <f t="shared" si="25"/>
        <v>-1</v>
      </c>
      <c r="AG26" s="4">
        <f t="shared" si="25"/>
        <v>-1</v>
      </c>
      <c r="AH26" s="4">
        <f t="shared" si="25"/>
        <v>-1</v>
      </c>
      <c r="AJ26" s="4">
        <f t="shared" si="16"/>
        <v>1</v>
      </c>
      <c r="AK26" s="4">
        <f t="shared" si="16"/>
        <v>1</v>
      </c>
      <c r="AL26" s="4">
        <f t="shared" si="16"/>
        <v>1</v>
      </c>
      <c r="AM26" s="4">
        <f t="shared" si="16"/>
        <v>1</v>
      </c>
      <c r="AN26" s="12">
        <f t="shared" si="22"/>
        <v>1</v>
      </c>
      <c r="AO26" s="12">
        <f t="shared" si="22"/>
        <v>1</v>
      </c>
      <c r="AP26" s="12">
        <f t="shared" si="22"/>
        <v>1</v>
      </c>
      <c r="AQ26" s="12">
        <f t="shared" si="22"/>
        <v>1</v>
      </c>
      <c r="AR26" s="12">
        <f t="shared" si="26"/>
        <v>1</v>
      </c>
      <c r="AS26" s="12">
        <f t="shared" si="26"/>
        <v>1</v>
      </c>
      <c r="AT26" s="12">
        <f t="shared" si="26"/>
        <v>1</v>
      </c>
      <c r="AU26" s="12">
        <f t="shared" si="26"/>
        <v>1</v>
      </c>
      <c r="AV26" s="12">
        <f t="shared" si="23"/>
        <v>0</v>
      </c>
      <c r="AW26" s="12">
        <f t="shared" si="23"/>
        <v>0</v>
      </c>
      <c r="AX26" s="12">
        <f t="shared" si="23"/>
        <v>0</v>
      </c>
      <c r="AY26" s="12">
        <f t="shared" si="23"/>
        <v>0</v>
      </c>
    </row>
    <row r="27" spans="1:51" x14ac:dyDescent="0.35">
      <c r="A27" s="2">
        <v>1985</v>
      </c>
      <c r="B27" s="55">
        <f>IF('Input field'!L27="","",'Input field'!L27)</f>
        <v>0.70331349711556523</v>
      </c>
      <c r="C27" s="55">
        <f>IF('Input field'!M27="","",'Input field'!M27)</f>
        <v>0.62343136816375777</v>
      </c>
      <c r="D27" s="55">
        <f>IF('Input field'!N27="","",'Input field'!N27)</f>
        <v>0.82698362194174813</v>
      </c>
      <c r="E27" s="55">
        <f>IF('Input field'!O27="","",'Input field'!O27)</f>
        <v>0.74587565877300743</v>
      </c>
      <c r="F27" s="9">
        <f t="shared" si="2"/>
        <v>0.72490103649851967</v>
      </c>
      <c r="G27" s="57">
        <f>IF('Input field'!Q27="","",'Input field'!Q27)</f>
        <v>4.2349000555555554</v>
      </c>
      <c r="I27">
        <f t="shared" si="24"/>
        <v>-1</v>
      </c>
      <c r="J27">
        <f t="shared" si="24"/>
        <v>-1</v>
      </c>
      <c r="K27">
        <f t="shared" si="24"/>
        <v>1</v>
      </c>
      <c r="L27">
        <f t="shared" si="24"/>
        <v>-1</v>
      </c>
      <c r="M27">
        <f t="shared" si="24"/>
        <v>-1</v>
      </c>
      <c r="N27" s="12">
        <f t="shared" si="24"/>
        <v>1</v>
      </c>
      <c r="O27"/>
      <c r="P27">
        <f t="shared" si="4"/>
        <v>1</v>
      </c>
      <c r="Q27">
        <f t="shared" si="5"/>
        <v>0</v>
      </c>
      <c r="R27">
        <f t="shared" si="6"/>
        <v>1</v>
      </c>
      <c r="S27">
        <f t="shared" si="7"/>
        <v>0</v>
      </c>
      <c r="T27">
        <f t="shared" si="8"/>
        <v>1</v>
      </c>
      <c r="U27">
        <f t="shared" si="9"/>
        <v>0</v>
      </c>
      <c r="V27" s="12">
        <f t="shared" si="10"/>
        <v>0</v>
      </c>
      <c r="W27" s="12">
        <f t="shared" si="20"/>
        <v>1</v>
      </c>
      <c r="X27" s="12">
        <f t="shared" si="21"/>
        <v>0</v>
      </c>
      <c r="Z27" s="5">
        <f t="shared" si="11"/>
        <v>0.73209688295950448</v>
      </c>
      <c r="AA27" s="5">
        <f t="shared" si="12"/>
        <v>0.75872425927677367</v>
      </c>
      <c r="AB27" s="5">
        <f t="shared" si="13"/>
        <v>0.69087350801744352</v>
      </c>
      <c r="AC27" s="5">
        <f t="shared" si="14"/>
        <v>0.71790949574035701</v>
      </c>
      <c r="AE27" s="4">
        <f t="shared" si="25"/>
        <v>-1</v>
      </c>
      <c r="AF27" s="4">
        <f t="shared" si="25"/>
        <v>-1</v>
      </c>
      <c r="AG27" s="4">
        <f t="shared" si="25"/>
        <v>-1</v>
      </c>
      <c r="AH27" s="4">
        <f t="shared" si="25"/>
        <v>-1</v>
      </c>
      <c r="AJ27" s="4">
        <f t="shared" si="16"/>
        <v>1</v>
      </c>
      <c r="AK27" s="4">
        <f t="shared" si="16"/>
        <v>1</v>
      </c>
      <c r="AL27" s="4">
        <f t="shared" si="16"/>
        <v>0</v>
      </c>
      <c r="AM27" s="4">
        <f t="shared" si="16"/>
        <v>1</v>
      </c>
      <c r="AN27" s="12">
        <f t="shared" si="22"/>
        <v>0</v>
      </c>
      <c r="AO27" s="12">
        <f t="shared" si="22"/>
        <v>0</v>
      </c>
      <c r="AP27" s="12">
        <f t="shared" si="22"/>
        <v>0</v>
      </c>
      <c r="AQ27" s="12">
        <f t="shared" si="22"/>
        <v>0</v>
      </c>
      <c r="AR27" s="12">
        <f t="shared" si="26"/>
        <v>1</v>
      </c>
      <c r="AS27" s="12">
        <f t="shared" si="26"/>
        <v>1</v>
      </c>
      <c r="AT27" s="12">
        <f t="shared" si="26"/>
        <v>1</v>
      </c>
      <c r="AU27" s="12">
        <f t="shared" si="26"/>
        <v>1</v>
      </c>
      <c r="AV27" s="12">
        <f t="shared" si="23"/>
        <v>0</v>
      </c>
      <c r="AW27" s="12">
        <f t="shared" si="23"/>
        <v>0</v>
      </c>
      <c r="AX27" s="12">
        <f t="shared" si="23"/>
        <v>0</v>
      </c>
      <c r="AY27" s="12">
        <f t="shared" si="23"/>
        <v>0</v>
      </c>
    </row>
    <row r="28" spans="1:51" x14ac:dyDescent="0.35">
      <c r="A28" s="2">
        <v>1984</v>
      </c>
      <c r="B28" s="55">
        <f>IF('Input field'!L28="","",'Input field'!L28)</f>
        <v>0.71172381406257568</v>
      </c>
      <c r="C28" s="55">
        <f>IF('Input field'!M28="","",'Input field'!M28)</f>
        <v>0.58029280305474684</v>
      </c>
      <c r="D28" s="55">
        <f>IF('Input field'!N28="","",'Input field'!N28)</f>
        <v>0.88487730646339402</v>
      </c>
      <c r="E28" s="55">
        <f>IF('Input field'!O28="","",'Input field'!O28)</f>
        <v>0.75475583286258519</v>
      </c>
      <c r="F28" s="9">
        <f t="shared" si="2"/>
        <v>0.73291243911082549</v>
      </c>
      <c r="G28" s="57">
        <f>IF('Input field'!Q28="","",'Input field'!Q28)</f>
        <v>4.3344333888888888</v>
      </c>
      <c r="I28">
        <f t="shared" si="24"/>
        <v>1</v>
      </c>
      <c r="J28">
        <f t="shared" si="24"/>
        <v>-1</v>
      </c>
      <c r="K28">
        <f t="shared" si="24"/>
        <v>1</v>
      </c>
      <c r="L28">
        <f t="shared" si="24"/>
        <v>1</v>
      </c>
      <c r="M28">
        <f t="shared" si="24"/>
        <v>1</v>
      </c>
      <c r="N28" s="12">
        <f t="shared" si="24"/>
        <v>1</v>
      </c>
      <c r="O28"/>
      <c r="P28">
        <f t="shared" si="4"/>
        <v>0</v>
      </c>
      <c r="Q28">
        <f t="shared" si="5"/>
        <v>1</v>
      </c>
      <c r="R28">
        <f t="shared" si="6"/>
        <v>1</v>
      </c>
      <c r="S28">
        <f t="shared" si="7"/>
        <v>0</v>
      </c>
      <c r="T28">
        <f t="shared" si="8"/>
        <v>0</v>
      </c>
      <c r="U28">
        <f t="shared" si="9"/>
        <v>1</v>
      </c>
      <c r="V28" s="12">
        <f t="shared" si="10"/>
        <v>1</v>
      </c>
      <c r="W28" s="12">
        <f t="shared" si="20"/>
        <v>1</v>
      </c>
      <c r="X28" s="12">
        <f t="shared" si="21"/>
        <v>0</v>
      </c>
      <c r="Z28" s="5">
        <f t="shared" si="11"/>
        <v>0.73997531412690876</v>
      </c>
      <c r="AA28" s="5">
        <f t="shared" si="12"/>
        <v>0.78378565112951826</v>
      </c>
      <c r="AB28" s="5">
        <f t="shared" si="13"/>
        <v>0.68225748332663583</v>
      </c>
      <c r="AC28" s="5">
        <f t="shared" si="14"/>
        <v>0.72563130786023888</v>
      </c>
      <c r="AE28" s="4">
        <f t="shared" si="25"/>
        <v>1</v>
      </c>
      <c r="AF28" s="4">
        <f t="shared" si="25"/>
        <v>1</v>
      </c>
      <c r="AG28" s="4">
        <f t="shared" si="25"/>
        <v>-1</v>
      </c>
      <c r="AH28" s="4">
        <f t="shared" si="25"/>
        <v>1</v>
      </c>
      <c r="AJ28" s="4">
        <f t="shared" si="16"/>
        <v>1</v>
      </c>
      <c r="AK28" s="4">
        <f t="shared" si="16"/>
        <v>0</v>
      </c>
      <c r="AL28" s="4">
        <f t="shared" si="16"/>
        <v>0</v>
      </c>
      <c r="AM28" s="4">
        <f t="shared" si="16"/>
        <v>1</v>
      </c>
      <c r="AN28" s="12">
        <f t="shared" si="22"/>
        <v>1</v>
      </c>
      <c r="AO28" s="12">
        <f t="shared" si="22"/>
        <v>1</v>
      </c>
      <c r="AP28" s="12">
        <f t="shared" si="22"/>
        <v>0</v>
      </c>
      <c r="AQ28" s="12">
        <f t="shared" si="22"/>
        <v>1</v>
      </c>
      <c r="AR28" s="12">
        <f t="shared" si="26"/>
        <v>1</v>
      </c>
      <c r="AS28" s="12">
        <f t="shared" si="26"/>
        <v>1</v>
      </c>
      <c r="AT28" s="12">
        <f t="shared" si="26"/>
        <v>0</v>
      </c>
      <c r="AU28" s="12">
        <f t="shared" si="26"/>
        <v>1</v>
      </c>
      <c r="AV28" s="12">
        <f t="shared" si="23"/>
        <v>0</v>
      </c>
      <c r="AW28" s="12">
        <f t="shared" si="23"/>
        <v>0</v>
      </c>
      <c r="AX28" s="12">
        <f t="shared" si="23"/>
        <v>1</v>
      </c>
      <c r="AY28" s="12">
        <f t="shared" si="23"/>
        <v>0</v>
      </c>
    </row>
    <row r="29" spans="1:51" x14ac:dyDescent="0.35">
      <c r="A29" s="2">
        <v>1983</v>
      </c>
      <c r="B29" s="55">
        <f>IF('Input field'!L29="","",'Input field'!L29)</f>
        <v>0.73336501702390433</v>
      </c>
      <c r="C29" s="55">
        <f>IF('Input field'!M29="","",'Input field'!M29)</f>
        <v>0.59653791183328597</v>
      </c>
      <c r="D29" s="55">
        <f>IF('Input field'!N29="","",'Input field'!N29)</f>
        <v>0.94388285066646427</v>
      </c>
      <c r="E29" s="55">
        <f>IF('Input field'!O29="","",'Input field'!O29)</f>
        <v>0.80137164695729723</v>
      </c>
      <c r="F29" s="9">
        <f t="shared" si="2"/>
        <v>0.76878935662023795</v>
      </c>
      <c r="G29" s="57">
        <f>IF('Input field'!Q29="","",'Input field'!Q29)</f>
        <v>4.2803555915555558</v>
      </c>
      <c r="I29">
        <f t="shared" si="24"/>
        <v>1</v>
      </c>
      <c r="J29">
        <f t="shared" si="24"/>
        <v>1</v>
      </c>
      <c r="K29">
        <f t="shared" si="24"/>
        <v>1</v>
      </c>
      <c r="L29">
        <f t="shared" si="24"/>
        <v>1</v>
      </c>
      <c r="M29">
        <f t="shared" si="24"/>
        <v>1</v>
      </c>
      <c r="N29" s="12">
        <f t="shared" si="24"/>
        <v>-1</v>
      </c>
      <c r="O29"/>
      <c r="P29">
        <f t="shared" si="4"/>
        <v>1</v>
      </c>
      <c r="Q29">
        <f t="shared" si="5"/>
        <v>1</v>
      </c>
      <c r="R29">
        <f t="shared" si="6"/>
        <v>1</v>
      </c>
      <c r="S29">
        <f t="shared" si="7"/>
        <v>1</v>
      </c>
      <c r="T29">
        <f t="shared" si="8"/>
        <v>1</v>
      </c>
      <c r="U29">
        <f t="shared" si="9"/>
        <v>1</v>
      </c>
      <c r="V29" s="12">
        <f t="shared" si="10"/>
        <v>0</v>
      </c>
      <c r="W29" s="12">
        <f t="shared" si="20"/>
        <v>1</v>
      </c>
      <c r="X29" s="12">
        <f t="shared" si="21"/>
        <v>0</v>
      </c>
      <c r="Z29" s="5">
        <f t="shared" si="11"/>
        <v>0.78059746981901579</v>
      </c>
      <c r="AA29" s="5">
        <f t="shared" si="12"/>
        <v>0.82620650488255531</v>
      </c>
      <c r="AB29" s="5">
        <f t="shared" si="13"/>
        <v>0.71042485860482918</v>
      </c>
      <c r="AC29" s="5">
        <f t="shared" si="14"/>
        <v>0.75792859317455152</v>
      </c>
      <c r="AE29" s="4">
        <f t="shared" si="25"/>
        <v>1</v>
      </c>
      <c r="AF29" s="4">
        <f t="shared" si="25"/>
        <v>1</v>
      </c>
      <c r="AG29" s="4">
        <f t="shared" si="25"/>
        <v>1</v>
      </c>
      <c r="AH29" s="4">
        <f t="shared" si="25"/>
        <v>1</v>
      </c>
      <c r="AJ29" s="4">
        <f t="shared" si="16"/>
        <v>1</v>
      </c>
      <c r="AK29" s="4">
        <f t="shared" si="16"/>
        <v>1</v>
      </c>
      <c r="AL29" s="4">
        <f t="shared" si="16"/>
        <v>1</v>
      </c>
      <c r="AM29" s="4">
        <f t="shared" si="16"/>
        <v>1</v>
      </c>
      <c r="AN29" s="12">
        <f t="shared" si="22"/>
        <v>0</v>
      </c>
      <c r="AO29" s="12">
        <f t="shared" si="22"/>
        <v>0</v>
      </c>
      <c r="AP29" s="12">
        <f t="shared" si="22"/>
        <v>0</v>
      </c>
      <c r="AQ29" s="12">
        <f t="shared" si="22"/>
        <v>0</v>
      </c>
      <c r="AR29" s="12">
        <f t="shared" si="26"/>
        <v>1</v>
      </c>
      <c r="AS29" s="12">
        <f t="shared" si="26"/>
        <v>1</v>
      </c>
      <c r="AT29" s="12">
        <f t="shared" si="26"/>
        <v>1</v>
      </c>
      <c r="AU29" s="12">
        <f t="shared" si="26"/>
        <v>1</v>
      </c>
      <c r="AV29" s="12">
        <f t="shared" si="23"/>
        <v>0</v>
      </c>
      <c r="AW29" s="12">
        <f t="shared" si="23"/>
        <v>0</v>
      </c>
      <c r="AX29" s="12">
        <f t="shared" si="23"/>
        <v>0</v>
      </c>
      <c r="AY29" s="12">
        <f t="shared" si="23"/>
        <v>0</v>
      </c>
    </row>
    <row r="30" spans="1:51" x14ac:dyDescent="0.35">
      <c r="A30" s="2">
        <v>1982</v>
      </c>
      <c r="B30" s="55">
        <f>IF('Input field'!L30="","",'Input field'!L30)</f>
        <v>0.7391145382769253</v>
      </c>
      <c r="C30" s="55">
        <f>IF('Input field'!M30="","",'Input field'!M30)</f>
        <v>0.63935833400639719</v>
      </c>
      <c r="D30" s="55">
        <f>IF('Input field'!N30="","",'Input field'!N30)</f>
        <v>0.94706762601477901</v>
      </c>
      <c r="E30" s="55">
        <f>IF('Input field'!O30="","",'Input field'!O30)</f>
        <v>0.85727018961089152</v>
      </c>
      <c r="F30" s="9">
        <f t="shared" si="2"/>
        <v>0.79570267197724831</v>
      </c>
      <c r="G30" s="57">
        <f>IF('Input field'!Q30="","",'Input field'!Q30)</f>
        <v>3.9521777917777778</v>
      </c>
      <c r="I30">
        <f t="shared" si="24"/>
        <v>1</v>
      </c>
      <c r="J30">
        <f t="shared" si="24"/>
        <v>1</v>
      </c>
      <c r="K30">
        <f t="shared" si="24"/>
        <v>1</v>
      </c>
      <c r="L30">
        <f t="shared" si="24"/>
        <v>1</v>
      </c>
      <c r="M30">
        <f t="shared" si="24"/>
        <v>1</v>
      </c>
      <c r="N30" s="12">
        <f t="shared" si="24"/>
        <v>-1</v>
      </c>
      <c r="O30"/>
      <c r="P30">
        <f t="shared" si="4"/>
        <v>1</v>
      </c>
      <c r="Q30">
        <f t="shared" si="5"/>
        <v>1</v>
      </c>
      <c r="R30">
        <f t="shared" si="6"/>
        <v>1</v>
      </c>
      <c r="S30">
        <f t="shared" si="7"/>
        <v>1</v>
      </c>
      <c r="T30">
        <f t="shared" si="8"/>
        <v>1</v>
      </c>
      <c r="U30">
        <f t="shared" si="9"/>
        <v>1</v>
      </c>
      <c r="V30" s="12">
        <f t="shared" si="10"/>
        <v>0</v>
      </c>
      <c r="W30" s="12">
        <f t="shared" si="20"/>
        <v>0</v>
      </c>
      <c r="X30" s="12">
        <f t="shared" si="21"/>
        <v>0</v>
      </c>
      <c r="Z30" s="5">
        <f t="shared" si="11"/>
        <v>0.81456538321068928</v>
      </c>
      <c r="AA30" s="5">
        <f t="shared" si="12"/>
        <v>0.84781745130086528</v>
      </c>
      <c r="AB30" s="5">
        <f t="shared" si="13"/>
        <v>0.74524768729807134</v>
      </c>
      <c r="AC30" s="5">
        <f t="shared" si="14"/>
        <v>0.77518016609936724</v>
      </c>
      <c r="AE30" s="4">
        <f t="shared" si="25"/>
        <v>1</v>
      </c>
      <c r="AF30" s="4">
        <f t="shared" si="25"/>
        <v>1</v>
      </c>
      <c r="AG30" s="4">
        <f t="shared" si="25"/>
        <v>1</v>
      </c>
      <c r="AH30" s="4">
        <f t="shared" si="25"/>
        <v>1</v>
      </c>
      <c r="AJ30" s="4">
        <f t="shared" si="16"/>
        <v>1</v>
      </c>
      <c r="AK30" s="4">
        <f t="shared" si="16"/>
        <v>1</v>
      </c>
      <c r="AL30" s="4">
        <f t="shared" si="16"/>
        <v>1</v>
      </c>
      <c r="AM30" s="4">
        <f t="shared" si="16"/>
        <v>1</v>
      </c>
      <c r="AN30" s="12">
        <f t="shared" si="22"/>
        <v>0</v>
      </c>
      <c r="AO30" s="12">
        <f t="shared" si="22"/>
        <v>0</v>
      </c>
      <c r="AP30" s="12">
        <f t="shared" si="22"/>
        <v>0</v>
      </c>
      <c r="AQ30" s="12">
        <f t="shared" si="22"/>
        <v>0</v>
      </c>
      <c r="AR30" s="12">
        <f t="shared" si="26"/>
        <v>0</v>
      </c>
      <c r="AS30" s="12">
        <f t="shared" si="26"/>
        <v>0</v>
      </c>
      <c r="AT30" s="12">
        <f t="shared" si="26"/>
        <v>0</v>
      </c>
      <c r="AU30" s="12">
        <f t="shared" si="26"/>
        <v>0</v>
      </c>
      <c r="AV30" s="12">
        <f t="shared" si="23"/>
        <v>0</v>
      </c>
      <c r="AW30" s="12">
        <f t="shared" si="23"/>
        <v>0</v>
      </c>
      <c r="AX30" s="12">
        <f t="shared" si="23"/>
        <v>0</v>
      </c>
      <c r="AY30" s="12">
        <f t="shared" si="23"/>
        <v>0</v>
      </c>
    </row>
    <row r="31" spans="1:51" x14ac:dyDescent="0.35">
      <c r="A31" s="2">
        <v>1981</v>
      </c>
      <c r="B31" s="55">
        <f>IF('Input field'!L31="","",'Input field'!L31)</f>
        <v>0.74709248859453714</v>
      </c>
      <c r="C31" s="55">
        <f>IF('Input field'!M31="","",'Input field'!M31)</f>
        <v>0.71140447823504505</v>
      </c>
      <c r="D31" s="55">
        <f>IF('Input field'!N31="","",'Input field'!N31)</f>
        <v>0.89685537885111655</v>
      </c>
      <c r="E31" s="55">
        <f>IF('Input field'!O31="","",'Input field'!O31)</f>
        <v>0.87943081244249843</v>
      </c>
      <c r="F31" s="9">
        <f t="shared" si="2"/>
        <v>0.80869578953079924</v>
      </c>
      <c r="G31" s="57">
        <f>IF('Input field'!Q31="","",'Input field'!Q31)</f>
        <v>3.5629222166666659</v>
      </c>
      <c r="I31">
        <f t="shared" si="24"/>
        <v>1</v>
      </c>
      <c r="J31">
        <f t="shared" si="24"/>
        <v>1</v>
      </c>
      <c r="K31">
        <f t="shared" si="24"/>
        <v>-1</v>
      </c>
      <c r="L31">
        <f t="shared" si="24"/>
        <v>1</v>
      </c>
      <c r="M31">
        <f t="shared" si="24"/>
        <v>1</v>
      </c>
      <c r="N31" s="12">
        <f t="shared" si="24"/>
        <v>-1</v>
      </c>
      <c r="O31"/>
      <c r="P31">
        <f t="shared" si="4"/>
        <v>1</v>
      </c>
      <c r="Q31">
        <f t="shared" si="5"/>
        <v>0</v>
      </c>
      <c r="R31">
        <f t="shared" si="6"/>
        <v>1</v>
      </c>
      <c r="S31">
        <f t="shared" si="7"/>
        <v>0</v>
      </c>
      <c r="T31">
        <f t="shared" si="8"/>
        <v>1</v>
      </c>
      <c r="U31">
        <f t="shared" si="9"/>
        <v>0</v>
      </c>
      <c r="V31" s="12">
        <f t="shared" si="10"/>
        <v>0</v>
      </c>
      <c r="W31" s="12">
        <f t="shared" si="20"/>
        <v>0</v>
      </c>
      <c r="X31" s="12">
        <f t="shared" si="21"/>
        <v>0</v>
      </c>
      <c r="Z31" s="5">
        <f t="shared" si="11"/>
        <v>0.82923022317621997</v>
      </c>
      <c r="AA31" s="5">
        <f t="shared" si="12"/>
        <v>0.84112622662938408</v>
      </c>
      <c r="AB31" s="5">
        <f t="shared" si="13"/>
        <v>0.77930925975736021</v>
      </c>
      <c r="AC31" s="5">
        <f t="shared" si="14"/>
        <v>0.78511744856023291</v>
      </c>
      <c r="AE31" s="4">
        <f t="shared" si="25"/>
        <v>1</v>
      </c>
      <c r="AF31" s="4">
        <f t="shared" si="25"/>
        <v>-1</v>
      </c>
      <c r="AG31" s="4">
        <f t="shared" si="25"/>
        <v>1</v>
      </c>
      <c r="AH31" s="4">
        <f t="shared" si="25"/>
        <v>1</v>
      </c>
      <c r="AJ31" s="4">
        <f t="shared" si="16"/>
        <v>1</v>
      </c>
      <c r="AK31" s="4">
        <f t="shared" si="16"/>
        <v>0</v>
      </c>
      <c r="AL31" s="4">
        <f t="shared" si="16"/>
        <v>0</v>
      </c>
      <c r="AM31" s="4">
        <f t="shared" si="16"/>
        <v>1</v>
      </c>
      <c r="AN31" s="12">
        <f t="shared" si="22"/>
        <v>0</v>
      </c>
      <c r="AO31" s="12">
        <f t="shared" si="22"/>
        <v>1</v>
      </c>
      <c r="AP31" s="12">
        <f t="shared" si="22"/>
        <v>0</v>
      </c>
      <c r="AQ31" s="12">
        <f t="shared" si="22"/>
        <v>0</v>
      </c>
      <c r="AR31" s="12">
        <f t="shared" si="26"/>
        <v>0</v>
      </c>
      <c r="AS31" s="12">
        <f t="shared" si="26"/>
        <v>1</v>
      </c>
      <c r="AT31" s="12">
        <f t="shared" si="26"/>
        <v>0</v>
      </c>
      <c r="AU31" s="12">
        <f t="shared" si="26"/>
        <v>0</v>
      </c>
      <c r="AV31" s="12">
        <f t="shared" si="23"/>
        <v>0</v>
      </c>
      <c r="AW31" s="12">
        <f t="shared" si="23"/>
        <v>1</v>
      </c>
      <c r="AX31" s="12">
        <f t="shared" si="23"/>
        <v>0</v>
      </c>
      <c r="AY31" s="12">
        <f t="shared" si="23"/>
        <v>0</v>
      </c>
    </row>
    <row r="32" spans="1:51" x14ac:dyDescent="0.35">
      <c r="A32" s="2">
        <v>1980</v>
      </c>
      <c r="B32" s="55">
        <f>IF('Input field'!L32="","",'Input field'!L32)</f>
        <v>0.75953457850546968</v>
      </c>
      <c r="C32" s="55">
        <f>IF('Input field'!M32="","",'Input field'!M32)</f>
        <v>0.84013560719871094</v>
      </c>
      <c r="D32" s="55">
        <f>IF('Input field'!N32="","",'Input field'!N32)</f>
        <v>0.85566689663413098</v>
      </c>
      <c r="E32" s="55">
        <f>IF('Input field'!O32="","",'Input field'!O32)</f>
        <v>0.90561848231650555</v>
      </c>
      <c r="F32" s="9">
        <f t="shared" si="2"/>
        <v>0.8402388911637042</v>
      </c>
      <c r="G32" s="57">
        <f>IF('Input field'!Q32="","",'Input field'!Q32)</f>
        <v>3.4077111073333337</v>
      </c>
      <c r="I32">
        <f t="shared" si="24"/>
        <v>1</v>
      </c>
      <c r="J32">
        <f t="shared" si="24"/>
        <v>1</v>
      </c>
      <c r="K32">
        <f t="shared" si="24"/>
        <v>-1</v>
      </c>
      <c r="L32">
        <f t="shared" si="24"/>
        <v>1</v>
      </c>
      <c r="M32">
        <f t="shared" si="24"/>
        <v>1</v>
      </c>
      <c r="N32" s="12">
        <f t="shared" si="24"/>
        <v>-1</v>
      </c>
      <c r="O32"/>
      <c r="P32">
        <f t="shared" si="4"/>
        <v>1</v>
      </c>
      <c r="Q32">
        <f t="shared" si="5"/>
        <v>0</v>
      </c>
      <c r="R32">
        <f t="shared" si="6"/>
        <v>1</v>
      </c>
      <c r="S32">
        <f t="shared" si="7"/>
        <v>0</v>
      </c>
      <c r="T32">
        <f t="shared" si="8"/>
        <v>1</v>
      </c>
      <c r="U32">
        <f t="shared" si="9"/>
        <v>0</v>
      </c>
      <c r="V32" s="12">
        <f t="shared" si="10"/>
        <v>0</v>
      </c>
      <c r="W32" s="12">
        <f t="shared" si="20"/>
        <v>0</v>
      </c>
      <c r="X32" s="12">
        <f t="shared" si="21"/>
        <v>1</v>
      </c>
      <c r="Z32" s="5">
        <f t="shared" si="11"/>
        <v>0.86714032871644919</v>
      </c>
      <c r="AA32" s="5">
        <f t="shared" si="12"/>
        <v>0.8402733191520354</v>
      </c>
      <c r="AB32" s="5">
        <f t="shared" si="13"/>
        <v>0.83509622267356198</v>
      </c>
      <c r="AC32" s="5">
        <f t="shared" si="14"/>
        <v>0.81844569411277046</v>
      </c>
      <c r="AE32" s="4">
        <f t="shared" si="25"/>
        <v>1</v>
      </c>
      <c r="AF32" s="4">
        <f t="shared" si="25"/>
        <v>-1</v>
      </c>
      <c r="AG32" s="4">
        <f t="shared" si="25"/>
        <v>1</v>
      </c>
      <c r="AH32" s="4">
        <f t="shared" si="25"/>
        <v>1</v>
      </c>
      <c r="AJ32" s="4">
        <f t="shared" si="16"/>
        <v>1</v>
      </c>
      <c r="AK32" s="4">
        <f t="shared" si="16"/>
        <v>0</v>
      </c>
      <c r="AL32" s="4">
        <f t="shared" si="16"/>
        <v>0</v>
      </c>
      <c r="AM32" s="4">
        <f t="shared" si="16"/>
        <v>1</v>
      </c>
      <c r="AN32" s="12">
        <f t="shared" si="22"/>
        <v>0</v>
      </c>
      <c r="AO32" s="12">
        <f t="shared" si="22"/>
        <v>1</v>
      </c>
      <c r="AP32" s="12">
        <f t="shared" si="22"/>
        <v>0</v>
      </c>
      <c r="AQ32" s="12">
        <f t="shared" si="22"/>
        <v>0</v>
      </c>
      <c r="AR32" s="12">
        <f t="shared" si="26"/>
        <v>0</v>
      </c>
      <c r="AS32" s="12">
        <f t="shared" si="26"/>
        <v>1</v>
      </c>
      <c r="AT32" s="12">
        <f t="shared" si="26"/>
        <v>0</v>
      </c>
      <c r="AU32" s="12">
        <f t="shared" si="26"/>
        <v>0</v>
      </c>
      <c r="AV32" s="12">
        <f t="shared" si="23"/>
        <v>1</v>
      </c>
      <c r="AW32" s="12">
        <f t="shared" si="23"/>
        <v>0</v>
      </c>
      <c r="AX32" s="12">
        <f t="shared" si="23"/>
        <v>1</v>
      </c>
      <c r="AY32" s="12">
        <f t="shared" si="23"/>
        <v>1</v>
      </c>
    </row>
    <row r="33" spans="1:51" x14ac:dyDescent="0.35">
      <c r="A33" s="2">
        <v>1979</v>
      </c>
      <c r="B33" s="55">
        <f>IF('Input field'!L33="","",'Input field'!L33)</f>
        <v>0.81669795258880185</v>
      </c>
      <c r="C33" s="55">
        <f>IF('Input field'!M33="","",'Input field'!M33)</f>
        <v>1.0249398301996469</v>
      </c>
      <c r="D33" s="55">
        <f>IF('Input field'!N33="","",'Input field'!N33)</f>
        <v>0.86991382470272771</v>
      </c>
      <c r="E33" s="55">
        <f>IF('Input field'!O33="","",'Input field'!O33)</f>
        <v>0.94740479208620154</v>
      </c>
      <c r="F33" s="9">
        <f t="shared" si="2"/>
        <v>0.91473909989434454</v>
      </c>
      <c r="G33" s="57">
        <f>IF('Input field'!Q33="","",'Input field'!Q33)</f>
        <v>3.471599998222223</v>
      </c>
      <c r="I33">
        <f t="shared" si="24"/>
        <v>1</v>
      </c>
      <c r="J33">
        <f t="shared" si="24"/>
        <v>1</v>
      </c>
      <c r="K33">
        <f t="shared" si="24"/>
        <v>1</v>
      </c>
      <c r="L33">
        <f t="shared" si="24"/>
        <v>1</v>
      </c>
      <c r="M33">
        <f t="shared" si="24"/>
        <v>1</v>
      </c>
      <c r="N33" s="12">
        <f t="shared" si="24"/>
        <v>1</v>
      </c>
      <c r="O33"/>
      <c r="P33">
        <f t="shared" si="4"/>
        <v>1</v>
      </c>
      <c r="Q33">
        <f t="shared" si="5"/>
        <v>1</v>
      </c>
      <c r="R33">
        <f t="shared" si="6"/>
        <v>1</v>
      </c>
      <c r="S33">
        <f t="shared" si="7"/>
        <v>1</v>
      </c>
      <c r="T33">
        <f t="shared" si="8"/>
        <v>1</v>
      </c>
      <c r="U33">
        <f t="shared" si="9"/>
        <v>1</v>
      </c>
      <c r="V33" s="12">
        <f t="shared" si="10"/>
        <v>1</v>
      </c>
      <c r="W33" s="12">
        <f t="shared" si="20"/>
        <v>0</v>
      </c>
      <c r="X33" s="12">
        <f t="shared" si="21"/>
        <v>1</v>
      </c>
      <c r="Z33" s="5">
        <f t="shared" si="11"/>
        <v>0.94741948232952533</v>
      </c>
      <c r="AA33" s="5">
        <f t="shared" si="12"/>
        <v>0.8780055231259104</v>
      </c>
      <c r="AB33" s="5">
        <f t="shared" si="13"/>
        <v>0.92968085829155012</v>
      </c>
      <c r="AC33" s="5">
        <f t="shared" si="14"/>
        <v>0.90385053583039221</v>
      </c>
      <c r="AE33" s="4">
        <f t="shared" si="25"/>
        <v>1</v>
      </c>
      <c r="AF33" s="4">
        <f t="shared" si="25"/>
        <v>1</v>
      </c>
      <c r="AG33" s="4">
        <f t="shared" si="25"/>
        <v>1</v>
      </c>
      <c r="AH33" s="4">
        <f t="shared" si="25"/>
        <v>1</v>
      </c>
      <c r="AJ33" s="4">
        <f t="shared" si="16"/>
        <v>1</v>
      </c>
      <c r="AK33" s="4">
        <f t="shared" si="16"/>
        <v>1</v>
      </c>
      <c r="AL33" s="4">
        <f t="shared" si="16"/>
        <v>1</v>
      </c>
      <c r="AM33" s="4">
        <f t="shared" si="16"/>
        <v>1</v>
      </c>
      <c r="AN33" s="12">
        <f t="shared" si="22"/>
        <v>1</v>
      </c>
      <c r="AO33" s="12">
        <f t="shared" si="22"/>
        <v>1</v>
      </c>
      <c r="AP33" s="12">
        <f t="shared" si="22"/>
        <v>1</v>
      </c>
      <c r="AQ33" s="12">
        <f t="shared" si="22"/>
        <v>1</v>
      </c>
      <c r="AR33" s="12">
        <f t="shared" si="26"/>
        <v>0</v>
      </c>
      <c r="AS33" s="12">
        <f t="shared" si="26"/>
        <v>0</v>
      </c>
      <c r="AT33" s="12">
        <f t="shared" si="26"/>
        <v>0</v>
      </c>
      <c r="AU33" s="12">
        <f t="shared" si="26"/>
        <v>0</v>
      </c>
      <c r="AV33" s="12">
        <f t="shared" si="23"/>
        <v>1</v>
      </c>
      <c r="AW33" s="12">
        <f t="shared" si="23"/>
        <v>1</v>
      </c>
      <c r="AX33" s="12">
        <f t="shared" si="23"/>
        <v>1</v>
      </c>
      <c r="AY33" s="12">
        <f t="shared" si="23"/>
        <v>1</v>
      </c>
    </row>
    <row r="34" spans="1:51" x14ac:dyDescent="0.35">
      <c r="A34" s="2">
        <v>1978</v>
      </c>
      <c r="B34" s="55">
        <f>IF('Input field'!L34="","",'Input field'!L34)</f>
        <v>0.87974335825598249</v>
      </c>
      <c r="C34" s="55">
        <f>IF('Input field'!M34="","",'Input field'!M34)</f>
        <v>1.2054102528254744</v>
      </c>
      <c r="D34" s="55">
        <f>IF('Input field'!N34="","",'Input field'!N34)</f>
        <v>0.92551491880389636</v>
      </c>
      <c r="E34" s="55">
        <f>IF('Input field'!O34="","",'Input field'!O34)</f>
        <v>1.0305462062470576</v>
      </c>
      <c r="F34" s="9">
        <f t="shared" si="2"/>
        <v>1.0103036840331028</v>
      </c>
      <c r="G34" s="57">
        <f>IF('Input field'!Q34="","",'Input field'!Q34)</f>
        <v>3.6717</v>
      </c>
      <c r="I34">
        <f t="shared" si="24"/>
        <v>1</v>
      </c>
      <c r="J34">
        <f t="shared" si="24"/>
        <v>1</v>
      </c>
      <c r="K34">
        <f t="shared" si="24"/>
        <v>1</v>
      </c>
      <c r="L34">
        <f t="shared" si="24"/>
        <v>1</v>
      </c>
      <c r="M34">
        <f t="shared" si="24"/>
        <v>1</v>
      </c>
      <c r="N34" s="12">
        <f t="shared" si="24"/>
        <v>1</v>
      </c>
      <c r="O34"/>
      <c r="P34">
        <f t="shared" si="4"/>
        <v>1</v>
      </c>
      <c r="Q34">
        <f t="shared" si="5"/>
        <v>1</v>
      </c>
      <c r="R34">
        <f t="shared" si="6"/>
        <v>1</v>
      </c>
      <c r="S34">
        <f t="shared" si="7"/>
        <v>1</v>
      </c>
      <c r="T34">
        <f t="shared" si="8"/>
        <v>1</v>
      </c>
      <c r="U34">
        <f t="shared" si="9"/>
        <v>1</v>
      </c>
      <c r="V34" s="12">
        <f t="shared" si="10"/>
        <v>1</v>
      </c>
      <c r="W34" s="12">
        <f t="shared" si="20"/>
        <v>1</v>
      </c>
      <c r="X34" s="12">
        <f t="shared" si="21"/>
        <v>0</v>
      </c>
      <c r="Z34" s="5">
        <f t="shared" si="11"/>
        <v>1.0538237926254761</v>
      </c>
      <c r="AA34" s="5">
        <f t="shared" si="12"/>
        <v>0.94526816110231204</v>
      </c>
      <c r="AB34" s="5">
        <f t="shared" si="13"/>
        <v>1.0385666057761715</v>
      </c>
      <c r="AC34" s="5">
        <f t="shared" si="14"/>
        <v>1.0035561766284511</v>
      </c>
      <c r="AE34" s="4">
        <f t="shared" si="25"/>
        <v>1</v>
      </c>
      <c r="AF34" s="4">
        <f t="shared" si="25"/>
        <v>1</v>
      </c>
      <c r="AG34" s="4">
        <f t="shared" si="25"/>
        <v>1</v>
      </c>
      <c r="AH34" s="4">
        <f t="shared" si="25"/>
        <v>1</v>
      </c>
      <c r="AJ34" s="4">
        <f t="shared" si="16"/>
        <v>1</v>
      </c>
      <c r="AK34" s="4">
        <f t="shared" si="16"/>
        <v>1</v>
      </c>
      <c r="AL34" s="4">
        <f t="shared" si="16"/>
        <v>1</v>
      </c>
      <c r="AM34" s="4">
        <f t="shared" si="16"/>
        <v>1</v>
      </c>
      <c r="AN34" s="12">
        <f t="shared" si="22"/>
        <v>1</v>
      </c>
      <c r="AO34" s="12">
        <f t="shared" si="22"/>
        <v>1</v>
      </c>
      <c r="AP34" s="12">
        <f t="shared" si="22"/>
        <v>1</v>
      </c>
      <c r="AQ34" s="12">
        <f t="shared" si="22"/>
        <v>1</v>
      </c>
      <c r="AR34" s="12">
        <f t="shared" si="26"/>
        <v>1</v>
      </c>
      <c r="AS34" s="12">
        <f t="shared" si="26"/>
        <v>1</v>
      </c>
      <c r="AT34" s="12">
        <f t="shared" si="26"/>
        <v>1</v>
      </c>
      <c r="AU34" s="12">
        <f t="shared" si="26"/>
        <v>1</v>
      </c>
      <c r="AV34" s="12">
        <f t="shared" si="23"/>
        <v>0</v>
      </c>
      <c r="AW34" s="12">
        <f t="shared" si="23"/>
        <v>0</v>
      </c>
      <c r="AX34" s="12">
        <f t="shared" si="23"/>
        <v>0</v>
      </c>
      <c r="AY34" s="12">
        <f t="shared" si="23"/>
        <v>0</v>
      </c>
    </row>
    <row r="35" spans="1:51" x14ac:dyDescent="0.35">
      <c r="A35" s="2">
        <v>1977</v>
      </c>
      <c r="B35" s="55">
        <f>IF('Input field'!L35="","",'Input field'!L35)</f>
        <v>0.9345395902813175</v>
      </c>
      <c r="C35" s="55">
        <f>IF('Input field'!M35="","",'Input field'!M35)</f>
        <v>1.3173194163797184</v>
      </c>
      <c r="D35" s="55">
        <f>IF('Input field'!N35="","",'Input field'!N35)</f>
        <v>0.97237361654316201</v>
      </c>
      <c r="E35" s="55">
        <f>IF('Input field'!O35="","",'Input field'!O35)</f>
        <v>1.0831688651477347</v>
      </c>
      <c r="F35" s="9">
        <f t="shared" si="2"/>
        <v>1.0768503720879832</v>
      </c>
      <c r="G35" s="57">
        <f>IF('Input field'!Q35="","",'Input field'!Q35)</f>
        <v>3.6476555555555561</v>
      </c>
      <c r="I35">
        <f t="shared" si="24"/>
        <v>1</v>
      </c>
      <c r="J35">
        <f t="shared" si="24"/>
        <v>1</v>
      </c>
      <c r="K35">
        <f t="shared" si="24"/>
        <v>1</v>
      </c>
      <c r="L35">
        <f t="shared" si="24"/>
        <v>1</v>
      </c>
      <c r="M35">
        <f t="shared" si="24"/>
        <v>1</v>
      </c>
      <c r="N35" s="12">
        <f t="shared" si="24"/>
        <v>-1</v>
      </c>
      <c r="O35"/>
      <c r="P35">
        <f t="shared" si="4"/>
        <v>1</v>
      </c>
      <c r="Q35">
        <f t="shared" si="5"/>
        <v>1</v>
      </c>
      <c r="R35">
        <f t="shared" si="6"/>
        <v>1</v>
      </c>
      <c r="S35">
        <f t="shared" si="7"/>
        <v>1</v>
      </c>
      <c r="T35">
        <f t="shared" si="8"/>
        <v>1</v>
      </c>
      <c r="U35">
        <f t="shared" si="9"/>
        <v>1</v>
      </c>
      <c r="V35" s="12">
        <f t="shared" si="10"/>
        <v>0</v>
      </c>
      <c r="W35" s="12">
        <f t="shared" si="20"/>
        <v>1</v>
      </c>
      <c r="X35" s="12">
        <f t="shared" si="21"/>
        <v>1</v>
      </c>
      <c r="Z35" s="5">
        <f t="shared" si="11"/>
        <v>1.1242872993568716</v>
      </c>
      <c r="AA35" s="5">
        <f t="shared" si="12"/>
        <v>0.99669402399073803</v>
      </c>
      <c r="AB35" s="5">
        <f t="shared" si="13"/>
        <v>1.11167595726959</v>
      </c>
      <c r="AC35" s="5">
        <f t="shared" si="14"/>
        <v>1.0747442077347327</v>
      </c>
      <c r="AE35" s="4">
        <f t="shared" si="25"/>
        <v>1</v>
      </c>
      <c r="AF35" s="4">
        <f t="shared" si="25"/>
        <v>1</v>
      </c>
      <c r="AG35" s="4">
        <f t="shared" si="25"/>
        <v>1</v>
      </c>
      <c r="AH35" s="4">
        <f t="shared" si="25"/>
        <v>1</v>
      </c>
      <c r="AJ35" s="4">
        <f t="shared" si="16"/>
        <v>1</v>
      </c>
      <c r="AK35" s="4">
        <f t="shared" si="16"/>
        <v>1</v>
      </c>
      <c r="AL35" s="4">
        <f t="shared" si="16"/>
        <v>1</v>
      </c>
      <c r="AM35" s="4">
        <f t="shared" si="16"/>
        <v>1</v>
      </c>
      <c r="AN35" s="12">
        <f t="shared" si="22"/>
        <v>0</v>
      </c>
      <c r="AO35" s="12">
        <f t="shared" si="22"/>
        <v>0</v>
      </c>
      <c r="AP35" s="12">
        <f t="shared" si="22"/>
        <v>0</v>
      </c>
      <c r="AQ35" s="12">
        <f t="shared" si="22"/>
        <v>0</v>
      </c>
      <c r="AR35" s="12">
        <f t="shared" si="26"/>
        <v>1</v>
      </c>
      <c r="AS35" s="12">
        <f t="shared" si="26"/>
        <v>1</v>
      </c>
      <c r="AT35" s="12">
        <f t="shared" si="26"/>
        <v>1</v>
      </c>
      <c r="AU35" s="12">
        <f t="shared" si="26"/>
        <v>1</v>
      </c>
      <c r="AV35" s="12">
        <f t="shared" si="23"/>
        <v>1</v>
      </c>
      <c r="AW35" s="12">
        <f t="shared" si="23"/>
        <v>1</v>
      </c>
      <c r="AX35" s="12">
        <f t="shared" si="23"/>
        <v>1</v>
      </c>
      <c r="AY35" s="12">
        <f t="shared" si="23"/>
        <v>1</v>
      </c>
    </row>
    <row r="36" spans="1:51" x14ac:dyDescent="0.35">
      <c r="A36" s="2">
        <v>1976</v>
      </c>
      <c r="B36" s="55">
        <f>IF('Input field'!L36="","",'Input field'!L36)</f>
        <v>0.91745211139369454</v>
      </c>
      <c r="C36" s="55">
        <f>IF('Input field'!M36="","",'Input field'!M36)</f>
        <v>1.335599115381334</v>
      </c>
      <c r="D36" s="55">
        <f>IF('Input field'!N36="","",'Input field'!N36)</f>
        <v>0.99065548378449231</v>
      </c>
      <c r="E36" s="55">
        <f>IF('Input field'!O36="","",'Input field'!O36)</f>
        <v>1.092986687944409</v>
      </c>
      <c r="F36" s="9">
        <f t="shared" si="2"/>
        <v>1.0841733496259824</v>
      </c>
      <c r="G36" s="57">
        <f>IF('Input field'!Q36="","",'Input field'!Q36)</f>
        <v>3.6909555733333339</v>
      </c>
      <c r="I36">
        <f t="shared" si="24"/>
        <v>-1</v>
      </c>
      <c r="J36">
        <f t="shared" si="24"/>
        <v>1</v>
      </c>
      <c r="K36">
        <f t="shared" si="24"/>
        <v>1</v>
      </c>
      <c r="L36">
        <f t="shared" si="24"/>
        <v>1</v>
      </c>
      <c r="M36">
        <f t="shared" si="24"/>
        <v>1</v>
      </c>
      <c r="N36" s="12">
        <f t="shared" si="24"/>
        <v>1</v>
      </c>
      <c r="O36"/>
      <c r="P36">
        <f t="shared" si="4"/>
        <v>0</v>
      </c>
      <c r="Q36">
        <f t="shared" si="5"/>
        <v>0</v>
      </c>
      <c r="R36">
        <f t="shared" si="6"/>
        <v>0</v>
      </c>
      <c r="S36">
        <f t="shared" si="7"/>
        <v>1</v>
      </c>
      <c r="T36">
        <f t="shared" si="8"/>
        <v>1</v>
      </c>
      <c r="U36">
        <f t="shared" si="9"/>
        <v>1</v>
      </c>
      <c r="V36" s="12">
        <f t="shared" si="10"/>
        <v>1</v>
      </c>
      <c r="W36" s="12">
        <f t="shared" si="20"/>
        <v>0</v>
      </c>
      <c r="X36" s="12">
        <f t="shared" si="21"/>
        <v>1</v>
      </c>
      <c r="Z36" s="5">
        <f t="shared" si="11"/>
        <v>1.1397470957034119</v>
      </c>
      <c r="AA36" s="5">
        <f t="shared" si="12"/>
        <v>1.0003647610408652</v>
      </c>
      <c r="AB36" s="5">
        <f t="shared" si="13"/>
        <v>1.115345971573146</v>
      </c>
      <c r="AC36" s="5">
        <f t="shared" si="14"/>
        <v>1.0812355701865071</v>
      </c>
      <c r="AE36" s="4">
        <f t="shared" si="25"/>
        <v>1</v>
      </c>
      <c r="AF36" s="4">
        <f t="shared" si="25"/>
        <v>1</v>
      </c>
      <c r="AG36" s="4">
        <f t="shared" si="25"/>
        <v>1</v>
      </c>
      <c r="AH36" s="4">
        <f t="shared" si="25"/>
        <v>1</v>
      </c>
      <c r="AJ36" s="4">
        <f t="shared" si="16"/>
        <v>0</v>
      </c>
      <c r="AK36" s="4">
        <f t="shared" si="16"/>
        <v>1</v>
      </c>
      <c r="AL36" s="4">
        <f t="shared" si="16"/>
        <v>1</v>
      </c>
      <c r="AM36" s="4">
        <f t="shared" si="16"/>
        <v>1</v>
      </c>
      <c r="AN36" s="12">
        <f t="shared" si="22"/>
        <v>1</v>
      </c>
      <c r="AO36" s="12">
        <f t="shared" si="22"/>
        <v>1</v>
      </c>
      <c r="AP36" s="12">
        <f t="shared" si="22"/>
        <v>1</v>
      </c>
      <c r="AQ36" s="12">
        <f t="shared" si="22"/>
        <v>1</v>
      </c>
      <c r="AR36" s="12">
        <f t="shared" si="26"/>
        <v>0</v>
      </c>
      <c r="AS36" s="12">
        <f t="shared" si="26"/>
        <v>0</v>
      </c>
      <c r="AT36" s="12">
        <f t="shared" si="26"/>
        <v>0</v>
      </c>
      <c r="AU36" s="12">
        <f t="shared" si="26"/>
        <v>0</v>
      </c>
      <c r="AV36" s="12">
        <f t="shared" si="23"/>
        <v>1</v>
      </c>
      <c r="AW36" s="12">
        <f t="shared" si="23"/>
        <v>1</v>
      </c>
      <c r="AX36" s="12">
        <f t="shared" si="23"/>
        <v>1</v>
      </c>
      <c r="AY36" s="12">
        <f t="shared" si="23"/>
        <v>1</v>
      </c>
    </row>
    <row r="37" spans="1:51" x14ac:dyDescent="0.35">
      <c r="A37" s="2">
        <v>1975</v>
      </c>
      <c r="B37" s="55">
        <f>IF('Input field'!L37="","",'Input field'!L37)</f>
        <v>0.88931003810962617</v>
      </c>
      <c r="C37" s="55">
        <f>IF('Input field'!M37="","",'Input field'!M37)</f>
        <v>1.2823134745175682</v>
      </c>
      <c r="D37" s="55">
        <f>IF('Input field'!N37="","",'Input field'!N37)</f>
        <v>0.98921145921915354</v>
      </c>
      <c r="E37" s="55">
        <f>IF('Input field'!O37="","",'Input field'!O37)</f>
        <v>1.0667747092007822</v>
      </c>
      <c r="F37" s="9">
        <f t="shared" si="2"/>
        <v>1.0569024202617825</v>
      </c>
      <c r="G37" s="57">
        <f>IF('Input field'!Q37="","",'Input field'!Q37)</f>
        <v>3.7128889266666669</v>
      </c>
      <c r="I37">
        <f t="shared" si="24"/>
        <v>-1</v>
      </c>
      <c r="J37">
        <f t="shared" si="24"/>
        <v>-1</v>
      </c>
      <c r="K37">
        <f t="shared" si="24"/>
        <v>-1</v>
      </c>
      <c r="L37">
        <f t="shared" si="24"/>
        <v>-1</v>
      </c>
      <c r="M37">
        <f t="shared" si="24"/>
        <v>-1</v>
      </c>
      <c r="N37" s="12">
        <f t="shared" si="24"/>
        <v>1</v>
      </c>
      <c r="O37"/>
      <c r="P37">
        <f t="shared" si="4"/>
        <v>1</v>
      </c>
      <c r="Q37">
        <f t="shared" si="5"/>
        <v>1</v>
      </c>
      <c r="R37">
        <f t="shared" si="6"/>
        <v>1</v>
      </c>
      <c r="S37">
        <f t="shared" si="7"/>
        <v>1</v>
      </c>
      <c r="T37">
        <f t="shared" si="8"/>
        <v>1</v>
      </c>
      <c r="U37">
        <f t="shared" si="9"/>
        <v>1</v>
      </c>
      <c r="V37" s="12">
        <f t="shared" si="10"/>
        <v>0</v>
      </c>
      <c r="W37" s="12">
        <f t="shared" si="20"/>
        <v>0</v>
      </c>
      <c r="X37" s="12">
        <f t="shared" si="21"/>
        <v>0</v>
      </c>
      <c r="Z37" s="5">
        <f t="shared" si="11"/>
        <v>1.1127665476458346</v>
      </c>
      <c r="AA37" s="5">
        <f t="shared" si="12"/>
        <v>0.98176540217652064</v>
      </c>
      <c r="AB37" s="5">
        <f t="shared" si="13"/>
        <v>1.0794660739426589</v>
      </c>
      <c r="AC37" s="5">
        <f t="shared" si="14"/>
        <v>1.0536116572821159</v>
      </c>
      <c r="AE37" s="4">
        <f t="shared" si="25"/>
        <v>-1</v>
      </c>
      <c r="AF37" s="4">
        <f t="shared" si="25"/>
        <v>-1</v>
      </c>
      <c r="AG37" s="4">
        <f t="shared" si="25"/>
        <v>-1</v>
      </c>
      <c r="AH37" s="4">
        <f t="shared" si="25"/>
        <v>-1</v>
      </c>
      <c r="AJ37" s="4">
        <f t="shared" si="16"/>
        <v>1</v>
      </c>
      <c r="AK37" s="4">
        <f t="shared" si="16"/>
        <v>1</v>
      </c>
      <c r="AL37" s="4">
        <f t="shared" si="16"/>
        <v>1</v>
      </c>
      <c r="AM37" s="4">
        <f t="shared" si="16"/>
        <v>1</v>
      </c>
      <c r="AN37" s="12">
        <f t="shared" si="22"/>
        <v>0</v>
      </c>
      <c r="AO37" s="12">
        <f t="shared" si="22"/>
        <v>0</v>
      </c>
      <c r="AP37" s="12">
        <f t="shared" si="22"/>
        <v>0</v>
      </c>
      <c r="AQ37" s="12">
        <f t="shared" si="22"/>
        <v>0</v>
      </c>
      <c r="AR37" s="12">
        <f t="shared" si="26"/>
        <v>0</v>
      </c>
      <c r="AS37" s="12">
        <f t="shared" si="26"/>
        <v>0</v>
      </c>
      <c r="AT37" s="12">
        <f t="shared" si="26"/>
        <v>0</v>
      </c>
      <c r="AU37" s="12">
        <f t="shared" si="26"/>
        <v>0</v>
      </c>
      <c r="AV37" s="12">
        <f t="shared" si="23"/>
        <v>0</v>
      </c>
      <c r="AW37" s="12">
        <f t="shared" si="23"/>
        <v>0</v>
      </c>
      <c r="AX37" s="12">
        <f t="shared" si="23"/>
        <v>0</v>
      </c>
      <c r="AY37" s="12">
        <f t="shared" si="23"/>
        <v>0</v>
      </c>
    </row>
    <row r="38" spans="1:51" x14ac:dyDescent="0.35">
      <c r="A38" s="2">
        <v>1974</v>
      </c>
      <c r="B38" s="55">
        <f>IF('Input field'!L38="","",'Input field'!L38)</f>
        <v>0.85246387370085563</v>
      </c>
      <c r="C38" s="55">
        <f>IF('Input field'!M38="","",'Input field'!M38)</f>
        <v>1.1744087548356925</v>
      </c>
      <c r="D38" s="55">
        <f>IF('Input field'!N38="","",'Input field'!N38)</f>
        <v>0.98408129968839342</v>
      </c>
      <c r="E38" s="55">
        <f>IF('Input field'!O38="","",'Input field'!O38)</f>
        <v>1.0486656704871968</v>
      </c>
      <c r="F38" s="9">
        <f t="shared" si="2"/>
        <v>1.0149048996780345</v>
      </c>
      <c r="G38" s="57">
        <f>IF('Input field'!Q38="","",'Input field'!Q38)</f>
        <v>3.9263333888888892</v>
      </c>
      <c r="I38">
        <f t="shared" si="24"/>
        <v>-1</v>
      </c>
      <c r="J38">
        <f t="shared" si="24"/>
        <v>-1</v>
      </c>
      <c r="K38">
        <f t="shared" si="24"/>
        <v>-1</v>
      </c>
      <c r="L38">
        <f t="shared" si="24"/>
        <v>-1</v>
      </c>
      <c r="M38">
        <f t="shared" si="24"/>
        <v>-1</v>
      </c>
      <c r="N38" s="12">
        <f t="shared" si="24"/>
        <v>1</v>
      </c>
      <c r="O38"/>
      <c r="P38">
        <f t="shared" si="4"/>
        <v>1</v>
      </c>
      <c r="Q38">
        <f t="shared" si="5"/>
        <v>1</v>
      </c>
      <c r="R38">
        <f t="shared" si="6"/>
        <v>1</v>
      </c>
      <c r="S38">
        <f t="shared" si="7"/>
        <v>1</v>
      </c>
      <c r="T38">
        <f t="shared" si="8"/>
        <v>1</v>
      </c>
      <c r="U38">
        <f t="shared" si="9"/>
        <v>1</v>
      </c>
      <c r="V38" s="12">
        <f t="shared" si="10"/>
        <v>0</v>
      </c>
      <c r="W38" s="12">
        <f t="shared" si="20"/>
        <v>0</v>
      </c>
      <c r="X38" s="12">
        <f t="shared" si="21"/>
        <v>0</v>
      </c>
      <c r="Z38" s="5">
        <f t="shared" si="11"/>
        <v>1.0690519083370944</v>
      </c>
      <c r="AA38" s="5">
        <f t="shared" si="12"/>
        <v>0.96173694795881526</v>
      </c>
      <c r="AB38" s="5">
        <f t="shared" si="13"/>
        <v>1.0251794330079151</v>
      </c>
      <c r="AC38" s="5">
        <f t="shared" si="14"/>
        <v>1.0036513094083139</v>
      </c>
      <c r="AE38" s="4">
        <f t="shared" si="25"/>
        <v>-1</v>
      </c>
      <c r="AF38" s="4">
        <f t="shared" si="25"/>
        <v>-1</v>
      </c>
      <c r="AG38" s="4">
        <f t="shared" si="25"/>
        <v>-1</v>
      </c>
      <c r="AH38" s="4">
        <f t="shared" si="25"/>
        <v>-1</v>
      </c>
      <c r="AJ38" s="4">
        <f t="shared" si="16"/>
        <v>1</v>
      </c>
      <c r="AK38" s="4">
        <f t="shared" si="16"/>
        <v>1</v>
      </c>
      <c r="AL38" s="4">
        <f t="shared" si="16"/>
        <v>1</v>
      </c>
      <c r="AM38" s="4">
        <f t="shared" si="16"/>
        <v>1</v>
      </c>
      <c r="AN38" s="12">
        <f t="shared" si="22"/>
        <v>0</v>
      </c>
      <c r="AO38" s="12">
        <f t="shared" si="22"/>
        <v>0</v>
      </c>
      <c r="AP38" s="12">
        <f t="shared" si="22"/>
        <v>0</v>
      </c>
      <c r="AQ38" s="12">
        <f t="shared" si="22"/>
        <v>0</v>
      </c>
      <c r="AR38" s="12">
        <f t="shared" ref="AR38:AU53" si="27">IF(OR($N37="",AE38=""),"",ABS(SUM($N37,AE38)/2))</f>
        <v>0</v>
      </c>
      <c r="AS38" s="12">
        <f t="shared" si="27"/>
        <v>0</v>
      </c>
      <c r="AT38" s="12">
        <f t="shared" si="27"/>
        <v>0</v>
      </c>
      <c r="AU38" s="12">
        <f t="shared" si="27"/>
        <v>0</v>
      </c>
      <c r="AV38" s="12">
        <f t="shared" si="23"/>
        <v>0</v>
      </c>
      <c r="AW38" s="12">
        <f t="shared" si="23"/>
        <v>0</v>
      </c>
      <c r="AX38" s="12">
        <f t="shared" si="23"/>
        <v>0</v>
      </c>
      <c r="AY38" s="12">
        <f t="shared" si="23"/>
        <v>0</v>
      </c>
    </row>
    <row r="39" spans="1:51" x14ac:dyDescent="0.35">
      <c r="A39" s="2">
        <v>1973</v>
      </c>
      <c r="B39" s="55">
        <f>IF('Input field'!L39="","",'Input field'!L39)</f>
        <v>0.83902258419282671</v>
      </c>
      <c r="C39" s="55">
        <f>IF('Input field'!M39="","",'Input field'!M39)</f>
        <v>1.0246611379235422</v>
      </c>
      <c r="D39" s="55">
        <f>IF('Input field'!N39="","",'Input field'!N39)</f>
        <v>0.96314636228365069</v>
      </c>
      <c r="E39" s="55">
        <f>IF('Input field'!O39="","",'Input field'!O39)</f>
        <v>1.0280203048987069</v>
      </c>
      <c r="F39" s="9">
        <f t="shared" si="2"/>
        <v>0.96371259732468162</v>
      </c>
      <c r="G39" s="57">
        <f>IF('Input field'!Q39="","",'Input field'!Q39)</f>
        <v>4.0174444822222233</v>
      </c>
      <c r="I39">
        <f t="shared" si="24"/>
        <v>-1</v>
      </c>
      <c r="J39">
        <f t="shared" si="24"/>
        <v>-1</v>
      </c>
      <c r="K39">
        <f t="shared" si="24"/>
        <v>-1</v>
      </c>
      <c r="L39">
        <f t="shared" si="24"/>
        <v>-1</v>
      </c>
      <c r="M39">
        <f t="shared" si="24"/>
        <v>-1</v>
      </c>
      <c r="N39" s="12">
        <f t="shared" si="24"/>
        <v>1</v>
      </c>
      <c r="O39"/>
      <c r="P39">
        <f t="shared" si="4"/>
        <v>1</v>
      </c>
      <c r="Q39">
        <f t="shared" si="5"/>
        <v>1</v>
      </c>
      <c r="R39">
        <f t="shared" si="6"/>
        <v>1</v>
      </c>
      <c r="S39">
        <f t="shared" si="7"/>
        <v>1</v>
      </c>
      <c r="T39">
        <f t="shared" si="8"/>
        <v>1</v>
      </c>
      <c r="U39">
        <f t="shared" si="9"/>
        <v>1</v>
      </c>
      <c r="V39" s="12">
        <f t="shared" si="10"/>
        <v>0</v>
      </c>
      <c r="W39" s="12">
        <f t="shared" si="20"/>
        <v>0</v>
      </c>
      <c r="X39" s="12">
        <f t="shared" si="21"/>
        <v>0</v>
      </c>
      <c r="Z39" s="5">
        <f t="shared" si="11"/>
        <v>1.0052759350353</v>
      </c>
      <c r="AA39" s="5">
        <f t="shared" si="12"/>
        <v>0.9433964171250615</v>
      </c>
      <c r="AB39" s="5">
        <f t="shared" si="13"/>
        <v>0.96390134233835856</v>
      </c>
      <c r="AC39" s="5">
        <f t="shared" si="14"/>
        <v>0.94227669480000653</v>
      </c>
      <c r="AE39" s="4">
        <f t="shared" si="25"/>
        <v>-1</v>
      </c>
      <c r="AF39" s="4">
        <f t="shared" si="25"/>
        <v>-1</v>
      </c>
      <c r="AG39" s="4">
        <f t="shared" si="25"/>
        <v>-1</v>
      </c>
      <c r="AH39" s="4">
        <f t="shared" si="25"/>
        <v>-1</v>
      </c>
      <c r="AJ39" s="4">
        <f t="shared" si="16"/>
        <v>1</v>
      </c>
      <c r="AK39" s="4">
        <f t="shared" si="16"/>
        <v>1</v>
      </c>
      <c r="AL39" s="4">
        <f t="shared" si="16"/>
        <v>1</v>
      </c>
      <c r="AM39" s="4">
        <f t="shared" si="16"/>
        <v>1</v>
      </c>
      <c r="AN39" s="12">
        <f t="shared" si="22"/>
        <v>0</v>
      </c>
      <c r="AO39" s="12">
        <f t="shared" si="22"/>
        <v>0</v>
      </c>
      <c r="AP39" s="12">
        <f t="shared" si="22"/>
        <v>0</v>
      </c>
      <c r="AQ39" s="12">
        <f t="shared" si="22"/>
        <v>0</v>
      </c>
      <c r="AR39" s="12">
        <f t="shared" si="27"/>
        <v>0</v>
      </c>
      <c r="AS39" s="12">
        <f t="shared" si="27"/>
        <v>0</v>
      </c>
      <c r="AT39" s="12">
        <f t="shared" si="27"/>
        <v>0</v>
      </c>
      <c r="AU39" s="12">
        <f t="shared" si="27"/>
        <v>0</v>
      </c>
      <c r="AV39" s="12">
        <f t="shared" si="23"/>
        <v>0</v>
      </c>
      <c r="AW39" s="12">
        <f t="shared" si="23"/>
        <v>0</v>
      </c>
      <c r="AX39" s="12">
        <f t="shared" si="23"/>
        <v>0</v>
      </c>
      <c r="AY39" s="12">
        <f t="shared" si="23"/>
        <v>0</v>
      </c>
    </row>
    <row r="40" spans="1:51" x14ac:dyDescent="0.35">
      <c r="A40" s="2">
        <v>1972</v>
      </c>
      <c r="B40" s="55">
        <f>IF('Input field'!L40="","",'Input field'!L40)</f>
        <v>0.81011131018368987</v>
      </c>
      <c r="C40" s="55">
        <f>IF('Input field'!M40="","",'Input field'!M40)</f>
        <v>0.86399591956885391</v>
      </c>
      <c r="D40" s="55">
        <f>IF('Input field'!N40="","",'Input field'!N40)</f>
        <v>0.92979788091014504</v>
      </c>
      <c r="E40" s="55">
        <f>IF('Input field'!O40="","",'Input field'!O40)</f>
        <v>0.98663524784261958</v>
      </c>
      <c r="F40" s="9">
        <f t="shared" si="2"/>
        <v>0.8976350896263271</v>
      </c>
      <c r="G40" s="57">
        <f>IF('Input field'!Q40="","",'Input field'!Q40)</f>
        <v>4.2365555911111121</v>
      </c>
      <c r="I40">
        <f t="shared" si="24"/>
        <v>-1</v>
      </c>
      <c r="J40">
        <f t="shared" si="24"/>
        <v>-1</v>
      </c>
      <c r="K40">
        <f t="shared" si="24"/>
        <v>-1</v>
      </c>
      <c r="L40">
        <f t="shared" si="24"/>
        <v>-1</v>
      </c>
      <c r="M40">
        <f t="shared" si="24"/>
        <v>-1</v>
      </c>
      <c r="N40" s="12">
        <f t="shared" si="24"/>
        <v>1</v>
      </c>
      <c r="O40"/>
      <c r="P40">
        <f t="shared" si="4"/>
        <v>1</v>
      </c>
      <c r="Q40">
        <f t="shared" si="5"/>
        <v>1</v>
      </c>
      <c r="R40">
        <f t="shared" si="6"/>
        <v>1</v>
      </c>
      <c r="S40">
        <f t="shared" si="7"/>
        <v>1</v>
      </c>
      <c r="T40">
        <f t="shared" si="8"/>
        <v>1</v>
      </c>
      <c r="U40">
        <f t="shared" si="9"/>
        <v>1</v>
      </c>
      <c r="V40" s="12">
        <f t="shared" si="10"/>
        <v>0</v>
      </c>
      <c r="W40" s="12">
        <f t="shared" si="20"/>
        <v>0</v>
      </c>
      <c r="X40" s="12">
        <f t="shared" si="21"/>
        <v>1</v>
      </c>
      <c r="Z40" s="5">
        <f t="shared" si="11"/>
        <v>0.92680968277387288</v>
      </c>
      <c r="AA40" s="5">
        <f t="shared" si="12"/>
        <v>0.90884814631215149</v>
      </c>
      <c r="AB40" s="5">
        <f t="shared" si="13"/>
        <v>0.88691415919838779</v>
      </c>
      <c r="AC40" s="5">
        <f t="shared" si="14"/>
        <v>0.86796837022089635</v>
      </c>
      <c r="AE40" s="4">
        <f t="shared" si="25"/>
        <v>-1</v>
      </c>
      <c r="AF40" s="4">
        <f t="shared" si="25"/>
        <v>-1</v>
      </c>
      <c r="AG40" s="4">
        <f t="shared" si="25"/>
        <v>-1</v>
      </c>
      <c r="AH40" s="4">
        <f t="shared" si="25"/>
        <v>-1</v>
      </c>
      <c r="AJ40" s="4">
        <f t="shared" si="16"/>
        <v>1</v>
      </c>
      <c r="AK40" s="4">
        <f t="shared" si="16"/>
        <v>1</v>
      </c>
      <c r="AL40" s="4">
        <f t="shared" si="16"/>
        <v>1</v>
      </c>
      <c r="AM40" s="4">
        <f t="shared" si="16"/>
        <v>1</v>
      </c>
      <c r="AN40" s="12">
        <f t="shared" si="22"/>
        <v>0</v>
      </c>
      <c r="AO40" s="12">
        <f t="shared" si="22"/>
        <v>0</v>
      </c>
      <c r="AP40" s="12">
        <f t="shared" si="22"/>
        <v>0</v>
      </c>
      <c r="AQ40" s="12">
        <f t="shared" si="22"/>
        <v>0</v>
      </c>
      <c r="AR40" s="12">
        <f t="shared" si="27"/>
        <v>0</v>
      </c>
      <c r="AS40" s="12">
        <f t="shared" si="27"/>
        <v>0</v>
      </c>
      <c r="AT40" s="12">
        <f t="shared" si="27"/>
        <v>0</v>
      </c>
      <c r="AU40" s="12">
        <f t="shared" si="27"/>
        <v>0</v>
      </c>
      <c r="AV40" s="12">
        <f t="shared" si="23"/>
        <v>1</v>
      </c>
      <c r="AW40" s="12">
        <f t="shared" si="23"/>
        <v>1</v>
      </c>
      <c r="AX40" s="12">
        <f t="shared" si="23"/>
        <v>1</v>
      </c>
      <c r="AY40" s="12">
        <f t="shared" si="23"/>
        <v>1</v>
      </c>
    </row>
    <row r="41" spans="1:51" x14ac:dyDescent="0.35">
      <c r="A41" s="2">
        <v>1971</v>
      </c>
      <c r="B41" s="55">
        <f>IF('Input field'!L41="","",'Input field'!L41)</f>
        <v>0.79127490180623705</v>
      </c>
      <c r="C41" s="55">
        <f>IF('Input field'!M41="","",'Input field'!M41)</f>
        <v>0.74272299267499631</v>
      </c>
      <c r="D41" s="55">
        <f>IF('Input field'!N41="","",'Input field'!N41)</f>
        <v>0.92082816992145566</v>
      </c>
      <c r="E41" s="55">
        <f>IF('Input field'!O41="","",'Input field'!O41)</f>
        <v>0.93489328473895605</v>
      </c>
      <c r="F41" s="9">
        <f t="shared" si="2"/>
        <v>0.84742983728541132</v>
      </c>
      <c r="G41" s="57">
        <f>IF('Input field'!Q41="","",'Input field'!Q41)</f>
        <v>4.222477817333333</v>
      </c>
      <c r="I41">
        <f t="shared" si="24"/>
        <v>-1</v>
      </c>
      <c r="J41">
        <f t="shared" si="24"/>
        <v>-1</v>
      </c>
      <c r="K41">
        <f t="shared" si="24"/>
        <v>-1</v>
      </c>
      <c r="L41">
        <f t="shared" si="24"/>
        <v>-1</v>
      </c>
      <c r="M41">
        <f t="shared" si="24"/>
        <v>-1</v>
      </c>
      <c r="N41" s="12">
        <f t="shared" si="24"/>
        <v>-1</v>
      </c>
      <c r="O41"/>
      <c r="P41">
        <f t="shared" si="4"/>
        <v>1</v>
      </c>
      <c r="Q41">
        <f t="shared" si="5"/>
        <v>1</v>
      </c>
      <c r="R41">
        <f t="shared" si="6"/>
        <v>1</v>
      </c>
      <c r="S41">
        <f t="shared" si="7"/>
        <v>1</v>
      </c>
      <c r="T41">
        <f t="shared" si="8"/>
        <v>1</v>
      </c>
      <c r="U41">
        <f t="shared" si="9"/>
        <v>1</v>
      </c>
      <c r="V41" s="12">
        <f t="shared" si="10"/>
        <v>1</v>
      </c>
      <c r="W41" s="12">
        <f t="shared" si="20"/>
        <v>0</v>
      </c>
      <c r="X41" s="12">
        <f t="shared" si="21"/>
        <v>1</v>
      </c>
      <c r="Z41" s="5">
        <f t="shared" si="11"/>
        <v>0.86614814911180271</v>
      </c>
      <c r="AA41" s="5">
        <f t="shared" si="12"/>
        <v>0.88233211882221629</v>
      </c>
      <c r="AB41" s="5">
        <f t="shared" si="13"/>
        <v>0.82296372640672988</v>
      </c>
      <c r="AC41" s="5">
        <f t="shared" si="14"/>
        <v>0.81827535480089642</v>
      </c>
      <c r="AE41" s="4">
        <f t="shared" si="25"/>
        <v>-1</v>
      </c>
      <c r="AF41" s="4">
        <f t="shared" si="25"/>
        <v>-1</v>
      </c>
      <c r="AG41" s="4">
        <f t="shared" si="25"/>
        <v>-1</v>
      </c>
      <c r="AH41" s="4">
        <f t="shared" si="25"/>
        <v>-1</v>
      </c>
      <c r="AJ41" s="4">
        <f t="shared" si="16"/>
        <v>1</v>
      </c>
      <c r="AK41" s="4">
        <f t="shared" si="16"/>
        <v>1</v>
      </c>
      <c r="AL41" s="4">
        <f t="shared" si="16"/>
        <v>1</v>
      </c>
      <c r="AM41" s="4">
        <f t="shared" si="16"/>
        <v>1</v>
      </c>
      <c r="AN41" s="12">
        <f t="shared" si="22"/>
        <v>1</v>
      </c>
      <c r="AO41" s="12">
        <f t="shared" si="22"/>
        <v>1</v>
      </c>
      <c r="AP41" s="12">
        <f t="shared" si="22"/>
        <v>1</v>
      </c>
      <c r="AQ41" s="12">
        <f t="shared" si="22"/>
        <v>1</v>
      </c>
      <c r="AR41" s="12">
        <f t="shared" si="27"/>
        <v>0</v>
      </c>
      <c r="AS41" s="12">
        <f t="shared" si="27"/>
        <v>0</v>
      </c>
      <c r="AT41" s="12">
        <f t="shared" si="27"/>
        <v>0</v>
      </c>
      <c r="AU41" s="12">
        <f t="shared" si="27"/>
        <v>0</v>
      </c>
      <c r="AV41" s="12">
        <f t="shared" si="23"/>
        <v>1</v>
      </c>
      <c r="AW41" s="12">
        <f t="shared" si="23"/>
        <v>1</v>
      </c>
      <c r="AX41" s="12">
        <f t="shared" si="23"/>
        <v>1</v>
      </c>
      <c r="AY41" s="12">
        <f t="shared" si="23"/>
        <v>1</v>
      </c>
    </row>
    <row r="42" spans="1:51" x14ac:dyDescent="0.35">
      <c r="A42" s="2">
        <v>1970</v>
      </c>
      <c r="B42" s="55">
        <f>IF('Input field'!L42="","",'Input field'!L42)</f>
        <v>0.80278032710919855</v>
      </c>
      <c r="C42" s="55">
        <f>IF('Input field'!M42="","",'Input field'!M42)</f>
        <v>0.71962877360100819</v>
      </c>
      <c r="D42" s="55">
        <f>IF('Input field'!N42="","",'Input field'!N42)</f>
        <v>0.98580740262026434</v>
      </c>
      <c r="E42" s="55">
        <f>IF('Input field'!O42="","",'Input field'!O42)</f>
        <v>0.92564671057947101</v>
      </c>
      <c r="F42" s="9">
        <f t="shared" si="2"/>
        <v>0.85846580347748547</v>
      </c>
      <c r="G42" s="57">
        <f>IF('Input field'!Q42="","",'Input field'!Q42)</f>
        <v>4.1123333908888888</v>
      </c>
      <c r="I42">
        <f t="shared" si="24"/>
        <v>1</v>
      </c>
      <c r="J42">
        <f t="shared" si="24"/>
        <v>-1</v>
      </c>
      <c r="K42">
        <f t="shared" si="24"/>
        <v>1</v>
      </c>
      <c r="L42">
        <f t="shared" si="24"/>
        <v>-1</v>
      </c>
      <c r="M42">
        <f t="shared" si="24"/>
        <v>1</v>
      </c>
      <c r="N42" s="12">
        <f t="shared" si="24"/>
        <v>-1</v>
      </c>
      <c r="O42"/>
      <c r="P42">
        <f t="shared" si="4"/>
        <v>0</v>
      </c>
      <c r="Q42">
        <f t="shared" si="5"/>
        <v>1</v>
      </c>
      <c r="R42">
        <f t="shared" si="6"/>
        <v>0</v>
      </c>
      <c r="S42">
        <f t="shared" si="7"/>
        <v>0</v>
      </c>
      <c r="T42">
        <f t="shared" si="8"/>
        <v>1</v>
      </c>
      <c r="U42">
        <f t="shared" si="9"/>
        <v>0</v>
      </c>
      <c r="V42" s="12">
        <f t="shared" si="10"/>
        <v>0</v>
      </c>
      <c r="W42" s="12">
        <f t="shared" si="20"/>
        <v>0</v>
      </c>
      <c r="X42" s="12">
        <f t="shared" si="21"/>
        <v>0</v>
      </c>
      <c r="Z42" s="5">
        <f t="shared" si="11"/>
        <v>0.8770276289335811</v>
      </c>
      <c r="AA42" s="5">
        <f t="shared" si="12"/>
        <v>0.90474481343631119</v>
      </c>
      <c r="AB42" s="5">
        <f t="shared" si="13"/>
        <v>0.81601860376322588</v>
      </c>
      <c r="AC42" s="5">
        <f t="shared" si="14"/>
        <v>0.83607216777682369</v>
      </c>
      <c r="AE42" s="4">
        <f t="shared" si="25"/>
        <v>1</v>
      </c>
      <c r="AF42" s="4">
        <f t="shared" si="25"/>
        <v>1</v>
      </c>
      <c r="AG42" s="4">
        <f t="shared" si="25"/>
        <v>-1</v>
      </c>
      <c r="AH42" s="4">
        <f t="shared" si="25"/>
        <v>1</v>
      </c>
      <c r="AJ42" s="4">
        <f t="shared" si="16"/>
        <v>1</v>
      </c>
      <c r="AK42" s="4">
        <f t="shared" si="16"/>
        <v>0</v>
      </c>
      <c r="AL42" s="4">
        <f t="shared" si="16"/>
        <v>0</v>
      </c>
      <c r="AM42" s="4">
        <f t="shared" si="16"/>
        <v>0</v>
      </c>
      <c r="AN42" s="12">
        <f t="shared" si="22"/>
        <v>0</v>
      </c>
      <c r="AO42" s="12">
        <f t="shared" si="22"/>
        <v>0</v>
      </c>
      <c r="AP42" s="12">
        <f t="shared" si="22"/>
        <v>1</v>
      </c>
      <c r="AQ42" s="12">
        <f t="shared" si="22"/>
        <v>0</v>
      </c>
      <c r="AR42" s="12">
        <f t="shared" si="27"/>
        <v>0</v>
      </c>
      <c r="AS42" s="12">
        <f t="shared" si="27"/>
        <v>0</v>
      </c>
      <c r="AT42" s="12">
        <f t="shared" si="27"/>
        <v>1</v>
      </c>
      <c r="AU42" s="12">
        <f t="shared" si="27"/>
        <v>0</v>
      </c>
      <c r="AV42" s="12">
        <f t="shared" si="23"/>
        <v>0</v>
      </c>
      <c r="AW42" s="12">
        <f t="shared" si="23"/>
        <v>0</v>
      </c>
      <c r="AX42" s="12">
        <f t="shared" si="23"/>
        <v>1</v>
      </c>
      <c r="AY42" s="12">
        <f t="shared" si="23"/>
        <v>0</v>
      </c>
    </row>
    <row r="43" spans="1:51" x14ac:dyDescent="0.35">
      <c r="A43" s="2">
        <v>1969</v>
      </c>
      <c r="B43" s="55">
        <f>IF('Input field'!L43="","",'Input field'!L43)</f>
        <v>0.83878958970950468</v>
      </c>
      <c r="C43" s="55">
        <f>IF('Input field'!M43="","",'Input field'!M43)</f>
        <v>0.80037742765076814</v>
      </c>
      <c r="D43" s="55">
        <f>IF('Input field'!N43="","",'Input field'!N43)</f>
        <v>1.1295902199648089</v>
      </c>
      <c r="E43" s="55">
        <f>IF('Input field'!O43="","",'Input field'!O43)</f>
        <v>0.99862690764142448</v>
      </c>
      <c r="F43" s="9">
        <f t="shared" si="2"/>
        <v>0.94184603624162655</v>
      </c>
      <c r="G43" s="57">
        <f>IF('Input field'!Q43="","",'Input field'!Q43)</f>
        <v>3.6719111471111106</v>
      </c>
      <c r="I43">
        <f t="shared" si="24"/>
        <v>1</v>
      </c>
      <c r="J43">
        <f t="shared" si="24"/>
        <v>1</v>
      </c>
      <c r="K43">
        <f t="shared" si="24"/>
        <v>1</v>
      </c>
      <c r="L43">
        <f t="shared" si="24"/>
        <v>1</v>
      </c>
      <c r="M43">
        <f t="shared" si="24"/>
        <v>1</v>
      </c>
      <c r="N43" s="12">
        <f t="shared" si="24"/>
        <v>-1</v>
      </c>
      <c r="O43"/>
      <c r="P43">
        <f t="shared" si="4"/>
        <v>1</v>
      </c>
      <c r="Q43">
        <f t="shared" si="5"/>
        <v>1</v>
      </c>
      <c r="R43">
        <f t="shared" si="6"/>
        <v>1</v>
      </c>
      <c r="S43">
        <f t="shared" si="7"/>
        <v>1</v>
      </c>
      <c r="T43">
        <f t="shared" si="8"/>
        <v>1</v>
      </c>
      <c r="U43">
        <f t="shared" si="9"/>
        <v>1</v>
      </c>
      <c r="V43" s="12">
        <f t="shared" si="10"/>
        <v>0</v>
      </c>
      <c r="W43" s="12">
        <f t="shared" si="20"/>
        <v>0</v>
      </c>
      <c r="X43" s="12">
        <f t="shared" si="21"/>
        <v>0</v>
      </c>
      <c r="Z43" s="5">
        <f t="shared" si="11"/>
        <v>0.97619818508566725</v>
      </c>
      <c r="AA43" s="5">
        <f t="shared" si="12"/>
        <v>0.98900223910524598</v>
      </c>
      <c r="AB43" s="5">
        <f t="shared" si="13"/>
        <v>0.87926464166723239</v>
      </c>
      <c r="AC43" s="5">
        <f t="shared" si="14"/>
        <v>0.92291907910836057</v>
      </c>
      <c r="AE43" s="4">
        <f t="shared" si="25"/>
        <v>1</v>
      </c>
      <c r="AF43" s="4">
        <f t="shared" si="25"/>
        <v>1</v>
      </c>
      <c r="AG43" s="4">
        <f t="shared" si="25"/>
        <v>1</v>
      </c>
      <c r="AH43" s="4">
        <f t="shared" si="25"/>
        <v>1</v>
      </c>
      <c r="AJ43" s="4">
        <f t="shared" si="16"/>
        <v>1</v>
      </c>
      <c r="AK43" s="4">
        <f t="shared" si="16"/>
        <v>1</v>
      </c>
      <c r="AL43" s="4">
        <f t="shared" si="16"/>
        <v>1</v>
      </c>
      <c r="AM43" s="4">
        <f t="shared" si="16"/>
        <v>1</v>
      </c>
      <c r="AN43" s="12">
        <f t="shared" si="22"/>
        <v>0</v>
      </c>
      <c r="AO43" s="12">
        <f t="shared" si="22"/>
        <v>0</v>
      </c>
      <c r="AP43" s="12">
        <f t="shared" si="22"/>
        <v>0</v>
      </c>
      <c r="AQ43" s="12">
        <f t="shared" si="22"/>
        <v>0</v>
      </c>
      <c r="AR43" s="12">
        <f t="shared" si="27"/>
        <v>0</v>
      </c>
      <c r="AS43" s="12">
        <f t="shared" si="27"/>
        <v>0</v>
      </c>
      <c r="AT43" s="12">
        <f t="shared" si="27"/>
        <v>0</v>
      </c>
      <c r="AU43" s="12">
        <f t="shared" si="27"/>
        <v>0</v>
      </c>
      <c r="AV43" s="12">
        <f t="shared" si="23"/>
        <v>0</v>
      </c>
      <c r="AW43" s="12">
        <f t="shared" si="23"/>
        <v>0</v>
      </c>
      <c r="AX43" s="12">
        <f t="shared" si="23"/>
        <v>0</v>
      </c>
      <c r="AY43" s="12">
        <f t="shared" si="23"/>
        <v>0</v>
      </c>
    </row>
    <row r="44" spans="1:51" x14ac:dyDescent="0.35">
      <c r="A44" s="2">
        <v>1968</v>
      </c>
      <c r="B44" s="55">
        <f>IF('Input field'!L44="","",'Input field'!L44)</f>
        <v>0.89094629970954253</v>
      </c>
      <c r="C44" s="55">
        <f>IF('Input field'!M44="","",'Input field'!M44)</f>
        <v>0.95843442920820143</v>
      </c>
      <c r="D44" s="55">
        <f>IF('Input field'!N44="","",'Input field'!N44)</f>
        <v>1.2882344480209975</v>
      </c>
      <c r="E44" s="55">
        <f>IF('Input field'!O44="","",'Input field'!O44)</f>
        <v>1.1211154969709809</v>
      </c>
      <c r="F44" s="9">
        <f t="shared" si="2"/>
        <v>1.0646826684774306</v>
      </c>
      <c r="G44" s="57">
        <f>IF('Input field'!Q44="","",'Input field'!Q44)</f>
        <v>3.2494111327111113</v>
      </c>
      <c r="I44">
        <f t="shared" si="24"/>
        <v>1</v>
      </c>
      <c r="J44">
        <f t="shared" si="24"/>
        <v>1</v>
      </c>
      <c r="K44">
        <f t="shared" si="24"/>
        <v>1</v>
      </c>
      <c r="L44">
        <f t="shared" si="24"/>
        <v>1</v>
      </c>
      <c r="M44">
        <f t="shared" si="24"/>
        <v>1</v>
      </c>
      <c r="N44" s="12">
        <f t="shared" si="24"/>
        <v>-1</v>
      </c>
      <c r="O44"/>
      <c r="P44">
        <f t="shared" si="4"/>
        <v>1</v>
      </c>
      <c r="Q44">
        <f t="shared" si="5"/>
        <v>1</v>
      </c>
      <c r="R44">
        <f t="shared" si="6"/>
        <v>1</v>
      </c>
      <c r="S44">
        <f t="shared" si="7"/>
        <v>1</v>
      </c>
      <c r="T44">
        <f t="shared" si="8"/>
        <v>1</v>
      </c>
      <c r="U44">
        <f t="shared" si="9"/>
        <v>1</v>
      </c>
      <c r="V44" s="12">
        <f t="shared" si="10"/>
        <v>0</v>
      </c>
      <c r="W44" s="12">
        <f t="shared" si="20"/>
        <v>0</v>
      </c>
      <c r="X44" s="12">
        <f t="shared" si="21"/>
        <v>0</v>
      </c>
      <c r="Z44" s="5">
        <f t="shared" si="11"/>
        <v>1.12259479140006</v>
      </c>
      <c r="AA44" s="5">
        <f t="shared" si="12"/>
        <v>1.1000987482338405</v>
      </c>
      <c r="AB44" s="5">
        <f t="shared" si="13"/>
        <v>0.99016540862957492</v>
      </c>
      <c r="AC44" s="5">
        <f t="shared" si="14"/>
        <v>1.0458717256462471</v>
      </c>
      <c r="AE44" s="4">
        <f t="shared" si="25"/>
        <v>1</v>
      </c>
      <c r="AF44" s="4">
        <f t="shared" si="25"/>
        <v>1</v>
      </c>
      <c r="AG44" s="4">
        <f t="shared" si="25"/>
        <v>1</v>
      </c>
      <c r="AH44" s="4">
        <f t="shared" si="25"/>
        <v>1</v>
      </c>
      <c r="AJ44" s="4">
        <f t="shared" si="16"/>
        <v>1</v>
      </c>
      <c r="AK44" s="4">
        <f t="shared" si="16"/>
        <v>1</v>
      </c>
      <c r="AL44" s="4">
        <f t="shared" si="16"/>
        <v>1</v>
      </c>
      <c r="AM44" s="4">
        <f t="shared" si="16"/>
        <v>1</v>
      </c>
      <c r="AN44" s="12">
        <f t="shared" si="22"/>
        <v>0</v>
      </c>
      <c r="AO44" s="12">
        <f t="shared" si="22"/>
        <v>0</v>
      </c>
      <c r="AP44" s="12">
        <f t="shared" si="22"/>
        <v>0</v>
      </c>
      <c r="AQ44" s="12">
        <f t="shared" si="22"/>
        <v>0</v>
      </c>
      <c r="AR44" s="12">
        <f t="shared" si="27"/>
        <v>0</v>
      </c>
      <c r="AS44" s="12">
        <f t="shared" si="27"/>
        <v>0</v>
      </c>
      <c r="AT44" s="12">
        <f t="shared" si="27"/>
        <v>0</v>
      </c>
      <c r="AU44" s="12">
        <f t="shared" si="27"/>
        <v>0</v>
      </c>
      <c r="AV44" s="12">
        <f t="shared" si="23"/>
        <v>0</v>
      </c>
      <c r="AW44" s="12">
        <f t="shared" si="23"/>
        <v>0</v>
      </c>
      <c r="AX44" s="12">
        <f t="shared" si="23"/>
        <v>0</v>
      </c>
      <c r="AY44" s="12">
        <f t="shared" si="23"/>
        <v>0</v>
      </c>
    </row>
    <row r="45" spans="1:51" x14ac:dyDescent="0.35">
      <c r="A45" s="2">
        <v>1967</v>
      </c>
      <c r="B45" s="55">
        <f>IF('Input field'!L45="","",'Input field'!L45)</f>
        <v>0.91686476337838052</v>
      </c>
      <c r="C45" s="55">
        <f>IF('Input field'!M45="","",'Input field'!M45)</f>
        <v>1.12825681037235</v>
      </c>
      <c r="D45" s="55">
        <f>IF('Input field'!N45="","",'Input field'!N45)</f>
        <v>1.3944227816440564</v>
      </c>
      <c r="E45" s="55">
        <f>IF('Input field'!O45="","",'Input field'!O45)</f>
        <v>1.2168820194870855</v>
      </c>
      <c r="F45" s="9">
        <f t="shared" si="2"/>
        <v>1.1641065937204682</v>
      </c>
      <c r="G45" s="57">
        <f>IF('Input field'!Q45="","",'Input field'!Q45)</f>
        <v>2.9006333499555561</v>
      </c>
      <c r="I45">
        <f t="shared" si="24"/>
        <v>1</v>
      </c>
      <c r="J45">
        <f t="shared" si="24"/>
        <v>1</v>
      </c>
      <c r="K45">
        <f t="shared" si="24"/>
        <v>1</v>
      </c>
      <c r="L45">
        <f t="shared" si="24"/>
        <v>1</v>
      </c>
      <c r="M45">
        <f t="shared" si="24"/>
        <v>1</v>
      </c>
      <c r="N45" s="12">
        <f t="shared" si="24"/>
        <v>-1</v>
      </c>
      <c r="O45"/>
      <c r="P45">
        <f t="shared" si="4"/>
        <v>1</v>
      </c>
      <c r="Q45">
        <f t="shared" si="5"/>
        <v>1</v>
      </c>
      <c r="R45">
        <f t="shared" si="6"/>
        <v>1</v>
      </c>
      <c r="S45">
        <f t="shared" si="7"/>
        <v>1</v>
      </c>
      <c r="T45">
        <f t="shared" si="8"/>
        <v>1</v>
      </c>
      <c r="U45">
        <f t="shared" si="9"/>
        <v>1</v>
      </c>
      <c r="V45" s="12">
        <f t="shared" si="10"/>
        <v>0</v>
      </c>
      <c r="W45" s="12">
        <f t="shared" si="20"/>
        <v>0</v>
      </c>
      <c r="X45" s="12">
        <f t="shared" si="21"/>
        <v>0</v>
      </c>
      <c r="Z45" s="5">
        <f t="shared" si="11"/>
        <v>1.2465205371678307</v>
      </c>
      <c r="AA45" s="5">
        <f t="shared" si="12"/>
        <v>1.1760565215031742</v>
      </c>
      <c r="AB45" s="5">
        <f t="shared" si="13"/>
        <v>1.0873345310792721</v>
      </c>
      <c r="AC45" s="5">
        <f t="shared" si="14"/>
        <v>1.1465147851315958</v>
      </c>
      <c r="AE45" s="4">
        <f t="shared" si="25"/>
        <v>1</v>
      </c>
      <c r="AF45" s="4">
        <f t="shared" si="25"/>
        <v>1</v>
      </c>
      <c r="AG45" s="4">
        <f t="shared" si="25"/>
        <v>1</v>
      </c>
      <c r="AH45" s="4">
        <f t="shared" si="25"/>
        <v>1</v>
      </c>
      <c r="AJ45" s="4">
        <f t="shared" si="16"/>
        <v>1</v>
      </c>
      <c r="AK45" s="4">
        <f t="shared" si="16"/>
        <v>1</v>
      </c>
      <c r="AL45" s="4">
        <f t="shared" si="16"/>
        <v>1</v>
      </c>
      <c r="AM45" s="4">
        <f t="shared" si="16"/>
        <v>1</v>
      </c>
      <c r="AN45" s="12">
        <f t="shared" si="22"/>
        <v>0</v>
      </c>
      <c r="AO45" s="12">
        <f t="shared" si="22"/>
        <v>0</v>
      </c>
      <c r="AP45" s="12">
        <f t="shared" si="22"/>
        <v>0</v>
      </c>
      <c r="AQ45" s="12">
        <f t="shared" si="22"/>
        <v>0</v>
      </c>
      <c r="AR45" s="12">
        <f t="shared" si="27"/>
        <v>0</v>
      </c>
      <c r="AS45" s="12">
        <f t="shared" si="27"/>
        <v>0</v>
      </c>
      <c r="AT45" s="12">
        <f t="shared" si="27"/>
        <v>0</v>
      </c>
      <c r="AU45" s="12">
        <f t="shared" si="27"/>
        <v>0</v>
      </c>
      <c r="AV45" s="12">
        <f t="shared" si="23"/>
        <v>0</v>
      </c>
      <c r="AW45" s="12">
        <f t="shared" si="23"/>
        <v>0</v>
      </c>
      <c r="AX45" s="12">
        <f t="shared" si="23"/>
        <v>0</v>
      </c>
      <c r="AY45" s="12">
        <f t="shared" si="23"/>
        <v>0</v>
      </c>
    </row>
    <row r="46" spans="1:51" x14ac:dyDescent="0.35">
      <c r="A46" s="2">
        <v>1966</v>
      </c>
      <c r="B46" s="55">
        <f>IF('Input field'!L46="","",'Input field'!L46)</f>
        <v>0.92150232771136487</v>
      </c>
      <c r="C46" s="55">
        <f>IF('Input field'!M46="","",'Input field'!M46)</f>
        <v>1.2375678618824433</v>
      </c>
      <c r="D46" s="55">
        <f>IF('Input field'!N46="","",'Input field'!N46)</f>
        <v>1.4089852636846956</v>
      </c>
      <c r="E46" s="55">
        <f>IF('Input field'!O46="","",'Input field'!O46)</f>
        <v>1.2274985797821321</v>
      </c>
      <c r="F46" s="9">
        <f t="shared" si="2"/>
        <v>1.198888508265159</v>
      </c>
      <c r="G46" s="57">
        <f>IF('Input field'!Q46="","",'Input field'!Q46)</f>
        <v>2.8840444800000005</v>
      </c>
      <c r="I46">
        <f t="shared" si="24"/>
        <v>1</v>
      </c>
      <c r="J46">
        <f t="shared" si="24"/>
        <v>1</v>
      </c>
      <c r="K46">
        <f t="shared" si="24"/>
        <v>1</v>
      </c>
      <c r="L46">
        <f t="shared" si="24"/>
        <v>1</v>
      </c>
      <c r="M46">
        <f t="shared" si="24"/>
        <v>1</v>
      </c>
      <c r="N46" s="12">
        <f t="shared" si="24"/>
        <v>-1</v>
      </c>
      <c r="O46"/>
      <c r="P46">
        <f t="shared" si="4"/>
        <v>1</v>
      </c>
      <c r="Q46">
        <f t="shared" si="5"/>
        <v>1</v>
      </c>
      <c r="R46">
        <f t="shared" si="6"/>
        <v>1</v>
      </c>
      <c r="S46">
        <f t="shared" si="7"/>
        <v>1</v>
      </c>
      <c r="T46">
        <f t="shared" si="8"/>
        <v>1</v>
      </c>
      <c r="U46">
        <f t="shared" si="9"/>
        <v>1</v>
      </c>
      <c r="V46" s="12">
        <f t="shared" si="10"/>
        <v>0</v>
      </c>
      <c r="W46" s="12">
        <f t="shared" si="20"/>
        <v>0</v>
      </c>
      <c r="X46" s="12">
        <f t="shared" si="21"/>
        <v>1</v>
      </c>
      <c r="Z46" s="5">
        <f t="shared" si="11"/>
        <v>1.291350568449757</v>
      </c>
      <c r="AA46" s="5">
        <f t="shared" si="12"/>
        <v>1.1859953903927307</v>
      </c>
      <c r="AB46" s="5">
        <f t="shared" si="13"/>
        <v>1.1288562564586468</v>
      </c>
      <c r="AC46" s="5">
        <f t="shared" si="14"/>
        <v>1.1893518177595013</v>
      </c>
      <c r="AE46" s="4">
        <f t="shared" si="25"/>
        <v>1</v>
      </c>
      <c r="AF46" s="4">
        <f t="shared" si="25"/>
        <v>1</v>
      </c>
      <c r="AG46" s="4">
        <f t="shared" si="25"/>
        <v>1</v>
      </c>
      <c r="AH46" s="4">
        <f t="shared" si="25"/>
        <v>1</v>
      </c>
      <c r="AJ46" s="4">
        <f t="shared" si="16"/>
        <v>1</v>
      </c>
      <c r="AK46" s="4">
        <f t="shared" si="16"/>
        <v>1</v>
      </c>
      <c r="AL46" s="4">
        <f t="shared" si="16"/>
        <v>1</v>
      </c>
      <c r="AM46" s="4">
        <f t="shared" si="16"/>
        <v>1</v>
      </c>
      <c r="AN46" s="12">
        <f t="shared" si="22"/>
        <v>0</v>
      </c>
      <c r="AO46" s="12">
        <f t="shared" si="22"/>
        <v>0</v>
      </c>
      <c r="AP46" s="12">
        <f t="shared" si="22"/>
        <v>0</v>
      </c>
      <c r="AQ46" s="12">
        <f t="shared" si="22"/>
        <v>0</v>
      </c>
      <c r="AR46" s="12">
        <f t="shared" si="27"/>
        <v>0</v>
      </c>
      <c r="AS46" s="12">
        <f t="shared" si="27"/>
        <v>0</v>
      </c>
      <c r="AT46" s="12">
        <f t="shared" si="27"/>
        <v>0</v>
      </c>
      <c r="AU46" s="12">
        <f t="shared" si="27"/>
        <v>0</v>
      </c>
      <c r="AV46" s="12">
        <f t="shared" si="23"/>
        <v>1</v>
      </c>
      <c r="AW46" s="12">
        <f t="shared" si="23"/>
        <v>1</v>
      </c>
      <c r="AX46" s="12">
        <f t="shared" si="23"/>
        <v>1</v>
      </c>
      <c r="AY46" s="12">
        <f t="shared" si="23"/>
        <v>1</v>
      </c>
    </row>
    <row r="47" spans="1:51" x14ac:dyDescent="0.35">
      <c r="A47" s="2">
        <v>1965</v>
      </c>
      <c r="B47" s="55">
        <f>IF('Input field'!L47="","",'Input field'!L47)</f>
        <v>0.89768586840326781</v>
      </c>
      <c r="C47" s="55">
        <f>IF('Input field'!M47="","",'Input field'!M47)</f>
        <v>1.2302116116349955</v>
      </c>
      <c r="D47" s="55">
        <f>IF('Input field'!N47="","",'Input field'!N47)</f>
        <v>1.3430359374397838</v>
      </c>
      <c r="E47" s="55">
        <f>IF('Input field'!O47="","",'Input field'!O47)</f>
        <v>1.1804321712070622</v>
      </c>
      <c r="F47" s="9">
        <f t="shared" si="2"/>
        <v>1.1628413971712774</v>
      </c>
      <c r="G47" s="57">
        <f>IF('Input field'!Q47="","",'Input field'!Q47)</f>
        <v>3.0486222521777777</v>
      </c>
      <c r="I47">
        <f t="shared" si="24"/>
        <v>-1</v>
      </c>
      <c r="J47">
        <f t="shared" si="24"/>
        <v>-1</v>
      </c>
      <c r="K47">
        <f t="shared" si="24"/>
        <v>-1</v>
      </c>
      <c r="L47">
        <f t="shared" si="24"/>
        <v>-1</v>
      </c>
      <c r="M47">
        <f t="shared" si="24"/>
        <v>-1</v>
      </c>
      <c r="N47" s="12">
        <f t="shared" si="24"/>
        <v>1</v>
      </c>
      <c r="O47"/>
      <c r="P47">
        <f t="shared" si="4"/>
        <v>1</v>
      </c>
      <c r="Q47">
        <f t="shared" si="5"/>
        <v>1</v>
      </c>
      <c r="R47">
        <f t="shared" si="6"/>
        <v>1</v>
      </c>
      <c r="S47">
        <f t="shared" si="7"/>
        <v>1</v>
      </c>
      <c r="T47">
        <f t="shared" si="8"/>
        <v>1</v>
      </c>
      <c r="U47">
        <f t="shared" si="9"/>
        <v>1</v>
      </c>
      <c r="V47" s="12">
        <f t="shared" si="10"/>
        <v>0</v>
      </c>
      <c r="W47" s="12">
        <f t="shared" si="20"/>
        <v>1</v>
      </c>
      <c r="X47" s="12">
        <f t="shared" si="21"/>
        <v>0</v>
      </c>
      <c r="Z47" s="5">
        <f t="shared" si="11"/>
        <v>1.2512265734272805</v>
      </c>
      <c r="AA47" s="5">
        <f t="shared" si="12"/>
        <v>1.1403846590167046</v>
      </c>
      <c r="AB47" s="5">
        <f t="shared" si="13"/>
        <v>1.1027765504151086</v>
      </c>
      <c r="AC47" s="5">
        <f t="shared" si="14"/>
        <v>1.1569778058260158</v>
      </c>
      <c r="AE47" s="4">
        <f t="shared" si="25"/>
        <v>-1</v>
      </c>
      <c r="AF47" s="4">
        <f t="shared" si="25"/>
        <v>-1</v>
      </c>
      <c r="AG47" s="4">
        <f t="shared" si="25"/>
        <v>-1</v>
      </c>
      <c r="AH47" s="4">
        <f t="shared" si="25"/>
        <v>-1</v>
      </c>
      <c r="AJ47" s="4">
        <f t="shared" si="16"/>
        <v>1</v>
      </c>
      <c r="AK47" s="4">
        <f t="shared" si="16"/>
        <v>1</v>
      </c>
      <c r="AL47" s="4">
        <f t="shared" si="16"/>
        <v>1</v>
      </c>
      <c r="AM47" s="4">
        <f t="shared" si="16"/>
        <v>1</v>
      </c>
      <c r="AN47" s="12">
        <f t="shared" si="22"/>
        <v>0</v>
      </c>
      <c r="AO47" s="12">
        <f t="shared" si="22"/>
        <v>0</v>
      </c>
      <c r="AP47" s="12">
        <f t="shared" si="22"/>
        <v>0</v>
      </c>
      <c r="AQ47" s="12">
        <f t="shared" si="22"/>
        <v>0</v>
      </c>
      <c r="AR47" s="12">
        <f t="shared" si="27"/>
        <v>1</v>
      </c>
      <c r="AS47" s="12">
        <f t="shared" si="27"/>
        <v>1</v>
      </c>
      <c r="AT47" s="12">
        <f t="shared" si="27"/>
        <v>1</v>
      </c>
      <c r="AU47" s="12">
        <f t="shared" si="27"/>
        <v>1</v>
      </c>
      <c r="AV47" s="12">
        <f t="shared" si="23"/>
        <v>0</v>
      </c>
      <c r="AW47" s="12">
        <f t="shared" si="23"/>
        <v>0</v>
      </c>
      <c r="AX47" s="12">
        <f t="shared" si="23"/>
        <v>0</v>
      </c>
      <c r="AY47" s="12">
        <f t="shared" si="23"/>
        <v>0</v>
      </c>
    </row>
    <row r="48" spans="1:51" x14ac:dyDescent="0.35">
      <c r="A48" s="2">
        <v>1964</v>
      </c>
      <c r="B48" s="55">
        <f>IF('Input field'!L48="","",'Input field'!L48)</f>
        <v>0.86992386436230518</v>
      </c>
      <c r="C48" s="55">
        <f>IF('Input field'!M48="","",'Input field'!M48)</f>
        <v>1.0850052928394045</v>
      </c>
      <c r="D48" s="55">
        <f>IF('Input field'!N48="","",'Input field'!N48)</f>
        <v>1.2139968066593441</v>
      </c>
      <c r="E48" s="55">
        <f>IF('Input field'!O48="","",'Input field'!O48)</f>
        <v>1.1064327384123389</v>
      </c>
      <c r="F48" s="9">
        <f t="shared" si="2"/>
        <v>1.0688396755683482</v>
      </c>
      <c r="G48" s="57">
        <f>IF('Input field'!Q48="","",'Input field'!Q48)</f>
        <v>3.4257333502666665</v>
      </c>
      <c r="I48">
        <f t="shared" si="24"/>
        <v>-1</v>
      </c>
      <c r="J48">
        <f t="shared" si="24"/>
        <v>-1</v>
      </c>
      <c r="K48">
        <f t="shared" si="24"/>
        <v>-1</v>
      </c>
      <c r="L48">
        <f t="shared" si="24"/>
        <v>-1</v>
      </c>
      <c r="M48">
        <f t="shared" si="24"/>
        <v>-1</v>
      </c>
      <c r="N48" s="12">
        <f t="shared" si="24"/>
        <v>1</v>
      </c>
      <c r="O48"/>
      <c r="P48">
        <f t="shared" si="4"/>
        <v>1</v>
      </c>
      <c r="Q48">
        <f t="shared" si="5"/>
        <v>1</v>
      </c>
      <c r="R48">
        <f t="shared" si="6"/>
        <v>1</v>
      </c>
      <c r="S48">
        <f t="shared" si="7"/>
        <v>1</v>
      </c>
      <c r="T48">
        <f t="shared" si="8"/>
        <v>1</v>
      </c>
      <c r="U48">
        <f t="shared" si="9"/>
        <v>1</v>
      </c>
      <c r="V48" s="12">
        <f t="shared" si="10"/>
        <v>0</v>
      </c>
      <c r="W48" s="12">
        <f t="shared" si="20"/>
        <v>0</v>
      </c>
      <c r="X48" s="12">
        <f t="shared" si="21"/>
        <v>0</v>
      </c>
      <c r="Z48" s="5">
        <f t="shared" si="11"/>
        <v>1.1351449459703626</v>
      </c>
      <c r="AA48" s="5">
        <f t="shared" si="12"/>
        <v>1.0634511364779959</v>
      </c>
      <c r="AB48" s="5">
        <f t="shared" si="13"/>
        <v>1.0204539652046829</v>
      </c>
      <c r="AC48" s="5">
        <f t="shared" si="14"/>
        <v>1.0563086546203513</v>
      </c>
      <c r="AE48" s="4">
        <f t="shared" si="25"/>
        <v>-1</v>
      </c>
      <c r="AF48" s="4">
        <f t="shared" si="25"/>
        <v>-1</v>
      </c>
      <c r="AG48" s="4">
        <f t="shared" si="25"/>
        <v>-1</v>
      </c>
      <c r="AH48" s="4">
        <f t="shared" si="25"/>
        <v>-1</v>
      </c>
      <c r="AJ48" s="4">
        <f t="shared" si="16"/>
        <v>1</v>
      </c>
      <c r="AK48" s="4">
        <f t="shared" si="16"/>
        <v>1</v>
      </c>
      <c r="AL48" s="4">
        <f t="shared" si="16"/>
        <v>1</v>
      </c>
      <c r="AM48" s="4">
        <f t="shared" si="16"/>
        <v>1</v>
      </c>
      <c r="AN48" s="12">
        <f t="shared" si="22"/>
        <v>0</v>
      </c>
      <c r="AO48" s="12">
        <f t="shared" si="22"/>
        <v>0</v>
      </c>
      <c r="AP48" s="12">
        <f t="shared" si="22"/>
        <v>0</v>
      </c>
      <c r="AQ48" s="12">
        <f t="shared" si="22"/>
        <v>0</v>
      </c>
      <c r="AR48" s="12">
        <f t="shared" si="27"/>
        <v>0</v>
      </c>
      <c r="AS48" s="12">
        <f t="shared" si="27"/>
        <v>0</v>
      </c>
      <c r="AT48" s="12">
        <f t="shared" si="27"/>
        <v>0</v>
      </c>
      <c r="AU48" s="12">
        <f t="shared" si="27"/>
        <v>0</v>
      </c>
      <c r="AV48" s="12">
        <f t="shared" si="23"/>
        <v>0</v>
      </c>
      <c r="AW48" s="12">
        <f t="shared" si="23"/>
        <v>0</v>
      </c>
      <c r="AX48" s="12">
        <f t="shared" si="23"/>
        <v>0</v>
      </c>
      <c r="AY48" s="12">
        <f t="shared" si="23"/>
        <v>0</v>
      </c>
    </row>
    <row r="49" spans="1:51" x14ac:dyDescent="0.35">
      <c r="A49" s="2">
        <v>1963</v>
      </c>
      <c r="B49" s="55">
        <f>IF('Input field'!L49="","",'Input field'!L49)</f>
        <v>0.84387505076963809</v>
      </c>
      <c r="C49" s="55">
        <f>IF('Input field'!M49="","",'Input field'!M49)</f>
        <v>0.88480378657316194</v>
      </c>
      <c r="D49" s="55">
        <f>IF('Input field'!N49="","",'Input field'!N49)</f>
        <v>1.068940086607453</v>
      </c>
      <c r="E49" s="55">
        <f>IF('Input field'!O49="","",'Input field'!O49)</f>
        <v>1.0251006115743588</v>
      </c>
      <c r="F49" s="9">
        <f t="shared" si="2"/>
        <v>0.95567988388115299</v>
      </c>
      <c r="G49" s="57">
        <f>IF('Input field'!Q49="","",'Input field'!Q49)</f>
        <v>3.7195666684444442</v>
      </c>
      <c r="I49">
        <f t="shared" si="24"/>
        <v>-1</v>
      </c>
      <c r="J49">
        <f t="shared" si="24"/>
        <v>-1</v>
      </c>
      <c r="K49">
        <f t="shared" si="24"/>
        <v>-1</v>
      </c>
      <c r="L49">
        <f t="shared" si="24"/>
        <v>-1</v>
      </c>
      <c r="M49">
        <f t="shared" si="24"/>
        <v>-1</v>
      </c>
      <c r="N49" s="12">
        <f t="shared" si="24"/>
        <v>1</v>
      </c>
      <c r="O49"/>
      <c r="P49">
        <f t="shared" si="4"/>
        <v>1</v>
      </c>
      <c r="Q49">
        <f t="shared" si="5"/>
        <v>1</v>
      </c>
      <c r="R49">
        <f t="shared" si="6"/>
        <v>1</v>
      </c>
      <c r="S49">
        <f t="shared" si="7"/>
        <v>1</v>
      </c>
      <c r="T49">
        <f t="shared" si="8"/>
        <v>1</v>
      </c>
      <c r="U49">
        <f t="shared" si="9"/>
        <v>1</v>
      </c>
      <c r="V49" s="12">
        <f t="shared" si="10"/>
        <v>0</v>
      </c>
      <c r="W49" s="12">
        <f t="shared" si="20"/>
        <v>0</v>
      </c>
      <c r="X49" s="12">
        <f t="shared" si="21"/>
        <v>0</v>
      </c>
      <c r="Z49" s="5">
        <f t="shared" si="11"/>
        <v>0.99294816158499122</v>
      </c>
      <c r="AA49" s="5">
        <f t="shared" si="12"/>
        <v>0.97930524965048338</v>
      </c>
      <c r="AB49" s="5">
        <f t="shared" si="13"/>
        <v>0.91792648297238622</v>
      </c>
      <c r="AC49" s="5">
        <f t="shared" si="14"/>
        <v>0.93253964131675104</v>
      </c>
      <c r="AE49" s="4">
        <f t="shared" si="25"/>
        <v>-1</v>
      </c>
      <c r="AF49" s="4">
        <f t="shared" si="25"/>
        <v>-1</v>
      </c>
      <c r="AG49" s="4">
        <f t="shared" si="25"/>
        <v>-1</v>
      </c>
      <c r="AH49" s="4">
        <f t="shared" si="25"/>
        <v>-1</v>
      </c>
      <c r="AJ49" s="4">
        <f t="shared" si="16"/>
        <v>1</v>
      </c>
      <c r="AK49" s="4">
        <f t="shared" si="16"/>
        <v>1</v>
      </c>
      <c r="AL49" s="4">
        <f t="shared" si="16"/>
        <v>1</v>
      </c>
      <c r="AM49" s="4">
        <f t="shared" si="16"/>
        <v>1</v>
      </c>
      <c r="AN49" s="12">
        <f t="shared" si="22"/>
        <v>0</v>
      </c>
      <c r="AO49" s="12">
        <f t="shared" si="22"/>
        <v>0</v>
      </c>
      <c r="AP49" s="12">
        <f t="shared" si="22"/>
        <v>0</v>
      </c>
      <c r="AQ49" s="12">
        <f t="shared" si="22"/>
        <v>0</v>
      </c>
      <c r="AR49" s="12">
        <f t="shared" si="27"/>
        <v>0</v>
      </c>
      <c r="AS49" s="12">
        <f t="shared" si="27"/>
        <v>0</v>
      </c>
      <c r="AT49" s="12">
        <f t="shared" si="27"/>
        <v>0</v>
      </c>
      <c r="AU49" s="12">
        <f t="shared" si="27"/>
        <v>0</v>
      </c>
      <c r="AV49" s="12">
        <f t="shared" si="23"/>
        <v>0</v>
      </c>
      <c r="AW49" s="12">
        <f t="shared" si="23"/>
        <v>0</v>
      </c>
      <c r="AX49" s="12">
        <f t="shared" si="23"/>
        <v>0</v>
      </c>
      <c r="AY49" s="12">
        <f t="shared" si="23"/>
        <v>0</v>
      </c>
    </row>
    <row r="50" spans="1:51" x14ac:dyDescent="0.35">
      <c r="A50" s="2">
        <v>1962</v>
      </c>
      <c r="B50" s="55">
        <f>IF('Input field'!L50="","",'Input field'!L50)</f>
        <v>0.81563954810617834</v>
      </c>
      <c r="C50" s="55">
        <f>IF('Input field'!M50="","",'Input field'!M50)</f>
        <v>0.73697504739261399</v>
      </c>
      <c r="D50" s="55">
        <f>IF('Input field'!N50="","",'Input field'!N50)</f>
        <v>0.96313548590256493</v>
      </c>
      <c r="E50" s="55">
        <f>IF('Input field'!O50="","",'Input field'!O50)</f>
        <v>0.95246414931905221</v>
      </c>
      <c r="F50" s="9">
        <f t="shared" si="2"/>
        <v>0.86705355768010239</v>
      </c>
      <c r="G50" s="57">
        <f>IF('Input field'!Q50="","",'Input field'!Q50)</f>
        <v>4.1090555555555559</v>
      </c>
      <c r="I50">
        <f t="shared" si="24"/>
        <v>-1</v>
      </c>
      <c r="J50">
        <f t="shared" si="24"/>
        <v>-1</v>
      </c>
      <c r="K50">
        <f t="shared" si="24"/>
        <v>-1</v>
      </c>
      <c r="L50">
        <f t="shared" si="24"/>
        <v>-1</v>
      </c>
      <c r="M50">
        <f t="shared" si="24"/>
        <v>-1</v>
      </c>
      <c r="N50" s="12">
        <f t="shared" si="24"/>
        <v>1</v>
      </c>
      <c r="O50"/>
      <c r="P50">
        <f t="shared" si="4"/>
        <v>1</v>
      </c>
      <c r="Q50">
        <f t="shared" si="5"/>
        <v>1</v>
      </c>
      <c r="R50">
        <f t="shared" si="6"/>
        <v>1</v>
      </c>
      <c r="S50">
        <f t="shared" si="7"/>
        <v>1</v>
      </c>
      <c r="T50">
        <f t="shared" si="8"/>
        <v>1</v>
      </c>
      <c r="U50">
        <f t="shared" si="9"/>
        <v>1</v>
      </c>
      <c r="V50" s="12">
        <f t="shared" si="10"/>
        <v>0</v>
      </c>
      <c r="W50" s="12">
        <f t="shared" si="20"/>
        <v>0</v>
      </c>
      <c r="X50" s="12">
        <f t="shared" si="21"/>
        <v>0</v>
      </c>
      <c r="Z50" s="5">
        <f t="shared" si="11"/>
        <v>0.88419156087141049</v>
      </c>
      <c r="AA50" s="5">
        <f t="shared" si="12"/>
        <v>0.91041306110926523</v>
      </c>
      <c r="AB50" s="5">
        <f t="shared" si="13"/>
        <v>0.83502624827261485</v>
      </c>
      <c r="AC50" s="5">
        <f t="shared" si="14"/>
        <v>0.83858336046711912</v>
      </c>
      <c r="AE50" s="4">
        <f t="shared" si="25"/>
        <v>-1</v>
      </c>
      <c r="AF50" s="4">
        <f t="shared" si="25"/>
        <v>-1</v>
      </c>
      <c r="AG50" s="4">
        <f t="shared" si="25"/>
        <v>-1</v>
      </c>
      <c r="AH50" s="4">
        <f t="shared" si="25"/>
        <v>-1</v>
      </c>
      <c r="AJ50" s="4">
        <f t="shared" si="16"/>
        <v>1</v>
      </c>
      <c r="AK50" s="4">
        <f t="shared" si="16"/>
        <v>1</v>
      </c>
      <c r="AL50" s="4">
        <f t="shared" si="16"/>
        <v>1</v>
      </c>
      <c r="AM50" s="4">
        <f t="shared" si="16"/>
        <v>1</v>
      </c>
      <c r="AN50" s="12">
        <f t="shared" si="22"/>
        <v>0</v>
      </c>
      <c r="AO50" s="12">
        <f t="shared" si="22"/>
        <v>0</v>
      </c>
      <c r="AP50" s="12">
        <f t="shared" si="22"/>
        <v>0</v>
      </c>
      <c r="AQ50" s="12">
        <f t="shared" si="22"/>
        <v>0</v>
      </c>
      <c r="AR50" s="12">
        <f t="shared" si="27"/>
        <v>0</v>
      </c>
      <c r="AS50" s="12">
        <f t="shared" si="27"/>
        <v>0</v>
      </c>
      <c r="AT50" s="12">
        <f t="shared" si="27"/>
        <v>0</v>
      </c>
      <c r="AU50" s="12">
        <f t="shared" si="27"/>
        <v>0</v>
      </c>
      <c r="AV50" s="12">
        <f t="shared" si="23"/>
        <v>0</v>
      </c>
      <c r="AW50" s="12">
        <f t="shared" si="23"/>
        <v>0</v>
      </c>
      <c r="AX50" s="12">
        <f t="shared" si="23"/>
        <v>0</v>
      </c>
      <c r="AY50" s="12">
        <f t="shared" si="23"/>
        <v>0</v>
      </c>
    </row>
    <row r="51" spans="1:51" x14ac:dyDescent="0.35">
      <c r="A51" s="2">
        <v>1961</v>
      </c>
      <c r="B51" s="55">
        <f>IF('Input field'!L51="","",'Input field'!L51)</f>
        <v>0.79195328473525839</v>
      </c>
      <c r="C51" s="55">
        <f>IF('Input field'!M51="","",'Input field'!M51)</f>
        <v>0.70446001613275278</v>
      </c>
      <c r="D51" s="55">
        <f>IF('Input field'!N51="","",'Input field'!N51)</f>
        <v>0.934965096657564</v>
      </c>
      <c r="E51" s="55">
        <f>IF('Input field'!O51="","",'Input field'!O51)</f>
        <v>0.91648656293196362</v>
      </c>
      <c r="F51" s="9">
        <f t="shared" si="2"/>
        <v>0.8369662401143847</v>
      </c>
      <c r="G51" s="57">
        <f>IF('Input field'!Q51="","",'Input field'!Q51)</f>
        <v>4.3179444622222221</v>
      </c>
      <c r="I51">
        <f t="shared" si="24"/>
        <v>-1</v>
      </c>
      <c r="J51">
        <f t="shared" si="24"/>
        <v>-1</v>
      </c>
      <c r="K51">
        <f t="shared" si="24"/>
        <v>-1</v>
      </c>
      <c r="L51">
        <f t="shared" si="24"/>
        <v>-1</v>
      </c>
      <c r="M51">
        <f t="shared" si="24"/>
        <v>-1</v>
      </c>
      <c r="N51" s="12">
        <f t="shared" si="24"/>
        <v>1</v>
      </c>
      <c r="O51"/>
      <c r="P51">
        <f t="shared" si="4"/>
        <v>1</v>
      </c>
      <c r="Q51">
        <f t="shared" si="5"/>
        <v>1</v>
      </c>
      <c r="R51">
        <f t="shared" si="6"/>
        <v>1</v>
      </c>
      <c r="S51">
        <f t="shared" si="7"/>
        <v>1</v>
      </c>
      <c r="T51">
        <f t="shared" si="8"/>
        <v>1</v>
      </c>
      <c r="U51">
        <f t="shared" si="9"/>
        <v>1</v>
      </c>
      <c r="V51" s="12">
        <f t="shared" si="10"/>
        <v>0</v>
      </c>
      <c r="W51" s="12">
        <f t="shared" si="20"/>
        <v>0</v>
      </c>
      <c r="X51" s="12">
        <f t="shared" si="21"/>
        <v>0</v>
      </c>
      <c r="Z51" s="5">
        <f t="shared" si="11"/>
        <v>0.85197055857409343</v>
      </c>
      <c r="AA51" s="5">
        <f t="shared" si="12"/>
        <v>0.8811349814415953</v>
      </c>
      <c r="AB51" s="5">
        <f t="shared" si="13"/>
        <v>0.80429995459999171</v>
      </c>
      <c r="AC51" s="5">
        <f t="shared" si="14"/>
        <v>0.81045946584185835</v>
      </c>
      <c r="AE51" s="4">
        <f t="shared" si="25"/>
        <v>-1</v>
      </c>
      <c r="AF51" s="4">
        <f t="shared" si="25"/>
        <v>-1</v>
      </c>
      <c r="AG51" s="4">
        <f t="shared" si="25"/>
        <v>-1</v>
      </c>
      <c r="AH51" s="4">
        <f t="shared" si="25"/>
        <v>-1</v>
      </c>
      <c r="AJ51" s="4">
        <f t="shared" si="16"/>
        <v>1</v>
      </c>
      <c r="AK51" s="4">
        <f t="shared" si="16"/>
        <v>1</v>
      </c>
      <c r="AL51" s="4">
        <f t="shared" si="16"/>
        <v>1</v>
      </c>
      <c r="AM51" s="4">
        <f t="shared" si="16"/>
        <v>1</v>
      </c>
      <c r="AN51" s="12">
        <f t="shared" si="22"/>
        <v>0</v>
      </c>
      <c r="AO51" s="12">
        <f t="shared" si="22"/>
        <v>0</v>
      </c>
      <c r="AP51" s="12">
        <f t="shared" si="22"/>
        <v>0</v>
      </c>
      <c r="AQ51" s="12">
        <f t="shared" si="22"/>
        <v>0</v>
      </c>
      <c r="AR51" s="12">
        <f t="shared" si="27"/>
        <v>0</v>
      </c>
      <c r="AS51" s="12">
        <f t="shared" si="27"/>
        <v>0</v>
      </c>
      <c r="AT51" s="12">
        <f t="shared" si="27"/>
        <v>0</v>
      </c>
      <c r="AU51" s="12">
        <f t="shared" si="27"/>
        <v>0</v>
      </c>
      <c r="AV51" s="12">
        <f t="shared" si="23"/>
        <v>0</v>
      </c>
      <c r="AW51" s="12">
        <f t="shared" si="23"/>
        <v>0</v>
      </c>
      <c r="AX51" s="12">
        <f t="shared" si="23"/>
        <v>0</v>
      </c>
      <c r="AY51" s="12">
        <f t="shared" si="23"/>
        <v>0</v>
      </c>
    </row>
    <row r="52" spans="1:51" x14ac:dyDescent="0.35">
      <c r="A52" s="2">
        <v>1960</v>
      </c>
      <c r="B52" s="55">
        <f>IF('Input field'!L52="","",'Input field'!L52)</f>
        <v>0.77188551151732177</v>
      </c>
      <c r="C52" s="55">
        <f>IF('Input field'!M52="","",'Input field'!M52)</f>
        <v>0.71941286173632757</v>
      </c>
      <c r="D52" s="55">
        <f>IF('Input field'!N52="","",'Input field'!N52)</f>
        <v>0.95455339558635144</v>
      </c>
      <c r="E52" s="55">
        <f>IF('Input field'!O52="","",'Input field'!O52)</f>
        <v>0.92676036443270415</v>
      </c>
      <c r="F52" s="9">
        <f t="shared" si="2"/>
        <v>0.84315303331817626</v>
      </c>
      <c r="G52" s="57">
        <f>IF('Input field'!Q52="","",'Input field'!Q52)</f>
        <v>4.6307111488888886</v>
      </c>
      <c r="I52">
        <f t="shared" si="24"/>
        <v>-1</v>
      </c>
      <c r="J52">
        <f t="shared" si="24"/>
        <v>1</v>
      </c>
      <c r="K52">
        <f t="shared" si="24"/>
        <v>1</v>
      </c>
      <c r="L52">
        <f t="shared" si="24"/>
        <v>1</v>
      </c>
      <c r="M52">
        <f t="shared" si="24"/>
        <v>1</v>
      </c>
      <c r="N52" s="12">
        <f t="shared" si="24"/>
        <v>1</v>
      </c>
      <c r="O52"/>
      <c r="P52">
        <f t="shared" si="4"/>
        <v>0</v>
      </c>
      <c r="Q52">
        <f t="shared" si="5"/>
        <v>0</v>
      </c>
      <c r="R52">
        <f t="shared" si="6"/>
        <v>0</v>
      </c>
      <c r="S52">
        <f t="shared" si="7"/>
        <v>1</v>
      </c>
      <c r="T52">
        <f t="shared" si="8"/>
        <v>1</v>
      </c>
      <c r="U52">
        <f t="shared" si="9"/>
        <v>1</v>
      </c>
      <c r="V52" s="12">
        <f t="shared" si="10"/>
        <v>1</v>
      </c>
      <c r="W52" s="12">
        <f t="shared" si="20"/>
        <v>1</v>
      </c>
      <c r="X52" s="12">
        <f t="shared" si="21"/>
        <v>1</v>
      </c>
      <c r="Z52" s="5">
        <f t="shared" si="11"/>
        <v>0.86690887391846105</v>
      </c>
      <c r="AA52" s="5">
        <f t="shared" si="12"/>
        <v>0.88439975717879238</v>
      </c>
      <c r="AB52" s="5">
        <f t="shared" si="13"/>
        <v>0.80601957922878453</v>
      </c>
      <c r="AC52" s="5">
        <f t="shared" si="14"/>
        <v>0.81528392294666696</v>
      </c>
      <c r="AE52" s="4">
        <f t="shared" si="25"/>
        <v>1</v>
      </c>
      <c r="AF52" s="4">
        <f t="shared" si="25"/>
        <v>1</v>
      </c>
      <c r="AG52" s="4">
        <f t="shared" si="25"/>
        <v>1</v>
      </c>
      <c r="AH52" s="4">
        <f t="shared" si="25"/>
        <v>1</v>
      </c>
      <c r="AJ52" s="4">
        <f t="shared" si="16"/>
        <v>0</v>
      </c>
      <c r="AK52" s="4">
        <f t="shared" si="16"/>
        <v>1</v>
      </c>
      <c r="AL52" s="4">
        <f t="shared" si="16"/>
        <v>1</v>
      </c>
      <c r="AM52" s="4">
        <f t="shared" si="16"/>
        <v>1</v>
      </c>
      <c r="AN52" s="12">
        <f t="shared" si="22"/>
        <v>1</v>
      </c>
      <c r="AO52" s="12">
        <f t="shared" si="22"/>
        <v>1</v>
      </c>
      <c r="AP52" s="12">
        <f t="shared" si="22"/>
        <v>1</v>
      </c>
      <c r="AQ52" s="12">
        <f t="shared" si="22"/>
        <v>1</v>
      </c>
      <c r="AR52" s="12">
        <f t="shared" si="27"/>
        <v>1</v>
      </c>
      <c r="AS52" s="12">
        <f t="shared" si="27"/>
        <v>1</v>
      </c>
      <c r="AT52" s="12">
        <f t="shared" si="27"/>
        <v>1</v>
      </c>
      <c r="AU52" s="12">
        <f t="shared" si="27"/>
        <v>1</v>
      </c>
      <c r="AV52" s="12">
        <f t="shared" si="23"/>
        <v>1</v>
      </c>
      <c r="AW52" s="12">
        <f t="shared" si="23"/>
        <v>1</v>
      </c>
      <c r="AX52" s="12">
        <f t="shared" si="23"/>
        <v>1</v>
      </c>
      <c r="AY52" s="12">
        <f t="shared" si="23"/>
        <v>1</v>
      </c>
    </row>
    <row r="53" spans="1:51" x14ac:dyDescent="0.35">
      <c r="A53" s="2">
        <v>1959</v>
      </c>
      <c r="B53" s="55">
        <f>IF('Input field'!L53="","",'Input field'!L53)</f>
        <v>0.76117429602467224</v>
      </c>
      <c r="C53" s="55">
        <f>IF('Input field'!M53="","",'Input field'!M53)</f>
        <v>0.70309338706894697</v>
      </c>
      <c r="D53" s="55">
        <f>IF('Input field'!N53="","",'Input field'!N53)</f>
        <v>0.96239199058571745</v>
      </c>
      <c r="E53" s="55">
        <f>IF('Input field'!O53="","",'Input field'!O53)</f>
        <v>0.9489872341776675</v>
      </c>
      <c r="F53" s="9">
        <f t="shared" si="2"/>
        <v>0.8439117269642511</v>
      </c>
      <c r="G53" s="57">
        <f>IF('Input field'!Q53="","",'Input field'!Q53)</f>
        <v>4.8428889444444438</v>
      </c>
      <c r="I53">
        <f t="shared" si="24"/>
        <v>-1</v>
      </c>
      <c r="J53">
        <f t="shared" si="24"/>
        <v>-1</v>
      </c>
      <c r="K53">
        <f t="shared" si="24"/>
        <v>1</v>
      </c>
      <c r="L53">
        <f t="shared" si="24"/>
        <v>1</v>
      </c>
      <c r="M53">
        <f t="shared" si="24"/>
        <v>1</v>
      </c>
      <c r="N53" s="12">
        <f t="shared" si="24"/>
        <v>1</v>
      </c>
      <c r="O53"/>
      <c r="P53">
        <f t="shared" si="4"/>
        <v>1</v>
      </c>
      <c r="Q53">
        <f t="shared" si="5"/>
        <v>0</v>
      </c>
      <c r="R53">
        <f t="shared" si="6"/>
        <v>0</v>
      </c>
      <c r="S53">
        <f t="shared" si="7"/>
        <v>0</v>
      </c>
      <c r="T53">
        <f t="shared" si="8"/>
        <v>0</v>
      </c>
      <c r="U53">
        <f t="shared" si="9"/>
        <v>1</v>
      </c>
      <c r="V53" s="12">
        <f t="shared" si="10"/>
        <v>1</v>
      </c>
      <c r="W53" s="12">
        <f t="shared" si="20"/>
        <v>1</v>
      </c>
      <c r="X53" s="12">
        <f t="shared" si="21"/>
        <v>1</v>
      </c>
      <c r="Z53" s="5">
        <f t="shared" si="11"/>
        <v>0.87149087061077724</v>
      </c>
      <c r="AA53" s="5">
        <f t="shared" si="12"/>
        <v>0.89085117359601895</v>
      </c>
      <c r="AB53" s="5">
        <f t="shared" si="13"/>
        <v>0.80441830575709561</v>
      </c>
      <c r="AC53" s="5">
        <f t="shared" si="14"/>
        <v>0.80888655789311226</v>
      </c>
      <c r="AE53" s="4">
        <f t="shared" si="25"/>
        <v>1</v>
      </c>
      <c r="AF53" s="4">
        <f t="shared" si="25"/>
        <v>1</v>
      </c>
      <c r="AG53" s="4">
        <f t="shared" si="25"/>
        <v>-1</v>
      </c>
      <c r="AH53" s="4">
        <f t="shared" si="25"/>
        <v>-1</v>
      </c>
      <c r="AJ53" s="4">
        <f t="shared" si="16"/>
        <v>0</v>
      </c>
      <c r="AK53" s="4">
        <f t="shared" si="16"/>
        <v>0</v>
      </c>
      <c r="AL53" s="4">
        <f t="shared" si="16"/>
        <v>0</v>
      </c>
      <c r="AM53" s="4">
        <f t="shared" si="16"/>
        <v>0</v>
      </c>
      <c r="AN53" s="12">
        <f t="shared" si="22"/>
        <v>1</v>
      </c>
      <c r="AO53" s="12">
        <f t="shared" si="22"/>
        <v>1</v>
      </c>
      <c r="AP53" s="12">
        <f t="shared" si="22"/>
        <v>0</v>
      </c>
      <c r="AQ53" s="12">
        <f t="shared" si="22"/>
        <v>0</v>
      </c>
      <c r="AR53" s="12">
        <f t="shared" si="27"/>
        <v>1</v>
      </c>
      <c r="AS53" s="12">
        <f t="shared" si="27"/>
        <v>1</v>
      </c>
      <c r="AT53" s="12">
        <f t="shared" si="27"/>
        <v>0</v>
      </c>
      <c r="AU53" s="12">
        <f t="shared" si="27"/>
        <v>0</v>
      </c>
      <c r="AV53" s="12">
        <f t="shared" si="23"/>
        <v>1</v>
      </c>
      <c r="AW53" s="12">
        <f t="shared" si="23"/>
        <v>1</v>
      </c>
      <c r="AX53" s="12">
        <f t="shared" si="23"/>
        <v>0</v>
      </c>
      <c r="AY53" s="12">
        <f t="shared" si="23"/>
        <v>0</v>
      </c>
    </row>
    <row r="54" spans="1:51" x14ac:dyDescent="0.35">
      <c r="A54" s="2">
        <v>1958</v>
      </c>
      <c r="B54" s="55">
        <f>IF('Input field'!L54="","",'Input field'!L54)</f>
        <v>0.75630852785305736</v>
      </c>
      <c r="C54" s="55">
        <f>IF('Input field'!M54="","",'Input field'!M54)</f>
        <v>0.63705387611591935</v>
      </c>
      <c r="D54" s="55">
        <f>IF('Input field'!N54="","",'Input field'!N54)</f>
        <v>0.92036689276978889</v>
      </c>
      <c r="E54" s="55">
        <f>IF('Input field'!O54="","",'Input field'!O54)</f>
        <v>0.95219124388865239</v>
      </c>
      <c r="F54" s="9">
        <f t="shared" si="2"/>
        <v>0.81648013515685447</v>
      </c>
      <c r="G54" s="57">
        <f>IF('Input field'!Q54="","",'Input field'!Q54)</f>
        <v>5.0201555933333335</v>
      </c>
      <c r="I54">
        <f t="shared" si="24"/>
        <v>-1</v>
      </c>
      <c r="J54">
        <f t="shared" si="24"/>
        <v>-1</v>
      </c>
      <c r="K54">
        <f t="shared" si="24"/>
        <v>-1</v>
      </c>
      <c r="L54">
        <f t="shared" si="24"/>
        <v>1</v>
      </c>
      <c r="M54">
        <f t="shared" si="24"/>
        <v>-1</v>
      </c>
      <c r="N54" s="12">
        <f t="shared" si="24"/>
        <v>1</v>
      </c>
      <c r="O54"/>
      <c r="P54">
        <f t="shared" si="4"/>
        <v>1</v>
      </c>
      <c r="Q54">
        <f t="shared" si="5"/>
        <v>1</v>
      </c>
      <c r="R54">
        <f t="shared" si="6"/>
        <v>0</v>
      </c>
      <c r="S54">
        <f t="shared" si="7"/>
        <v>1</v>
      </c>
      <c r="T54">
        <f t="shared" si="8"/>
        <v>0</v>
      </c>
      <c r="U54">
        <f t="shared" si="9"/>
        <v>0</v>
      </c>
      <c r="V54" s="12">
        <f t="shared" si="10"/>
        <v>0</v>
      </c>
      <c r="W54" s="12">
        <f t="shared" si="20"/>
        <v>0</v>
      </c>
      <c r="X54" s="12">
        <f t="shared" si="21"/>
        <v>1</v>
      </c>
      <c r="Z54" s="5">
        <f t="shared" si="11"/>
        <v>0.83653733759145366</v>
      </c>
      <c r="AA54" s="5">
        <f t="shared" si="12"/>
        <v>0.87628888817049955</v>
      </c>
      <c r="AB54" s="5">
        <f t="shared" si="13"/>
        <v>0.78185121595254303</v>
      </c>
      <c r="AC54" s="5">
        <f t="shared" si="14"/>
        <v>0.77124309891292187</v>
      </c>
      <c r="AE54" s="4">
        <f t="shared" si="25"/>
        <v>-1</v>
      </c>
      <c r="AF54" s="4">
        <f t="shared" si="25"/>
        <v>-1</v>
      </c>
      <c r="AG54" s="4">
        <f t="shared" si="25"/>
        <v>-1</v>
      </c>
      <c r="AH54" s="4">
        <f t="shared" si="25"/>
        <v>-1</v>
      </c>
      <c r="AJ54" s="4">
        <f t="shared" si="16"/>
        <v>1</v>
      </c>
      <c r="AK54" s="4">
        <f t="shared" si="16"/>
        <v>1</v>
      </c>
      <c r="AL54" s="4">
        <f t="shared" si="16"/>
        <v>1</v>
      </c>
      <c r="AM54" s="4">
        <f t="shared" si="16"/>
        <v>0</v>
      </c>
      <c r="AN54" s="12">
        <f t="shared" si="22"/>
        <v>0</v>
      </c>
      <c r="AO54" s="12">
        <f t="shared" si="22"/>
        <v>0</v>
      </c>
      <c r="AP54" s="12">
        <f t="shared" si="22"/>
        <v>0</v>
      </c>
      <c r="AQ54" s="12">
        <f t="shared" si="22"/>
        <v>0</v>
      </c>
      <c r="AR54" s="12">
        <f t="shared" ref="AR54:AU69" si="28">IF(OR($N53="",AE54=""),"",ABS(SUM($N53,AE54)/2))</f>
        <v>0</v>
      </c>
      <c r="AS54" s="12">
        <f t="shared" si="28"/>
        <v>0</v>
      </c>
      <c r="AT54" s="12">
        <f t="shared" si="28"/>
        <v>0</v>
      </c>
      <c r="AU54" s="12">
        <f t="shared" si="28"/>
        <v>0</v>
      </c>
      <c r="AV54" s="12">
        <f t="shared" si="23"/>
        <v>1</v>
      </c>
      <c r="AW54" s="12">
        <f t="shared" si="23"/>
        <v>1</v>
      </c>
      <c r="AX54" s="12">
        <f t="shared" si="23"/>
        <v>1</v>
      </c>
      <c r="AY54" s="12">
        <f t="shared" si="23"/>
        <v>1</v>
      </c>
    </row>
    <row r="55" spans="1:51" x14ac:dyDescent="0.35">
      <c r="A55" s="2">
        <v>1957</v>
      </c>
      <c r="B55" s="55">
        <f>IF('Input field'!L55="","",'Input field'!L55)</f>
        <v>0.76192326272827005</v>
      </c>
      <c r="C55" s="55">
        <f>IF('Input field'!M55="","",'Input field'!M55)</f>
        <v>0.57375545438388964</v>
      </c>
      <c r="D55" s="55">
        <f>IF('Input field'!N55="","",'Input field'!N55)</f>
        <v>0.85576126601223634</v>
      </c>
      <c r="E55" s="55">
        <f>IF('Input field'!O55="","",'Input field'!O55)</f>
        <v>0.93132087303054412</v>
      </c>
      <c r="F55" s="9">
        <f t="shared" si="2"/>
        <v>0.78069021403873506</v>
      </c>
      <c r="G55" s="57">
        <f>IF('Input field'!Q55="","",'Input field'!Q55)</f>
        <v>5.0032333511111116</v>
      </c>
      <c r="I55">
        <f t="shared" si="24"/>
        <v>1</v>
      </c>
      <c r="J55">
        <f t="shared" si="24"/>
        <v>-1</v>
      </c>
      <c r="K55">
        <f t="shared" si="24"/>
        <v>-1</v>
      </c>
      <c r="L55">
        <f t="shared" si="24"/>
        <v>-1</v>
      </c>
      <c r="M55">
        <f t="shared" si="24"/>
        <v>-1</v>
      </c>
      <c r="N55" s="12">
        <f t="shared" si="24"/>
        <v>-1</v>
      </c>
      <c r="O55"/>
      <c r="P55">
        <f t="shared" si="4"/>
        <v>0</v>
      </c>
      <c r="Q55">
        <f t="shared" si="5"/>
        <v>0</v>
      </c>
      <c r="R55">
        <f t="shared" si="6"/>
        <v>0</v>
      </c>
      <c r="S55">
        <f t="shared" si="7"/>
        <v>1</v>
      </c>
      <c r="T55">
        <f t="shared" si="8"/>
        <v>1</v>
      </c>
      <c r="U55">
        <f t="shared" si="9"/>
        <v>1</v>
      </c>
      <c r="V55" s="12">
        <f t="shared" si="10"/>
        <v>1</v>
      </c>
      <c r="W55" s="12">
        <f t="shared" si="20"/>
        <v>0</v>
      </c>
      <c r="X55" s="12">
        <f t="shared" si="21"/>
        <v>1</v>
      </c>
      <c r="Z55" s="5">
        <f t="shared" si="11"/>
        <v>0.7869458644755567</v>
      </c>
      <c r="AA55" s="5">
        <f t="shared" si="12"/>
        <v>0.84966846725701684</v>
      </c>
      <c r="AB55" s="5">
        <f t="shared" si="13"/>
        <v>0.7556665300475679</v>
      </c>
      <c r="AC55" s="5">
        <f t="shared" si="14"/>
        <v>0.73047999437479871</v>
      </c>
      <c r="AE55" s="4">
        <f t="shared" si="25"/>
        <v>-1</v>
      </c>
      <c r="AF55" s="4">
        <f t="shared" si="25"/>
        <v>-1</v>
      </c>
      <c r="AG55" s="4">
        <f t="shared" si="25"/>
        <v>-1</v>
      </c>
      <c r="AH55" s="4">
        <f t="shared" si="25"/>
        <v>-1</v>
      </c>
      <c r="AJ55" s="4">
        <f t="shared" si="16"/>
        <v>0</v>
      </c>
      <c r="AK55" s="4">
        <f t="shared" si="16"/>
        <v>1</v>
      </c>
      <c r="AL55" s="4">
        <f t="shared" si="16"/>
        <v>1</v>
      </c>
      <c r="AM55" s="4">
        <f t="shared" si="16"/>
        <v>1</v>
      </c>
      <c r="AN55" s="12">
        <f t="shared" si="22"/>
        <v>1</v>
      </c>
      <c r="AO55" s="12">
        <f t="shared" si="22"/>
        <v>1</v>
      </c>
      <c r="AP55" s="12">
        <f t="shared" si="22"/>
        <v>1</v>
      </c>
      <c r="AQ55" s="12">
        <f t="shared" si="22"/>
        <v>1</v>
      </c>
      <c r="AR55" s="12">
        <f t="shared" si="28"/>
        <v>0</v>
      </c>
      <c r="AS55" s="12">
        <f t="shared" si="28"/>
        <v>0</v>
      </c>
      <c r="AT55" s="12">
        <f t="shared" si="28"/>
        <v>0</v>
      </c>
      <c r="AU55" s="12">
        <f t="shared" si="28"/>
        <v>0</v>
      </c>
      <c r="AV55" s="12">
        <f t="shared" si="23"/>
        <v>1</v>
      </c>
      <c r="AW55" s="12">
        <f t="shared" si="23"/>
        <v>1</v>
      </c>
      <c r="AX55" s="12">
        <f t="shared" si="23"/>
        <v>1</v>
      </c>
      <c r="AY55" s="12">
        <f t="shared" si="23"/>
        <v>1</v>
      </c>
    </row>
    <row r="56" spans="1:51" x14ac:dyDescent="0.35">
      <c r="A56" s="2">
        <v>1956</v>
      </c>
      <c r="B56" s="55">
        <f>IF('Input field'!L56="","",'Input field'!L56)</f>
        <v>0.77877630983725221</v>
      </c>
      <c r="C56" s="55">
        <f>IF('Input field'!M56="","",'Input field'!M56)</f>
        <v>0.54692622710525129</v>
      </c>
      <c r="D56" s="55">
        <f>IF('Input field'!N56="","",'Input field'!N56)</f>
        <v>0.80585157292956533</v>
      </c>
      <c r="E56" s="55">
        <f>IF('Input field'!O56="","",'Input field'!O56)</f>
        <v>0.90316229391493663</v>
      </c>
      <c r="F56" s="9">
        <f t="shared" si="2"/>
        <v>0.75867910094675128</v>
      </c>
      <c r="G56" s="57">
        <f>IF('Input field'!Q56="","",'Input field'!Q56)</f>
        <v>4.8625444622222229</v>
      </c>
      <c r="I56">
        <f t="shared" si="24"/>
        <v>1</v>
      </c>
      <c r="J56">
        <f t="shared" si="24"/>
        <v>-1</v>
      </c>
      <c r="K56">
        <f t="shared" si="24"/>
        <v>-1</v>
      </c>
      <c r="L56">
        <f t="shared" si="24"/>
        <v>-1</v>
      </c>
      <c r="M56">
        <f t="shared" si="24"/>
        <v>-1</v>
      </c>
      <c r="N56" s="12">
        <f t="shared" si="24"/>
        <v>-1</v>
      </c>
      <c r="O56"/>
      <c r="P56">
        <f t="shared" si="4"/>
        <v>0</v>
      </c>
      <c r="Q56">
        <f t="shared" si="5"/>
        <v>0</v>
      </c>
      <c r="R56">
        <f t="shared" si="6"/>
        <v>0</v>
      </c>
      <c r="S56">
        <f t="shared" si="7"/>
        <v>1</v>
      </c>
      <c r="T56">
        <f t="shared" si="8"/>
        <v>1</v>
      </c>
      <c r="U56">
        <f t="shared" si="9"/>
        <v>1</v>
      </c>
      <c r="V56" s="12">
        <f t="shared" si="10"/>
        <v>1</v>
      </c>
      <c r="W56" s="12">
        <f t="shared" si="20"/>
        <v>1</v>
      </c>
      <c r="X56" s="12">
        <f t="shared" si="21"/>
        <v>1</v>
      </c>
      <c r="Z56" s="5">
        <f t="shared" si="11"/>
        <v>0.75198003131658453</v>
      </c>
      <c r="AA56" s="5">
        <f t="shared" si="12"/>
        <v>0.82926339222725132</v>
      </c>
      <c r="AB56" s="5">
        <f t="shared" si="13"/>
        <v>0.74295494361914682</v>
      </c>
      <c r="AC56" s="5">
        <f t="shared" si="14"/>
        <v>0.71051803662402291</v>
      </c>
      <c r="AE56" s="4">
        <f t="shared" si="25"/>
        <v>-1</v>
      </c>
      <c r="AF56" s="4">
        <f t="shared" si="25"/>
        <v>-1</v>
      </c>
      <c r="AG56" s="4">
        <f t="shared" si="25"/>
        <v>-1</v>
      </c>
      <c r="AH56" s="4">
        <f t="shared" si="25"/>
        <v>-1</v>
      </c>
      <c r="AJ56" s="4">
        <f t="shared" si="16"/>
        <v>0</v>
      </c>
      <c r="AK56" s="4">
        <f t="shared" si="16"/>
        <v>1</v>
      </c>
      <c r="AL56" s="4">
        <f t="shared" si="16"/>
        <v>1</v>
      </c>
      <c r="AM56" s="4">
        <f t="shared" si="16"/>
        <v>1</v>
      </c>
      <c r="AN56" s="12">
        <f t="shared" si="22"/>
        <v>1</v>
      </c>
      <c r="AO56" s="12">
        <f t="shared" si="22"/>
        <v>1</v>
      </c>
      <c r="AP56" s="12">
        <f t="shared" si="22"/>
        <v>1</v>
      </c>
      <c r="AQ56" s="12">
        <f t="shared" si="22"/>
        <v>1</v>
      </c>
      <c r="AR56" s="12">
        <f t="shared" si="28"/>
        <v>1</v>
      </c>
      <c r="AS56" s="12">
        <f t="shared" si="28"/>
        <v>1</v>
      </c>
      <c r="AT56" s="12">
        <f t="shared" si="28"/>
        <v>1</v>
      </c>
      <c r="AU56" s="12">
        <f t="shared" si="28"/>
        <v>1</v>
      </c>
      <c r="AV56" s="12">
        <f t="shared" si="23"/>
        <v>1</v>
      </c>
      <c r="AW56" s="12">
        <f t="shared" si="23"/>
        <v>1</v>
      </c>
      <c r="AX56" s="12">
        <f t="shared" si="23"/>
        <v>1</v>
      </c>
      <c r="AY56" s="12">
        <f t="shared" si="23"/>
        <v>1</v>
      </c>
    </row>
    <row r="57" spans="1:51" x14ac:dyDescent="0.35">
      <c r="A57" s="2">
        <v>1955</v>
      </c>
      <c r="B57" s="55">
        <f>IF('Input field'!L57="","",'Input field'!L57)</f>
        <v>0.80464723206889266</v>
      </c>
      <c r="C57" s="55">
        <f>IF('Input field'!M57="","",'Input field'!M57)</f>
        <v>0.54623221862169191</v>
      </c>
      <c r="D57" s="55">
        <f>IF('Input field'!N57="","",'Input field'!N57)</f>
        <v>0.78465125244620959</v>
      </c>
      <c r="E57" s="55">
        <f>IF('Input field'!O57="","",'Input field'!O57)</f>
        <v>0.88865463572286896</v>
      </c>
      <c r="F57" s="9">
        <f t="shared" si="2"/>
        <v>0.75604633471491578</v>
      </c>
      <c r="G57" s="57">
        <f>IF('Input field'!Q57="","",'Input field'!Q57)</f>
        <v>4.7461111666666671</v>
      </c>
      <c r="I57">
        <f t="shared" si="24"/>
        <v>1</v>
      </c>
      <c r="J57">
        <f t="shared" si="24"/>
        <v>-1</v>
      </c>
      <c r="K57">
        <f t="shared" si="24"/>
        <v>-1</v>
      </c>
      <c r="L57">
        <f t="shared" si="24"/>
        <v>-1</v>
      </c>
      <c r="M57">
        <f t="shared" si="24"/>
        <v>-1</v>
      </c>
      <c r="N57" s="12">
        <f t="shared" si="24"/>
        <v>-1</v>
      </c>
      <c r="O57"/>
      <c r="P57">
        <f t="shared" si="4"/>
        <v>0</v>
      </c>
      <c r="Q57">
        <f t="shared" si="5"/>
        <v>0</v>
      </c>
      <c r="R57">
        <f t="shared" si="6"/>
        <v>0</v>
      </c>
      <c r="S57">
        <f t="shared" si="7"/>
        <v>1</v>
      </c>
      <c r="T57">
        <f t="shared" si="8"/>
        <v>1</v>
      </c>
      <c r="U57">
        <f t="shared" si="9"/>
        <v>1</v>
      </c>
      <c r="V57" s="12">
        <f t="shared" si="10"/>
        <v>1</v>
      </c>
      <c r="W57" s="12">
        <f t="shared" si="20"/>
        <v>1</v>
      </c>
      <c r="X57" s="12">
        <f t="shared" si="21"/>
        <v>1</v>
      </c>
      <c r="Z57" s="5">
        <f t="shared" si="11"/>
        <v>0.73984603559692352</v>
      </c>
      <c r="AA57" s="5">
        <f t="shared" si="12"/>
        <v>0.82598437341265696</v>
      </c>
      <c r="AB57" s="5">
        <f t="shared" si="13"/>
        <v>0.74651136213781788</v>
      </c>
      <c r="AC57" s="5">
        <f t="shared" si="14"/>
        <v>0.71184356771226476</v>
      </c>
      <c r="AE57" s="4">
        <f t="shared" si="25"/>
        <v>-1</v>
      </c>
      <c r="AF57" s="4">
        <f t="shared" si="25"/>
        <v>-1</v>
      </c>
      <c r="AG57" s="4">
        <f t="shared" si="25"/>
        <v>1</v>
      </c>
      <c r="AH57" s="4">
        <f t="shared" si="25"/>
        <v>1</v>
      </c>
      <c r="AJ57" s="4">
        <f t="shared" si="16"/>
        <v>0</v>
      </c>
      <c r="AK57" s="4">
        <f t="shared" si="16"/>
        <v>1</v>
      </c>
      <c r="AL57" s="4">
        <f t="shared" si="16"/>
        <v>0</v>
      </c>
      <c r="AM57" s="4">
        <f t="shared" si="16"/>
        <v>0</v>
      </c>
      <c r="AN57" s="12">
        <f t="shared" si="22"/>
        <v>1</v>
      </c>
      <c r="AO57" s="12">
        <f t="shared" si="22"/>
        <v>1</v>
      </c>
      <c r="AP57" s="12">
        <f t="shared" si="22"/>
        <v>0</v>
      </c>
      <c r="AQ57" s="12">
        <f t="shared" si="22"/>
        <v>0</v>
      </c>
      <c r="AR57" s="12">
        <f t="shared" si="28"/>
        <v>1</v>
      </c>
      <c r="AS57" s="12">
        <f t="shared" si="28"/>
        <v>1</v>
      </c>
      <c r="AT57" s="12">
        <f t="shared" si="28"/>
        <v>0</v>
      </c>
      <c r="AU57" s="12">
        <f t="shared" si="28"/>
        <v>0</v>
      </c>
      <c r="AV57" s="12">
        <f t="shared" si="23"/>
        <v>1</v>
      </c>
      <c r="AW57" s="12">
        <f t="shared" si="23"/>
        <v>1</v>
      </c>
      <c r="AX57" s="12">
        <f t="shared" si="23"/>
        <v>0</v>
      </c>
      <c r="AY57" s="12">
        <f t="shared" si="23"/>
        <v>0</v>
      </c>
    </row>
    <row r="58" spans="1:51" x14ac:dyDescent="0.35">
      <c r="A58" s="2">
        <v>1954</v>
      </c>
      <c r="B58" s="55">
        <f>IF('Input field'!L58="","",'Input field'!L58)</f>
        <v>0.82192733997994549</v>
      </c>
      <c r="C58" s="55">
        <f>IF('Input field'!M58="","",'Input field'!M58)</f>
        <v>0.54464972654726718</v>
      </c>
      <c r="D58" s="55">
        <f>IF('Input field'!N58="","",'Input field'!N58)</f>
        <v>0.77313349427475586</v>
      </c>
      <c r="E58" s="55">
        <f>IF('Input field'!O58="","",'Input field'!O58)</f>
        <v>0.8991727449415583</v>
      </c>
      <c r="F58" s="9">
        <f t="shared" si="2"/>
        <v>0.75972082643588168</v>
      </c>
      <c r="G58" s="57">
        <f>IF('Input field'!Q58="","",'Input field'!Q58)</f>
        <v>4.6957112044444447</v>
      </c>
      <c r="I58">
        <f t="shared" si="24"/>
        <v>1</v>
      </c>
      <c r="J58">
        <f t="shared" si="24"/>
        <v>-1</v>
      </c>
      <c r="K58">
        <f t="shared" si="24"/>
        <v>-1</v>
      </c>
      <c r="L58">
        <f t="shared" si="24"/>
        <v>1</v>
      </c>
      <c r="M58">
        <f t="shared" si="24"/>
        <v>1</v>
      </c>
      <c r="N58" s="12">
        <f t="shared" si="24"/>
        <v>-1</v>
      </c>
      <c r="O58"/>
      <c r="P58">
        <f t="shared" si="4"/>
        <v>0</v>
      </c>
      <c r="Q58">
        <f t="shared" si="5"/>
        <v>0</v>
      </c>
      <c r="R58">
        <f t="shared" si="6"/>
        <v>1</v>
      </c>
      <c r="S58">
        <f t="shared" si="7"/>
        <v>1</v>
      </c>
      <c r="T58">
        <f t="shared" si="8"/>
        <v>0</v>
      </c>
      <c r="U58">
        <f t="shared" si="9"/>
        <v>0</v>
      </c>
      <c r="V58" s="12">
        <f t="shared" si="10"/>
        <v>0</v>
      </c>
      <c r="W58" s="12">
        <f t="shared" si="20"/>
        <v>0</v>
      </c>
      <c r="X58" s="12">
        <f t="shared" si="21"/>
        <v>1</v>
      </c>
      <c r="Z58" s="5">
        <f t="shared" si="11"/>
        <v>0.73898532192119382</v>
      </c>
      <c r="AA58" s="5">
        <f t="shared" si="12"/>
        <v>0.83141119306541988</v>
      </c>
      <c r="AB58" s="5">
        <f t="shared" si="13"/>
        <v>0.75524993715625699</v>
      </c>
      <c r="AC58" s="5">
        <f t="shared" si="14"/>
        <v>0.71323685360065614</v>
      </c>
      <c r="AE58" s="4">
        <f t="shared" si="25"/>
        <v>-1</v>
      </c>
      <c r="AF58" s="4">
        <f t="shared" si="25"/>
        <v>1</v>
      </c>
      <c r="AG58" s="4">
        <f t="shared" si="25"/>
        <v>1</v>
      </c>
      <c r="AH58" s="4">
        <f t="shared" si="25"/>
        <v>1</v>
      </c>
      <c r="AJ58" s="4">
        <f t="shared" si="16"/>
        <v>0</v>
      </c>
      <c r="AK58" s="4">
        <f t="shared" si="16"/>
        <v>0</v>
      </c>
      <c r="AL58" s="4">
        <f t="shared" si="16"/>
        <v>0</v>
      </c>
      <c r="AM58" s="4">
        <f t="shared" si="16"/>
        <v>1</v>
      </c>
      <c r="AN58" s="12">
        <f t="shared" si="22"/>
        <v>1</v>
      </c>
      <c r="AO58" s="12">
        <f t="shared" si="22"/>
        <v>0</v>
      </c>
      <c r="AP58" s="12">
        <f t="shared" si="22"/>
        <v>0</v>
      </c>
      <c r="AQ58" s="12">
        <f t="shared" si="22"/>
        <v>0</v>
      </c>
      <c r="AR58" s="12">
        <f t="shared" si="28"/>
        <v>1</v>
      </c>
      <c r="AS58" s="12">
        <f t="shared" si="28"/>
        <v>0</v>
      </c>
      <c r="AT58" s="12">
        <f t="shared" si="28"/>
        <v>0</v>
      </c>
      <c r="AU58" s="12">
        <f t="shared" si="28"/>
        <v>0</v>
      </c>
      <c r="AV58" s="12">
        <f t="shared" si="23"/>
        <v>0</v>
      </c>
      <c r="AW58" s="12">
        <f t="shared" si="23"/>
        <v>1</v>
      </c>
      <c r="AX58" s="12">
        <f t="shared" si="23"/>
        <v>1</v>
      </c>
      <c r="AY58" s="12">
        <f t="shared" si="23"/>
        <v>1</v>
      </c>
    </row>
    <row r="59" spans="1:51" x14ac:dyDescent="0.35">
      <c r="A59" s="2">
        <v>1953</v>
      </c>
      <c r="B59" s="55">
        <f>IF('Input field'!L59="","",'Input field'!L59)</f>
        <v>0.82230679776677806</v>
      </c>
      <c r="C59" s="55">
        <f>IF('Input field'!M59="","",'Input field'!M59)</f>
        <v>0.52535828099338144</v>
      </c>
      <c r="D59" s="55">
        <f>IF('Input field'!N59="","",'Input field'!N59)</f>
        <v>0.7603197075551118</v>
      </c>
      <c r="E59" s="55">
        <f>IF('Input field'!O59="","",'Input field'!O59)</f>
        <v>0.91751165027166448</v>
      </c>
      <c r="F59" s="9">
        <f t="shared" si="2"/>
        <v>0.75637410914673397</v>
      </c>
      <c r="G59" s="57">
        <f>IF('Input field'!Q59="","",'Input field'!Q59)</f>
        <v>4.8246889822222219</v>
      </c>
      <c r="I59">
        <f t="shared" si="24"/>
        <v>1</v>
      </c>
      <c r="J59">
        <f t="shared" si="24"/>
        <v>-1</v>
      </c>
      <c r="K59">
        <f t="shared" si="24"/>
        <v>-1</v>
      </c>
      <c r="L59">
        <f t="shared" si="24"/>
        <v>1</v>
      </c>
      <c r="M59">
        <f t="shared" si="24"/>
        <v>-1</v>
      </c>
      <c r="N59" s="12">
        <f t="shared" si="24"/>
        <v>1</v>
      </c>
      <c r="O59"/>
      <c r="P59">
        <f t="shared" si="4"/>
        <v>0</v>
      </c>
      <c r="Q59">
        <f t="shared" si="5"/>
        <v>0</v>
      </c>
      <c r="R59">
        <f t="shared" si="6"/>
        <v>1</v>
      </c>
      <c r="S59">
        <f t="shared" si="7"/>
        <v>1</v>
      </c>
      <c r="T59">
        <f t="shared" si="8"/>
        <v>0</v>
      </c>
      <c r="U59">
        <f t="shared" si="9"/>
        <v>0</v>
      </c>
      <c r="V59" s="12">
        <f t="shared" si="10"/>
        <v>0</v>
      </c>
      <c r="W59" s="12">
        <f t="shared" si="20"/>
        <v>1</v>
      </c>
      <c r="X59" s="12">
        <f t="shared" si="21"/>
        <v>0</v>
      </c>
      <c r="Z59" s="5">
        <f t="shared" si="11"/>
        <v>0.73439654627338591</v>
      </c>
      <c r="AA59" s="5">
        <f t="shared" si="12"/>
        <v>0.8333793851978516</v>
      </c>
      <c r="AB59" s="5">
        <f t="shared" si="13"/>
        <v>0.75505890967727451</v>
      </c>
      <c r="AC59" s="5">
        <f t="shared" si="14"/>
        <v>0.70266159543842377</v>
      </c>
      <c r="AE59" s="4">
        <f t="shared" si="25"/>
        <v>-1</v>
      </c>
      <c r="AF59" s="4">
        <f t="shared" si="25"/>
        <v>1</v>
      </c>
      <c r="AG59" s="4">
        <f t="shared" si="25"/>
        <v>-1</v>
      </c>
      <c r="AH59" s="4">
        <f t="shared" si="25"/>
        <v>-1</v>
      </c>
      <c r="AJ59" s="4">
        <f t="shared" si="16"/>
        <v>0</v>
      </c>
      <c r="AK59" s="4">
        <f t="shared" si="16"/>
        <v>0</v>
      </c>
      <c r="AL59" s="4">
        <f t="shared" si="16"/>
        <v>1</v>
      </c>
      <c r="AM59" s="4">
        <f t="shared" si="16"/>
        <v>0</v>
      </c>
      <c r="AN59" s="12">
        <f t="shared" si="22"/>
        <v>0</v>
      </c>
      <c r="AO59" s="12">
        <f t="shared" si="22"/>
        <v>1</v>
      </c>
      <c r="AP59" s="12">
        <f t="shared" si="22"/>
        <v>0</v>
      </c>
      <c r="AQ59" s="12">
        <f t="shared" si="22"/>
        <v>0</v>
      </c>
      <c r="AR59" s="12">
        <f t="shared" si="28"/>
        <v>1</v>
      </c>
      <c r="AS59" s="12">
        <f t="shared" si="28"/>
        <v>0</v>
      </c>
      <c r="AT59" s="12">
        <f t="shared" si="28"/>
        <v>1</v>
      </c>
      <c r="AU59" s="12">
        <f t="shared" si="28"/>
        <v>1</v>
      </c>
      <c r="AV59" s="12">
        <f t="shared" si="23"/>
        <v>0</v>
      </c>
      <c r="AW59" s="12">
        <f t="shared" si="23"/>
        <v>1</v>
      </c>
      <c r="AX59" s="12">
        <f t="shared" si="23"/>
        <v>0</v>
      </c>
      <c r="AY59" s="12">
        <f t="shared" si="23"/>
        <v>0</v>
      </c>
    </row>
    <row r="60" spans="1:51" x14ac:dyDescent="0.35">
      <c r="A60" s="2">
        <v>1954</v>
      </c>
      <c r="B60" s="55">
        <f>IF('Input field'!L60="","",'Input field'!L60)</f>
        <v>0.8031355430484487</v>
      </c>
      <c r="C60" s="55">
        <f>IF('Input field'!M60="","",'Input field'!M60)</f>
        <v>0.51194827890285854</v>
      </c>
      <c r="D60" s="55">
        <f>IF('Input field'!N60="","",'Input field'!N60)</f>
        <v>0.76002254981986095</v>
      </c>
      <c r="E60" s="55">
        <f>IF('Input field'!O60="","",'Input field'!O60)</f>
        <v>0.93582244342078691</v>
      </c>
      <c r="F60" s="9">
        <f t="shared" si="2"/>
        <v>0.75273220379798889</v>
      </c>
      <c r="G60" s="57">
        <f>IF('Input field'!Q60="","",'Input field'!Q60)</f>
        <v>4.9245222955555548</v>
      </c>
      <c r="I60">
        <f t="shared" si="24"/>
        <v>-1</v>
      </c>
      <c r="J60">
        <f t="shared" si="24"/>
        <v>-1</v>
      </c>
      <c r="K60">
        <f t="shared" si="24"/>
        <v>-1</v>
      </c>
      <c r="L60">
        <f t="shared" si="24"/>
        <v>1</v>
      </c>
      <c r="M60">
        <f t="shared" si="24"/>
        <v>-1</v>
      </c>
      <c r="N60" s="12">
        <f t="shared" si="24"/>
        <v>1</v>
      </c>
      <c r="O60"/>
      <c r="P60">
        <f t="shared" si="4"/>
        <v>1</v>
      </c>
      <c r="Q60">
        <f t="shared" si="5"/>
        <v>1</v>
      </c>
      <c r="R60">
        <f t="shared" si="6"/>
        <v>0</v>
      </c>
      <c r="S60">
        <f t="shared" si="7"/>
        <v>1</v>
      </c>
      <c r="T60">
        <f t="shared" si="8"/>
        <v>0</v>
      </c>
      <c r="U60">
        <f t="shared" si="9"/>
        <v>0</v>
      </c>
      <c r="V60" s="12">
        <f t="shared" si="10"/>
        <v>0</v>
      </c>
      <c r="W60" s="12">
        <f t="shared" si="20"/>
        <v>0</v>
      </c>
      <c r="X60" s="12">
        <f t="shared" si="21"/>
        <v>1</v>
      </c>
      <c r="Z60" s="5">
        <f t="shared" si="11"/>
        <v>0.73593109071450213</v>
      </c>
      <c r="AA60" s="5">
        <f t="shared" si="12"/>
        <v>0.83299351209636541</v>
      </c>
      <c r="AB60" s="5">
        <f t="shared" si="13"/>
        <v>0.75030208845736468</v>
      </c>
      <c r="AC60" s="5">
        <f t="shared" si="14"/>
        <v>0.69170212392372277</v>
      </c>
      <c r="AE60" s="4">
        <f t="shared" si="25"/>
        <v>1</v>
      </c>
      <c r="AF60" s="4">
        <f t="shared" si="25"/>
        <v>-1</v>
      </c>
      <c r="AG60" s="4">
        <f t="shared" si="25"/>
        <v>-1</v>
      </c>
      <c r="AH60" s="4">
        <f t="shared" si="25"/>
        <v>-1</v>
      </c>
      <c r="AJ60" s="4">
        <f t="shared" si="16"/>
        <v>0</v>
      </c>
      <c r="AK60" s="4">
        <f t="shared" si="16"/>
        <v>1</v>
      </c>
      <c r="AL60" s="4">
        <f t="shared" si="16"/>
        <v>1</v>
      </c>
      <c r="AM60" s="4">
        <f t="shared" si="16"/>
        <v>0</v>
      </c>
      <c r="AN60" s="12">
        <f t="shared" si="22"/>
        <v>1</v>
      </c>
      <c r="AO60" s="12">
        <f t="shared" si="22"/>
        <v>0</v>
      </c>
      <c r="AP60" s="12">
        <f t="shared" si="22"/>
        <v>0</v>
      </c>
      <c r="AQ60" s="12">
        <f t="shared" si="22"/>
        <v>0</v>
      </c>
      <c r="AR60" s="12">
        <f t="shared" si="28"/>
        <v>1</v>
      </c>
      <c r="AS60" s="12">
        <f t="shared" si="28"/>
        <v>0</v>
      </c>
      <c r="AT60" s="12">
        <f t="shared" si="28"/>
        <v>0</v>
      </c>
      <c r="AU60" s="12">
        <f t="shared" si="28"/>
        <v>0</v>
      </c>
      <c r="AV60" s="12">
        <f t="shared" si="23"/>
        <v>0</v>
      </c>
      <c r="AW60" s="12">
        <f t="shared" si="23"/>
        <v>1</v>
      </c>
      <c r="AX60" s="12">
        <f t="shared" si="23"/>
        <v>1</v>
      </c>
      <c r="AY60" s="12">
        <f t="shared" si="23"/>
        <v>1</v>
      </c>
    </row>
    <row r="61" spans="1:51" x14ac:dyDescent="0.35">
      <c r="A61" s="2">
        <v>1953</v>
      </c>
      <c r="B61" s="55">
        <f>IF('Input field'!L61="","",'Input field'!L61)</f>
        <v>0.7845333499636844</v>
      </c>
      <c r="C61" s="55">
        <f>IF('Input field'!M61="","",'Input field'!M61)</f>
        <v>0.53855759491277855</v>
      </c>
      <c r="D61" s="55">
        <f>IF('Input field'!N61="","",'Input field'!N61)</f>
        <v>0.79104671827360784</v>
      </c>
      <c r="E61" s="55">
        <f>IF('Input field'!O61="","",'Input field'!O61)</f>
        <v>0.93516848962050025</v>
      </c>
      <c r="F61" s="9">
        <f t="shared" si="2"/>
        <v>0.76232653819264273</v>
      </c>
      <c r="G61" s="57">
        <f>IF('Input field'!Q61="","",'Input field'!Q61)</f>
        <v>4.876544517777778</v>
      </c>
      <c r="I61">
        <f t="shared" si="24"/>
        <v>-1</v>
      </c>
      <c r="J61">
        <f t="shared" si="24"/>
        <v>1</v>
      </c>
      <c r="K61">
        <f t="shared" si="24"/>
        <v>1</v>
      </c>
      <c r="L61">
        <f t="shared" si="24"/>
        <v>-1</v>
      </c>
      <c r="M61">
        <f t="shared" si="24"/>
        <v>1</v>
      </c>
      <c r="N61" s="12">
        <f t="shared" si="24"/>
        <v>-1</v>
      </c>
      <c r="O61"/>
      <c r="P61">
        <f t="shared" si="4"/>
        <v>0</v>
      </c>
      <c r="Q61">
        <f t="shared" si="5"/>
        <v>0</v>
      </c>
      <c r="R61">
        <f t="shared" si="6"/>
        <v>1</v>
      </c>
      <c r="S61">
        <f t="shared" si="7"/>
        <v>1</v>
      </c>
      <c r="T61">
        <f t="shared" si="8"/>
        <v>0</v>
      </c>
      <c r="U61">
        <f t="shared" si="9"/>
        <v>0</v>
      </c>
      <c r="V61" s="12">
        <f t="shared" si="10"/>
        <v>0</v>
      </c>
      <c r="W61" s="12">
        <f t="shared" si="20"/>
        <v>1</v>
      </c>
      <c r="X61" s="12">
        <f t="shared" si="21"/>
        <v>0</v>
      </c>
      <c r="Z61" s="5">
        <f t="shared" si="11"/>
        <v>0.75492426760229547</v>
      </c>
      <c r="AA61" s="5">
        <f t="shared" si="12"/>
        <v>0.83691618595259742</v>
      </c>
      <c r="AB61" s="5">
        <f t="shared" si="13"/>
        <v>0.75275314483232103</v>
      </c>
      <c r="AC61" s="5">
        <f t="shared" si="14"/>
        <v>0.70471255438335689</v>
      </c>
      <c r="AE61" s="4">
        <f t="shared" si="25"/>
        <v>1</v>
      </c>
      <c r="AF61" s="4">
        <f t="shared" si="25"/>
        <v>1</v>
      </c>
      <c r="AG61" s="4">
        <f t="shared" si="25"/>
        <v>1</v>
      </c>
      <c r="AH61" s="4">
        <f t="shared" si="25"/>
        <v>1</v>
      </c>
      <c r="AJ61" s="4">
        <f t="shared" si="16"/>
        <v>0</v>
      </c>
      <c r="AK61" s="4">
        <f t="shared" si="16"/>
        <v>1</v>
      </c>
      <c r="AL61" s="4">
        <f t="shared" si="16"/>
        <v>1</v>
      </c>
      <c r="AM61" s="4">
        <f t="shared" si="16"/>
        <v>0</v>
      </c>
      <c r="AN61" s="12">
        <f t="shared" si="22"/>
        <v>0</v>
      </c>
      <c r="AO61" s="12">
        <f t="shared" si="22"/>
        <v>0</v>
      </c>
      <c r="AP61" s="12">
        <f t="shared" si="22"/>
        <v>0</v>
      </c>
      <c r="AQ61" s="12">
        <f t="shared" si="22"/>
        <v>0</v>
      </c>
      <c r="AR61" s="12">
        <f t="shared" si="28"/>
        <v>1</v>
      </c>
      <c r="AS61" s="12">
        <f t="shared" si="28"/>
        <v>1</v>
      </c>
      <c r="AT61" s="12">
        <f t="shared" si="28"/>
        <v>1</v>
      </c>
      <c r="AU61" s="12">
        <f t="shared" si="28"/>
        <v>1</v>
      </c>
      <c r="AV61" s="12">
        <f t="shared" si="23"/>
        <v>0</v>
      </c>
      <c r="AW61" s="12">
        <f t="shared" si="23"/>
        <v>0</v>
      </c>
      <c r="AX61" s="12">
        <f t="shared" si="23"/>
        <v>0</v>
      </c>
      <c r="AY61" s="12">
        <f t="shared" si="23"/>
        <v>0</v>
      </c>
    </row>
    <row r="62" spans="1:51" x14ac:dyDescent="0.35">
      <c r="A62" s="2">
        <v>1952</v>
      </c>
      <c r="B62" s="55">
        <f>IF('Input field'!L62="","",'Input field'!L62)</f>
        <v>0.77586444417952316</v>
      </c>
      <c r="C62" s="55">
        <f>IF('Input field'!M62="","",'Input field'!M62)</f>
        <v>0.62272470647349587</v>
      </c>
      <c r="D62" s="55">
        <f>IF('Input field'!N62="","",'Input field'!N62)</f>
        <v>0.85938703667143068</v>
      </c>
      <c r="E62" s="55">
        <f>IF('Input field'!O62="","",'Input field'!O62)</f>
        <v>0.92991285883668184</v>
      </c>
      <c r="F62" s="9">
        <f t="shared" si="2"/>
        <v>0.79697226154028278</v>
      </c>
      <c r="G62" s="57">
        <f>IF('Input field'!Q62="","",'Input field'!Q62)</f>
        <v>4.6074112222222228</v>
      </c>
      <c r="I62">
        <f t="shared" si="24"/>
        <v>-1</v>
      </c>
      <c r="J62">
        <f t="shared" si="24"/>
        <v>1</v>
      </c>
      <c r="K62">
        <f t="shared" si="24"/>
        <v>1</v>
      </c>
      <c r="L62">
        <f t="shared" si="24"/>
        <v>-1</v>
      </c>
      <c r="M62">
        <f t="shared" si="24"/>
        <v>1</v>
      </c>
      <c r="N62" s="12">
        <f t="shared" si="24"/>
        <v>-1</v>
      </c>
      <c r="O62"/>
      <c r="P62">
        <f t="shared" si="4"/>
        <v>0</v>
      </c>
      <c r="Q62">
        <f t="shared" si="5"/>
        <v>0</v>
      </c>
      <c r="R62">
        <f t="shared" si="6"/>
        <v>1</v>
      </c>
      <c r="S62">
        <f t="shared" si="7"/>
        <v>1</v>
      </c>
      <c r="T62">
        <f t="shared" si="8"/>
        <v>0</v>
      </c>
      <c r="U62">
        <f t="shared" si="9"/>
        <v>0</v>
      </c>
      <c r="V62" s="12">
        <f t="shared" si="10"/>
        <v>0</v>
      </c>
      <c r="W62" s="12">
        <f t="shared" si="20"/>
        <v>0</v>
      </c>
      <c r="X62" s="12">
        <f t="shared" si="21"/>
        <v>0</v>
      </c>
      <c r="Z62" s="5">
        <f t="shared" si="11"/>
        <v>0.80400820066053613</v>
      </c>
      <c r="AA62" s="5">
        <f t="shared" si="12"/>
        <v>0.85505477989587853</v>
      </c>
      <c r="AB62" s="5">
        <f t="shared" si="13"/>
        <v>0.776167336496567</v>
      </c>
      <c r="AC62" s="5">
        <f t="shared" si="14"/>
        <v>0.75265872910814979</v>
      </c>
      <c r="AE62" s="4">
        <f t="shared" si="25"/>
        <v>1</v>
      </c>
      <c r="AF62" s="4">
        <f t="shared" si="25"/>
        <v>1</v>
      </c>
      <c r="AG62" s="4">
        <f t="shared" si="25"/>
        <v>1</v>
      </c>
      <c r="AH62" s="4">
        <f t="shared" si="25"/>
        <v>1</v>
      </c>
      <c r="AJ62" s="4">
        <f t="shared" si="16"/>
        <v>0</v>
      </c>
      <c r="AK62" s="4">
        <f t="shared" si="16"/>
        <v>1</v>
      </c>
      <c r="AL62" s="4">
        <f t="shared" si="16"/>
        <v>1</v>
      </c>
      <c r="AM62" s="4">
        <f t="shared" si="16"/>
        <v>0</v>
      </c>
      <c r="AN62" s="12">
        <f t="shared" si="22"/>
        <v>0</v>
      </c>
      <c r="AO62" s="12">
        <f t="shared" si="22"/>
        <v>0</v>
      </c>
      <c r="AP62" s="12">
        <f t="shared" si="22"/>
        <v>0</v>
      </c>
      <c r="AQ62" s="12">
        <f t="shared" si="22"/>
        <v>0</v>
      </c>
      <c r="AR62" s="12">
        <f t="shared" si="28"/>
        <v>0</v>
      </c>
      <c r="AS62" s="12">
        <f t="shared" si="28"/>
        <v>0</v>
      </c>
      <c r="AT62" s="12">
        <f t="shared" si="28"/>
        <v>0</v>
      </c>
      <c r="AU62" s="12">
        <f t="shared" si="28"/>
        <v>0</v>
      </c>
      <c r="AV62" s="12">
        <f t="shared" si="23"/>
        <v>0</v>
      </c>
      <c r="AW62" s="12">
        <f t="shared" si="23"/>
        <v>0</v>
      </c>
      <c r="AX62" s="12">
        <f t="shared" si="23"/>
        <v>0</v>
      </c>
      <c r="AY62" s="12">
        <f t="shared" si="23"/>
        <v>0</v>
      </c>
    </row>
    <row r="63" spans="1:51" x14ac:dyDescent="0.35">
      <c r="A63" s="2">
        <v>1951</v>
      </c>
      <c r="B63" s="55">
        <f>IF('Input field'!L63="","",'Input field'!L63)</f>
        <v>0.78267520135922553</v>
      </c>
      <c r="C63" s="55">
        <f>IF('Input field'!M63="","",'Input field'!M63)</f>
        <v>0.72067426393765299</v>
      </c>
      <c r="D63" s="55">
        <f>IF('Input field'!N63="","",'Input field'!N63)</f>
        <v>0.94670389197754234</v>
      </c>
      <c r="E63" s="55">
        <f>IF('Input field'!O63="","",'Input field'!O63)</f>
        <v>0.93918026089071915</v>
      </c>
      <c r="F63" s="9">
        <f t="shared" si="2"/>
        <v>0.84730840454128498</v>
      </c>
      <c r="G63" s="57">
        <f>IF('Input field'!Q63="","",'Input field'!Q63)</f>
        <v>4.4431890200000002</v>
      </c>
      <c r="I63">
        <f t="shared" si="24"/>
        <v>1</v>
      </c>
      <c r="J63">
        <f t="shared" si="24"/>
        <v>1</v>
      </c>
      <c r="K63">
        <f t="shared" si="24"/>
        <v>1</v>
      </c>
      <c r="L63">
        <f t="shared" ref="L63:N126" si="29">IF(OR(E62="",E63=""),"",SIGN(E63-E62))</f>
        <v>1</v>
      </c>
      <c r="M63">
        <f t="shared" si="29"/>
        <v>1</v>
      </c>
      <c r="N63" s="12">
        <f t="shared" si="29"/>
        <v>-1</v>
      </c>
      <c r="O63"/>
      <c r="P63">
        <f t="shared" si="4"/>
        <v>1</v>
      </c>
      <c r="Q63">
        <f t="shared" si="5"/>
        <v>1</v>
      </c>
      <c r="R63">
        <f t="shared" si="6"/>
        <v>1</v>
      </c>
      <c r="S63">
        <f t="shared" si="7"/>
        <v>1</v>
      </c>
      <c r="T63">
        <f t="shared" si="8"/>
        <v>1</v>
      </c>
      <c r="U63">
        <f t="shared" si="9"/>
        <v>1</v>
      </c>
      <c r="V63" s="12">
        <f t="shared" si="10"/>
        <v>0</v>
      </c>
      <c r="W63" s="12">
        <f t="shared" si="20"/>
        <v>0</v>
      </c>
      <c r="X63" s="12">
        <f t="shared" si="21"/>
        <v>0</v>
      </c>
      <c r="Z63" s="5">
        <f t="shared" si="11"/>
        <v>0.86885280560197142</v>
      </c>
      <c r="AA63" s="5">
        <f t="shared" si="12"/>
        <v>0.88951978474249571</v>
      </c>
      <c r="AB63" s="5">
        <f t="shared" si="13"/>
        <v>0.81417657539586585</v>
      </c>
      <c r="AC63" s="5">
        <f t="shared" si="14"/>
        <v>0.81668445242480692</v>
      </c>
      <c r="AE63" s="4">
        <f t="shared" si="25"/>
        <v>1</v>
      </c>
      <c r="AF63" s="4">
        <f t="shared" si="25"/>
        <v>1</v>
      </c>
      <c r="AG63" s="4">
        <f t="shared" si="25"/>
        <v>1</v>
      </c>
      <c r="AH63" s="4">
        <f t="shared" si="25"/>
        <v>1</v>
      </c>
      <c r="AJ63" s="4">
        <f t="shared" si="16"/>
        <v>1</v>
      </c>
      <c r="AK63" s="4">
        <f t="shared" si="16"/>
        <v>1</v>
      </c>
      <c r="AL63" s="4">
        <f t="shared" si="16"/>
        <v>1</v>
      </c>
      <c r="AM63" s="4">
        <f t="shared" si="16"/>
        <v>1</v>
      </c>
      <c r="AN63" s="12">
        <f t="shared" si="22"/>
        <v>0</v>
      </c>
      <c r="AO63" s="12">
        <f t="shared" si="22"/>
        <v>0</v>
      </c>
      <c r="AP63" s="12">
        <f t="shared" si="22"/>
        <v>0</v>
      </c>
      <c r="AQ63" s="12">
        <f t="shared" si="22"/>
        <v>0</v>
      </c>
      <c r="AR63" s="12">
        <f t="shared" si="28"/>
        <v>0</v>
      </c>
      <c r="AS63" s="12">
        <f t="shared" si="28"/>
        <v>0</v>
      </c>
      <c r="AT63" s="12">
        <f t="shared" si="28"/>
        <v>0</v>
      </c>
      <c r="AU63" s="12">
        <f t="shared" si="28"/>
        <v>0</v>
      </c>
      <c r="AV63" s="12">
        <f t="shared" si="23"/>
        <v>0</v>
      </c>
      <c r="AW63" s="12">
        <f t="shared" si="23"/>
        <v>0</v>
      </c>
      <c r="AX63" s="12">
        <f t="shared" si="23"/>
        <v>0</v>
      </c>
      <c r="AY63" s="12">
        <f t="shared" si="23"/>
        <v>0</v>
      </c>
    </row>
    <row r="64" spans="1:51" x14ac:dyDescent="0.35">
      <c r="A64" s="2">
        <v>1950</v>
      </c>
      <c r="B64" s="55">
        <f>IF('Input field'!L64="","",'Input field'!L64)</f>
        <v>0.80172403287896488</v>
      </c>
      <c r="C64" s="55">
        <f>IF('Input field'!M64="","",'Input field'!M64)</f>
        <v>0.76669975442150362</v>
      </c>
      <c r="D64" s="55">
        <f>IF('Input field'!N64="","",'Input field'!N64)</f>
        <v>1.0177250272155662</v>
      </c>
      <c r="E64" s="55">
        <f>IF('Input field'!O64="","",'Input field'!O64)</f>
        <v>0.96256136496952993</v>
      </c>
      <c r="F64" s="9">
        <f t="shared" si="2"/>
        <v>0.88717754487139122</v>
      </c>
      <c r="G64" s="57">
        <f>IF('Input field'!Q64="","",'Input field'!Q64)</f>
        <v>4.4387112399999991</v>
      </c>
      <c r="I64">
        <f t="shared" ref="I64:N127" si="30">IF(OR(B63="",B64=""),"",SIGN(B64-B63))</f>
        <v>1</v>
      </c>
      <c r="J64">
        <f t="shared" si="30"/>
        <v>1</v>
      </c>
      <c r="K64">
        <f t="shared" si="30"/>
        <v>1</v>
      </c>
      <c r="L64">
        <f t="shared" si="29"/>
        <v>1</v>
      </c>
      <c r="M64">
        <f t="shared" si="29"/>
        <v>1</v>
      </c>
      <c r="N64" s="12">
        <f t="shared" si="29"/>
        <v>-1</v>
      </c>
      <c r="O64"/>
      <c r="P64">
        <f t="shared" si="4"/>
        <v>1</v>
      </c>
      <c r="Q64">
        <f t="shared" si="5"/>
        <v>1</v>
      </c>
      <c r="R64">
        <f t="shared" si="6"/>
        <v>1</v>
      </c>
      <c r="S64">
        <f t="shared" si="7"/>
        <v>1</v>
      </c>
      <c r="T64">
        <f t="shared" si="8"/>
        <v>1</v>
      </c>
      <c r="U64">
        <f t="shared" si="9"/>
        <v>1</v>
      </c>
      <c r="V64" s="12">
        <f t="shared" si="10"/>
        <v>0</v>
      </c>
      <c r="W64" s="12">
        <f t="shared" si="20"/>
        <v>0</v>
      </c>
      <c r="X64" s="12">
        <f t="shared" si="21"/>
        <v>1</v>
      </c>
      <c r="Z64" s="5">
        <f t="shared" si="11"/>
        <v>0.91566204886886648</v>
      </c>
      <c r="AA64" s="5">
        <f t="shared" si="12"/>
        <v>0.92733680835468701</v>
      </c>
      <c r="AB64" s="5">
        <f t="shared" si="13"/>
        <v>0.84366171742333285</v>
      </c>
      <c r="AC64" s="5">
        <f t="shared" si="14"/>
        <v>0.86204960483867821</v>
      </c>
      <c r="AE64" s="4">
        <f t="shared" si="25"/>
        <v>1</v>
      </c>
      <c r="AF64" s="4">
        <f t="shared" si="25"/>
        <v>1</v>
      </c>
      <c r="AG64" s="4">
        <f t="shared" si="25"/>
        <v>1</v>
      </c>
      <c r="AH64" s="4">
        <f t="shared" si="25"/>
        <v>1</v>
      </c>
      <c r="AJ64" s="4">
        <f t="shared" si="16"/>
        <v>1</v>
      </c>
      <c r="AK64" s="4">
        <f t="shared" si="16"/>
        <v>1</v>
      </c>
      <c r="AL64" s="4">
        <f t="shared" si="16"/>
        <v>1</v>
      </c>
      <c r="AM64" s="4">
        <f t="shared" si="16"/>
        <v>1</v>
      </c>
      <c r="AN64" s="12">
        <f t="shared" si="22"/>
        <v>0</v>
      </c>
      <c r="AO64" s="12">
        <f t="shared" si="22"/>
        <v>0</v>
      </c>
      <c r="AP64" s="12">
        <f t="shared" si="22"/>
        <v>0</v>
      </c>
      <c r="AQ64" s="12">
        <f t="shared" si="22"/>
        <v>0</v>
      </c>
      <c r="AR64" s="12">
        <f t="shared" si="28"/>
        <v>0</v>
      </c>
      <c r="AS64" s="12">
        <f t="shared" si="28"/>
        <v>0</v>
      </c>
      <c r="AT64" s="12">
        <f t="shared" si="28"/>
        <v>0</v>
      </c>
      <c r="AU64" s="12">
        <f t="shared" si="28"/>
        <v>0</v>
      </c>
      <c r="AV64" s="12">
        <f t="shared" si="23"/>
        <v>1</v>
      </c>
      <c r="AW64" s="12">
        <f t="shared" si="23"/>
        <v>1</v>
      </c>
      <c r="AX64" s="12">
        <f t="shared" si="23"/>
        <v>1</v>
      </c>
      <c r="AY64" s="12">
        <f t="shared" si="23"/>
        <v>1</v>
      </c>
    </row>
    <row r="65" spans="1:51" x14ac:dyDescent="0.35">
      <c r="A65" s="2">
        <v>1949</v>
      </c>
      <c r="B65" s="55">
        <f>IF('Input field'!L65="","",'Input field'!L65)</f>
        <v>0.83738164020693184</v>
      </c>
      <c r="C65" s="55">
        <f>IF('Input field'!M65="","",'Input field'!M65)</f>
        <v>0.7565280158850306</v>
      </c>
      <c r="D65" s="55">
        <f>IF('Input field'!N65="","",'Input field'!N65)</f>
        <v>1.0510757093133651</v>
      </c>
      <c r="E65" s="55">
        <f>IF('Input field'!O65="","",'Input field'!O65)</f>
        <v>0.9817774737081495</v>
      </c>
      <c r="F65" s="9">
        <f t="shared" si="2"/>
        <v>0.90669070977836919</v>
      </c>
      <c r="G65" s="57">
        <f>IF('Input field'!Q65="","",'Input field'!Q65)</f>
        <v>4.5189223333333333</v>
      </c>
      <c r="I65">
        <f t="shared" si="30"/>
        <v>1</v>
      </c>
      <c r="J65">
        <f t="shared" si="30"/>
        <v>-1</v>
      </c>
      <c r="K65">
        <f t="shared" si="30"/>
        <v>1</v>
      </c>
      <c r="L65">
        <f t="shared" si="29"/>
        <v>1</v>
      </c>
      <c r="M65">
        <f t="shared" si="29"/>
        <v>1</v>
      </c>
      <c r="N65" s="12">
        <f t="shared" si="29"/>
        <v>1</v>
      </c>
      <c r="O65"/>
      <c r="P65">
        <f t="shared" si="4"/>
        <v>0</v>
      </c>
      <c r="Q65">
        <f t="shared" si="5"/>
        <v>1</v>
      </c>
      <c r="R65">
        <f t="shared" si="6"/>
        <v>1</v>
      </c>
      <c r="S65">
        <f t="shared" si="7"/>
        <v>0</v>
      </c>
      <c r="T65">
        <f t="shared" si="8"/>
        <v>0</v>
      </c>
      <c r="U65">
        <f t="shared" si="9"/>
        <v>1</v>
      </c>
      <c r="V65" s="12">
        <f t="shared" si="10"/>
        <v>1</v>
      </c>
      <c r="W65" s="12">
        <f t="shared" si="20"/>
        <v>0</v>
      </c>
      <c r="X65" s="12">
        <f t="shared" si="21"/>
        <v>0</v>
      </c>
      <c r="Z65" s="5">
        <f t="shared" si="11"/>
        <v>0.92979373296884837</v>
      </c>
      <c r="AA65" s="5">
        <f t="shared" si="12"/>
        <v>0.95674494107614871</v>
      </c>
      <c r="AB65" s="5">
        <f t="shared" si="13"/>
        <v>0.85856237660003742</v>
      </c>
      <c r="AC65" s="5">
        <f t="shared" si="14"/>
        <v>0.88166178846844245</v>
      </c>
      <c r="AE65" s="4">
        <f t="shared" si="25"/>
        <v>1</v>
      </c>
      <c r="AF65" s="4">
        <f t="shared" si="25"/>
        <v>1</v>
      </c>
      <c r="AG65" s="4">
        <f t="shared" si="25"/>
        <v>1</v>
      </c>
      <c r="AH65" s="4">
        <f t="shared" si="25"/>
        <v>1</v>
      </c>
      <c r="AJ65" s="4">
        <f t="shared" si="16"/>
        <v>1</v>
      </c>
      <c r="AK65" s="4">
        <f t="shared" si="16"/>
        <v>0</v>
      </c>
      <c r="AL65" s="4">
        <f t="shared" si="16"/>
        <v>1</v>
      </c>
      <c r="AM65" s="4">
        <f t="shared" si="16"/>
        <v>1</v>
      </c>
      <c r="AN65" s="12">
        <f t="shared" si="22"/>
        <v>1</v>
      </c>
      <c r="AO65" s="12">
        <f t="shared" si="22"/>
        <v>1</v>
      </c>
      <c r="AP65" s="12">
        <f t="shared" si="22"/>
        <v>1</v>
      </c>
      <c r="AQ65" s="12">
        <f t="shared" si="22"/>
        <v>1</v>
      </c>
      <c r="AR65" s="12">
        <f t="shared" si="28"/>
        <v>0</v>
      </c>
      <c r="AS65" s="12">
        <f t="shared" si="28"/>
        <v>0</v>
      </c>
      <c r="AT65" s="12">
        <f t="shared" si="28"/>
        <v>0</v>
      </c>
      <c r="AU65" s="12">
        <f t="shared" si="28"/>
        <v>0</v>
      </c>
      <c r="AV65" s="12">
        <f t="shared" si="23"/>
        <v>0</v>
      </c>
      <c r="AW65" s="12">
        <f t="shared" si="23"/>
        <v>0</v>
      </c>
      <c r="AX65" s="12">
        <f t="shared" si="23"/>
        <v>0</v>
      </c>
      <c r="AY65" s="12">
        <f t="shared" si="23"/>
        <v>0</v>
      </c>
    </row>
    <row r="66" spans="1:51" x14ac:dyDescent="0.35">
      <c r="A66" s="2">
        <v>1948</v>
      </c>
      <c r="B66" s="55" t="str">
        <f>IF('Input field'!L66="","",'Input field'!L66)</f>
        <v/>
      </c>
      <c r="C66" s="55">
        <f>IF('Input field'!M66="","",'Input field'!M66)</f>
        <v>0.75038520355654581</v>
      </c>
      <c r="D66" s="55">
        <f>IF('Input field'!N66="","",'Input field'!N66)</f>
        <v>1.0553556987164399</v>
      </c>
      <c r="E66" s="55">
        <f>IF('Input field'!O66="","",'Input field'!O66)</f>
        <v>0.95636752082909637</v>
      </c>
      <c r="F66" s="9">
        <f t="shared" si="2"/>
        <v>0.92070280770069413</v>
      </c>
      <c r="G66" s="57">
        <f>IF('Input field'!Q66="","",'Input field'!Q66)</f>
        <v>4.4862890000000002</v>
      </c>
      <c r="I66" t="str">
        <f t="shared" si="30"/>
        <v/>
      </c>
      <c r="J66">
        <f t="shared" si="30"/>
        <v>-1</v>
      </c>
      <c r="K66">
        <f t="shared" si="30"/>
        <v>1</v>
      </c>
      <c r="L66">
        <f t="shared" si="29"/>
        <v>-1</v>
      </c>
      <c r="M66">
        <f t="shared" si="29"/>
        <v>1</v>
      </c>
      <c r="N66" s="12">
        <f t="shared" si="29"/>
        <v>-1</v>
      </c>
      <c r="O66"/>
      <c r="P66" t="str">
        <f t="shared" si="4"/>
        <v/>
      </c>
      <c r="Q66" t="str">
        <f t="shared" si="5"/>
        <v/>
      </c>
      <c r="R66" t="str">
        <f t="shared" si="6"/>
        <v/>
      </c>
      <c r="S66">
        <f t="shared" si="7"/>
        <v>0</v>
      </c>
      <c r="T66">
        <f t="shared" si="8"/>
        <v>1</v>
      </c>
      <c r="U66">
        <f t="shared" si="9"/>
        <v>0</v>
      </c>
      <c r="V66" s="12">
        <f t="shared" si="10"/>
        <v>0</v>
      </c>
      <c r="W66" s="12">
        <f t="shared" si="20"/>
        <v>1</v>
      </c>
      <c r="X66" s="12">
        <f t="shared" si="21"/>
        <v>0</v>
      </c>
      <c r="Z66" s="5">
        <f t="shared" si="11"/>
        <v>0.92070280770069413</v>
      </c>
      <c r="AA66" s="5">
        <f t="shared" si="12"/>
        <v>1.0058616097727682</v>
      </c>
      <c r="AB66" s="5">
        <f t="shared" si="13"/>
        <v>0.85337636219282109</v>
      </c>
      <c r="AC66" s="5">
        <f t="shared" si="14"/>
        <v>0.90287045113649289</v>
      </c>
      <c r="AE66" s="4">
        <f t="shared" si="25"/>
        <v>-1</v>
      </c>
      <c r="AF66" s="4">
        <f t="shared" si="25"/>
        <v>1</v>
      </c>
      <c r="AG66" s="4">
        <f t="shared" si="25"/>
        <v>-1</v>
      </c>
      <c r="AH66" s="4">
        <f t="shared" si="25"/>
        <v>1</v>
      </c>
      <c r="AJ66" s="4" t="str">
        <f t="shared" si="16"/>
        <v/>
      </c>
      <c r="AK66" s="4">
        <f t="shared" si="16"/>
        <v>0</v>
      </c>
      <c r="AL66" s="4">
        <f t="shared" si="16"/>
        <v>0</v>
      </c>
      <c r="AM66" s="4">
        <f t="shared" si="16"/>
        <v>0</v>
      </c>
      <c r="AN66" s="12">
        <f t="shared" si="22"/>
        <v>1</v>
      </c>
      <c r="AO66" s="12">
        <f t="shared" si="22"/>
        <v>0</v>
      </c>
      <c r="AP66" s="12">
        <f t="shared" si="22"/>
        <v>1</v>
      </c>
      <c r="AQ66" s="12">
        <f t="shared" si="22"/>
        <v>0</v>
      </c>
      <c r="AR66" s="12">
        <f t="shared" si="28"/>
        <v>0</v>
      </c>
      <c r="AS66" s="12">
        <f t="shared" si="28"/>
        <v>1</v>
      </c>
      <c r="AT66" s="12">
        <f t="shared" si="28"/>
        <v>0</v>
      </c>
      <c r="AU66" s="12">
        <f t="shared" si="28"/>
        <v>1</v>
      </c>
      <c r="AV66" s="12">
        <f t="shared" si="23"/>
        <v>1</v>
      </c>
      <c r="AW66" s="12">
        <f t="shared" si="23"/>
        <v>0</v>
      </c>
      <c r="AX66" s="12">
        <f t="shared" si="23"/>
        <v>1</v>
      </c>
      <c r="AY66" s="12">
        <f t="shared" si="23"/>
        <v>0</v>
      </c>
    </row>
    <row r="67" spans="1:51" x14ac:dyDescent="0.35">
      <c r="A67" s="2">
        <v>1947</v>
      </c>
      <c r="B67" s="55" t="str">
        <f>IF('Input field'!L67="","",'Input field'!L67)</f>
        <v/>
      </c>
      <c r="C67" s="55">
        <f>IF('Input field'!M67="","",'Input field'!M67)</f>
        <v>0.80492433155512744</v>
      </c>
      <c r="D67" s="55">
        <f>IF('Input field'!N67="","",'Input field'!N67)</f>
        <v>1.0544876813217625</v>
      </c>
      <c r="E67" s="55">
        <f>IF('Input field'!O67="","",'Input field'!O67)</f>
        <v>0.92478032253446329</v>
      </c>
      <c r="F67" s="9">
        <f t="shared" si="2"/>
        <v>0.92806411180378445</v>
      </c>
      <c r="G67" s="57">
        <f>IF('Input field'!Q67="","",'Input field'!Q67)</f>
        <v>4.3770889822222232</v>
      </c>
      <c r="I67" t="str">
        <f t="shared" si="30"/>
        <v/>
      </c>
      <c r="J67">
        <f t="shared" si="30"/>
        <v>1</v>
      </c>
      <c r="K67">
        <f t="shared" si="30"/>
        <v>-1</v>
      </c>
      <c r="L67">
        <f t="shared" si="29"/>
        <v>-1</v>
      </c>
      <c r="M67">
        <f t="shared" si="29"/>
        <v>1</v>
      </c>
      <c r="N67" s="12">
        <f t="shared" si="29"/>
        <v>-1</v>
      </c>
      <c r="O67"/>
      <c r="P67" t="str">
        <f t="shared" si="4"/>
        <v/>
      </c>
      <c r="Q67" t="str">
        <f t="shared" si="5"/>
        <v/>
      </c>
      <c r="R67" t="str">
        <f t="shared" si="6"/>
        <v/>
      </c>
      <c r="S67">
        <f t="shared" si="7"/>
        <v>0</v>
      </c>
      <c r="T67">
        <f t="shared" si="8"/>
        <v>0</v>
      </c>
      <c r="U67">
        <f t="shared" si="9"/>
        <v>1</v>
      </c>
      <c r="V67" s="12">
        <f t="shared" si="10"/>
        <v>0</v>
      </c>
      <c r="W67" s="12">
        <f t="shared" si="20"/>
        <v>0</v>
      </c>
      <c r="X67" s="12">
        <f t="shared" si="21"/>
        <v>0</v>
      </c>
      <c r="Z67" s="5">
        <f t="shared" si="11"/>
        <v>0.92806411180378445</v>
      </c>
      <c r="AA67" s="5">
        <f t="shared" si="12"/>
        <v>0.98963400192811291</v>
      </c>
      <c r="AB67" s="5">
        <f t="shared" si="13"/>
        <v>0.86485232704479542</v>
      </c>
      <c r="AC67" s="5">
        <f t="shared" si="14"/>
        <v>0.92970600643844503</v>
      </c>
      <c r="AE67" s="4">
        <f t="shared" si="25"/>
        <v>1</v>
      </c>
      <c r="AF67" s="4">
        <f t="shared" si="25"/>
        <v>-1</v>
      </c>
      <c r="AG67" s="4">
        <f t="shared" si="25"/>
        <v>1</v>
      </c>
      <c r="AH67" s="4">
        <f t="shared" si="25"/>
        <v>1</v>
      </c>
      <c r="AJ67" s="4" t="str">
        <f t="shared" si="16"/>
        <v/>
      </c>
      <c r="AK67" s="4">
        <f t="shared" si="16"/>
        <v>0</v>
      </c>
      <c r="AL67" s="4">
        <f t="shared" si="16"/>
        <v>0</v>
      </c>
      <c r="AM67" s="4">
        <f t="shared" si="16"/>
        <v>0</v>
      </c>
      <c r="AN67" s="12">
        <f t="shared" si="22"/>
        <v>0</v>
      </c>
      <c r="AO67" s="12">
        <f t="shared" si="22"/>
        <v>1</v>
      </c>
      <c r="AP67" s="12">
        <f t="shared" si="22"/>
        <v>0</v>
      </c>
      <c r="AQ67" s="12">
        <f t="shared" si="22"/>
        <v>0</v>
      </c>
      <c r="AR67" s="12">
        <f t="shared" si="28"/>
        <v>0</v>
      </c>
      <c r="AS67" s="12">
        <f t="shared" si="28"/>
        <v>1</v>
      </c>
      <c r="AT67" s="12">
        <f t="shared" si="28"/>
        <v>0</v>
      </c>
      <c r="AU67" s="12">
        <f t="shared" si="28"/>
        <v>0</v>
      </c>
      <c r="AV67" s="12">
        <f t="shared" si="23"/>
        <v>0</v>
      </c>
      <c r="AW67" s="12">
        <f t="shared" si="23"/>
        <v>1</v>
      </c>
      <c r="AX67" s="12">
        <f t="shared" si="23"/>
        <v>0</v>
      </c>
      <c r="AY67" s="12">
        <f t="shared" si="23"/>
        <v>0</v>
      </c>
    </row>
    <row r="68" spans="1:51" x14ac:dyDescent="0.35">
      <c r="A68" s="2">
        <v>1946</v>
      </c>
      <c r="B68" s="55" t="str">
        <f>IF('Input field'!L68="","",'Input field'!L68)</f>
        <v/>
      </c>
      <c r="C68" s="55">
        <f>IF('Input field'!M68="","",'Input field'!M68)</f>
        <v>0.88657190061012725</v>
      </c>
      <c r="D68" s="55">
        <f>IF('Input field'!N68="","",'Input field'!N68)</f>
        <v>1.0517610451468642</v>
      </c>
      <c r="E68" s="55">
        <f>IF('Input field'!O68="","",'Input field'!O68)</f>
        <v>0.91211248602569739</v>
      </c>
      <c r="F68" s="9">
        <f t="shared" si="2"/>
        <v>0.95014847726089624</v>
      </c>
      <c r="G68" s="57">
        <f>IF('Input field'!Q68="","",'Input field'!Q68)</f>
        <v>4.2732444999999997</v>
      </c>
      <c r="I68" t="str">
        <f t="shared" si="30"/>
        <v/>
      </c>
      <c r="J68">
        <f t="shared" si="30"/>
        <v>1</v>
      </c>
      <c r="K68">
        <f t="shared" si="30"/>
        <v>-1</v>
      </c>
      <c r="L68">
        <f t="shared" si="29"/>
        <v>-1</v>
      </c>
      <c r="M68">
        <f t="shared" si="29"/>
        <v>1</v>
      </c>
      <c r="N68" s="12">
        <f t="shared" si="29"/>
        <v>-1</v>
      </c>
      <c r="O68"/>
      <c r="P68" t="str">
        <f t="shared" si="4"/>
        <v/>
      </c>
      <c r="Q68" t="str">
        <f t="shared" si="5"/>
        <v/>
      </c>
      <c r="R68" t="str">
        <f t="shared" si="6"/>
        <v/>
      </c>
      <c r="S68">
        <f t="shared" si="7"/>
        <v>0</v>
      </c>
      <c r="T68">
        <f t="shared" si="8"/>
        <v>0</v>
      </c>
      <c r="U68">
        <f t="shared" si="9"/>
        <v>1</v>
      </c>
      <c r="V68" s="12">
        <f t="shared" si="10"/>
        <v>0</v>
      </c>
      <c r="W68" s="12">
        <f t="shared" si="20"/>
        <v>0</v>
      </c>
      <c r="X68" s="12">
        <f t="shared" si="21"/>
        <v>0</v>
      </c>
      <c r="Z68" s="5">
        <f t="shared" si="11"/>
        <v>0.95014847726089624</v>
      </c>
      <c r="AA68" s="5">
        <f t="shared" si="12"/>
        <v>0.98193676558628074</v>
      </c>
      <c r="AB68" s="5">
        <f t="shared" si="13"/>
        <v>0.89934219331791232</v>
      </c>
      <c r="AC68" s="5">
        <f t="shared" si="14"/>
        <v>0.96916647287849567</v>
      </c>
      <c r="AE68" s="4">
        <f t="shared" si="25"/>
        <v>1</v>
      </c>
      <c r="AF68" s="4">
        <f t="shared" si="25"/>
        <v>-1</v>
      </c>
      <c r="AG68" s="4">
        <f t="shared" si="25"/>
        <v>1</v>
      </c>
      <c r="AH68" s="4">
        <f t="shared" si="25"/>
        <v>1</v>
      </c>
      <c r="AJ68" s="4" t="str">
        <f t="shared" si="16"/>
        <v/>
      </c>
      <c r="AK68" s="4">
        <f t="shared" si="16"/>
        <v>0</v>
      </c>
      <c r="AL68" s="4">
        <f t="shared" si="16"/>
        <v>0</v>
      </c>
      <c r="AM68" s="4">
        <f t="shared" ref="AM68:AM131" si="31">IF(OR(L68="",AH68=""),"",ABS(SUM(L68,AH68)/2))</f>
        <v>0</v>
      </c>
      <c r="AN68" s="12">
        <f t="shared" si="22"/>
        <v>0</v>
      </c>
      <c r="AO68" s="12">
        <f t="shared" si="22"/>
        <v>1</v>
      </c>
      <c r="AP68" s="12">
        <f t="shared" si="22"/>
        <v>0</v>
      </c>
      <c r="AQ68" s="12">
        <f t="shared" si="22"/>
        <v>0</v>
      </c>
      <c r="AR68" s="12">
        <f t="shared" si="28"/>
        <v>0</v>
      </c>
      <c r="AS68" s="12">
        <f t="shared" si="28"/>
        <v>1</v>
      </c>
      <c r="AT68" s="12">
        <f t="shared" si="28"/>
        <v>0</v>
      </c>
      <c r="AU68" s="12">
        <f t="shared" si="28"/>
        <v>0</v>
      </c>
      <c r="AV68" s="12">
        <f t="shared" si="23"/>
        <v>0</v>
      </c>
      <c r="AW68" s="12">
        <f t="shared" si="23"/>
        <v>1</v>
      </c>
      <c r="AX68" s="12">
        <f t="shared" si="23"/>
        <v>0</v>
      </c>
      <c r="AY68" s="12">
        <f t="shared" si="23"/>
        <v>0</v>
      </c>
    </row>
    <row r="69" spans="1:51" x14ac:dyDescent="0.35">
      <c r="A69" s="2">
        <v>1945</v>
      </c>
      <c r="B69" s="55" t="str">
        <f>IF('Input field'!L69="","",'Input field'!L69)</f>
        <v/>
      </c>
      <c r="C69" s="55">
        <f>IF('Input field'!M69="","",'Input field'!M69)</f>
        <v>0.92627017168274639</v>
      </c>
      <c r="D69" s="55">
        <f>IF('Input field'!N69="","",'Input field'!N69)</f>
        <v>1.0308551850655405</v>
      </c>
      <c r="E69" s="55">
        <f>IF('Input field'!O69="","",'Input field'!O69)</f>
        <v>0.9348970787982599</v>
      </c>
      <c r="F69" s="9">
        <f t="shared" ref="F69:F132" si="32">IF(AND(B69="",C69="",D69="", E69=""),"",AVERAGE(B69:E69))</f>
        <v>0.9640074785155156</v>
      </c>
      <c r="G69" s="57">
        <f>IF('Input field'!Q69="","",'Input field'!Q69)</f>
        <v>4.2217444622222224</v>
      </c>
      <c r="I69" t="str">
        <f t="shared" si="30"/>
        <v/>
      </c>
      <c r="J69">
        <f t="shared" si="30"/>
        <v>1</v>
      </c>
      <c r="K69">
        <f t="shared" si="30"/>
        <v>-1</v>
      </c>
      <c r="L69">
        <f t="shared" si="29"/>
        <v>1</v>
      </c>
      <c r="M69">
        <f t="shared" si="29"/>
        <v>1</v>
      </c>
      <c r="N69" s="12">
        <f t="shared" si="29"/>
        <v>-1</v>
      </c>
      <c r="O69"/>
      <c r="P69" t="str">
        <f t="shared" ref="P69:P132" si="33">IF(OR(I69="",J69=""),"",ABS(SUM(I69:J69)/2))</f>
        <v/>
      </c>
      <c r="Q69" t="str">
        <f t="shared" ref="Q69:Q132" si="34">IF(OR(I69="",K69=""),"",ABS(SUM(I69,K69)/2))</f>
        <v/>
      </c>
      <c r="R69" t="str">
        <f t="shared" ref="R69:R132" si="35">IF(OR(I69="",L69=""),"",ABS(SUM(I69,L69)/2))</f>
        <v/>
      </c>
      <c r="S69">
        <f t="shared" ref="S69:S132" si="36">IF(OR(J69="",K69=""),"",ABS(SUM(J69:K69)/2))</f>
        <v>0</v>
      </c>
      <c r="T69">
        <f t="shared" ref="T69:T132" si="37">IF(OR(J69="",L69=""),"",ABS(SUM(J69,L69)/2))</f>
        <v>1</v>
      </c>
      <c r="U69">
        <f t="shared" ref="U69:U132" si="38">IF(OR(K69="",L69=""),"",ABS(SUM(K69:L69)/2))</f>
        <v>0</v>
      </c>
      <c r="V69" s="12">
        <f t="shared" ref="V69:V132" si="39">IF(OR(M69="",N69=""),"",ABS(SUM(M69:N69)/2))</f>
        <v>0</v>
      </c>
      <c r="W69" s="12">
        <f t="shared" si="20"/>
        <v>0</v>
      </c>
      <c r="X69" s="12">
        <f t="shared" si="21"/>
        <v>1</v>
      </c>
      <c r="Z69" s="5">
        <f t="shared" ref="Z69:Z132" si="40">IF(AND(C69="",D69="",E69=""),"",AVERAGE(C69:E69))</f>
        <v>0.9640074785155156</v>
      </c>
      <c r="AA69" s="5">
        <f t="shared" ref="AA69:AA132" si="41">IF(AND(B69="",D69="",E69=""),"",AVERAGE(B69,D69,E69))</f>
        <v>0.98287613193190015</v>
      </c>
      <c r="AB69" s="5">
        <f t="shared" ref="AB69:AB132" si="42">IF(AND(B69="",C69="",E69=""),"",AVERAGE(B69,C69,E69))</f>
        <v>0.93058362524050309</v>
      </c>
      <c r="AC69" s="5">
        <f t="shared" ref="AC69:AC132" si="43">IF(AND(B69="",C69="",D69=""),"",AVERAGE(B69,C69,D69))</f>
        <v>0.97856267837414346</v>
      </c>
      <c r="AE69" s="4">
        <f t="shared" si="25"/>
        <v>1</v>
      </c>
      <c r="AF69" s="4">
        <f t="shared" si="25"/>
        <v>1</v>
      </c>
      <c r="AG69" s="4">
        <f t="shared" si="25"/>
        <v>1</v>
      </c>
      <c r="AH69" s="4">
        <f t="shared" si="25"/>
        <v>1</v>
      </c>
      <c r="AJ69" s="4" t="str">
        <f t="shared" ref="AJ69:AM132" si="44">IF(OR(I69="",AE69=""),"",ABS(SUM(I69,AE69)/2))</f>
        <v/>
      </c>
      <c r="AK69" s="4">
        <f t="shared" si="44"/>
        <v>1</v>
      </c>
      <c r="AL69" s="4">
        <f t="shared" si="44"/>
        <v>0</v>
      </c>
      <c r="AM69" s="4">
        <f t="shared" si="31"/>
        <v>1</v>
      </c>
      <c r="AN69" s="12">
        <f t="shared" si="22"/>
        <v>0</v>
      </c>
      <c r="AO69" s="12">
        <f t="shared" si="22"/>
        <v>0</v>
      </c>
      <c r="AP69" s="12">
        <f t="shared" si="22"/>
        <v>0</v>
      </c>
      <c r="AQ69" s="12">
        <f t="shared" ref="AQ69:AQ132" si="45">IF(OR($N69="",AH69=""),"",ABS(SUM($N69,AH69)/2))</f>
        <v>0</v>
      </c>
      <c r="AR69" s="12">
        <f t="shared" si="28"/>
        <v>0</v>
      </c>
      <c r="AS69" s="12">
        <f t="shared" si="28"/>
        <v>0</v>
      </c>
      <c r="AT69" s="12">
        <f t="shared" si="28"/>
        <v>0</v>
      </c>
      <c r="AU69" s="12">
        <f t="shared" si="28"/>
        <v>0</v>
      </c>
      <c r="AV69" s="12">
        <f t="shared" si="23"/>
        <v>1</v>
      </c>
      <c r="AW69" s="12">
        <f t="shared" si="23"/>
        <v>1</v>
      </c>
      <c r="AX69" s="12">
        <f t="shared" si="23"/>
        <v>1</v>
      </c>
      <c r="AY69" s="12">
        <f t="shared" si="23"/>
        <v>1</v>
      </c>
    </row>
    <row r="70" spans="1:51" x14ac:dyDescent="0.35">
      <c r="A70" s="2">
        <v>1944</v>
      </c>
      <c r="B70" s="55" t="str">
        <f>IF('Input field'!L70="","",'Input field'!L70)</f>
        <v/>
      </c>
      <c r="C70" s="55">
        <f>IF('Input field'!M70="","",'Input field'!M70)</f>
        <v>0.88257250166255952</v>
      </c>
      <c r="D70" s="55">
        <f>IF('Input field'!N70="","",'Input field'!N70)</f>
        <v>0.98787170562391702</v>
      </c>
      <c r="E70" s="55">
        <f>IF('Input field'!O70="","",'Input field'!O70)</f>
        <v>0.94389074658890648</v>
      </c>
      <c r="F70" s="9">
        <f t="shared" si="32"/>
        <v>0.9381116512917943</v>
      </c>
      <c r="G70" s="57">
        <f>IF('Input field'!Q70="","",'Input field'!Q70)</f>
        <v>4.2622666666666671</v>
      </c>
      <c r="I70" t="str">
        <f t="shared" si="30"/>
        <v/>
      </c>
      <c r="J70">
        <f t="shared" si="30"/>
        <v>-1</v>
      </c>
      <c r="K70">
        <f t="shared" si="30"/>
        <v>-1</v>
      </c>
      <c r="L70">
        <f t="shared" si="29"/>
        <v>1</v>
      </c>
      <c r="M70">
        <f t="shared" si="29"/>
        <v>-1</v>
      </c>
      <c r="N70" s="12">
        <f t="shared" si="29"/>
        <v>1</v>
      </c>
      <c r="O70"/>
      <c r="P70" t="str">
        <f t="shared" si="33"/>
        <v/>
      </c>
      <c r="Q70" t="str">
        <f t="shared" si="34"/>
        <v/>
      </c>
      <c r="R70" t="str">
        <f t="shared" si="35"/>
        <v/>
      </c>
      <c r="S70">
        <f t="shared" si="36"/>
        <v>1</v>
      </c>
      <c r="T70">
        <f t="shared" si="37"/>
        <v>0</v>
      </c>
      <c r="U70">
        <f t="shared" si="38"/>
        <v>0</v>
      </c>
      <c r="V70" s="12">
        <f t="shared" si="39"/>
        <v>0</v>
      </c>
      <c r="W70" s="12">
        <f t="shared" ref="W70:W133" si="46">IF(OR(M70="",N69=""),"",ABS(SUM(M70,N69)/2))</f>
        <v>1</v>
      </c>
      <c r="X70" s="12">
        <f t="shared" ref="X70:X133" si="47">IF(OR(M70="",N71=""),"",ABS(SUM(M70,N71)/2))</f>
        <v>0</v>
      </c>
      <c r="Z70" s="5">
        <f t="shared" si="40"/>
        <v>0.9381116512917943</v>
      </c>
      <c r="AA70" s="5">
        <f t="shared" si="41"/>
        <v>0.96588122610641181</v>
      </c>
      <c r="AB70" s="5">
        <f t="shared" si="42"/>
        <v>0.913231624125733</v>
      </c>
      <c r="AC70" s="5">
        <f t="shared" si="43"/>
        <v>0.93522210364323821</v>
      </c>
      <c r="AE70" s="4">
        <f t="shared" si="25"/>
        <v>-1</v>
      </c>
      <c r="AF70" s="4">
        <f t="shared" si="25"/>
        <v>-1</v>
      </c>
      <c r="AG70" s="4">
        <f t="shared" si="25"/>
        <v>-1</v>
      </c>
      <c r="AH70" s="4">
        <f t="shared" si="25"/>
        <v>-1</v>
      </c>
      <c r="AJ70" s="4" t="str">
        <f t="shared" si="44"/>
        <v/>
      </c>
      <c r="AK70" s="4">
        <f t="shared" si="44"/>
        <v>1</v>
      </c>
      <c r="AL70" s="4">
        <f t="shared" si="44"/>
        <v>1</v>
      </c>
      <c r="AM70" s="4">
        <f t="shared" si="31"/>
        <v>0</v>
      </c>
      <c r="AN70" s="12">
        <f t="shared" ref="AN70:AQ133" si="48">IF(OR($N70="",AE70=""),"",ABS(SUM($N70,AE70)/2))</f>
        <v>0</v>
      </c>
      <c r="AO70" s="12">
        <f t="shared" si="48"/>
        <v>0</v>
      </c>
      <c r="AP70" s="12">
        <f t="shared" si="48"/>
        <v>0</v>
      </c>
      <c r="AQ70" s="12">
        <f t="shared" si="45"/>
        <v>0</v>
      </c>
      <c r="AR70" s="12">
        <f t="shared" ref="AR70:AU85" si="49">IF(OR($N69="",AE70=""),"",ABS(SUM($N69,AE70)/2))</f>
        <v>1</v>
      </c>
      <c r="AS70" s="12">
        <f t="shared" si="49"/>
        <v>1</v>
      </c>
      <c r="AT70" s="12">
        <f t="shared" si="49"/>
        <v>1</v>
      </c>
      <c r="AU70" s="12">
        <f t="shared" si="49"/>
        <v>1</v>
      </c>
      <c r="AV70" s="12">
        <f t="shared" ref="AV70:AY133" si="50">IF(OR($N71="",AE70=""),"",ABS(SUM($N71,AE70)/2))</f>
        <v>0</v>
      </c>
      <c r="AW70" s="12">
        <f t="shared" si="50"/>
        <v>0</v>
      </c>
      <c r="AX70" s="12">
        <f t="shared" si="50"/>
        <v>0</v>
      </c>
      <c r="AY70" s="12">
        <f t="shared" si="50"/>
        <v>0</v>
      </c>
    </row>
    <row r="71" spans="1:51" x14ac:dyDescent="0.35">
      <c r="A71" s="2">
        <v>1943</v>
      </c>
      <c r="B71" s="55" t="str">
        <f>IF('Input field'!L71="","",'Input field'!L71)</f>
        <v/>
      </c>
      <c r="C71" s="55">
        <f>IF('Input field'!M71="","",'Input field'!M71)</f>
        <v>0.78984297078309817</v>
      </c>
      <c r="D71" s="55">
        <f>IF('Input field'!N71="","",'Input field'!N71)</f>
        <v>0.95586631747823614</v>
      </c>
      <c r="E71" s="55">
        <f>IF('Input field'!O71="","",'Input field'!O71)</f>
        <v>0.9336362364927927</v>
      </c>
      <c r="F71" s="9">
        <f t="shared" si="32"/>
        <v>0.89311517491804226</v>
      </c>
      <c r="G71" s="57">
        <f>IF('Input field'!Q71="","",'Input field'!Q71)</f>
        <v>4.3708666844444446</v>
      </c>
      <c r="I71" t="str">
        <f t="shared" si="30"/>
        <v/>
      </c>
      <c r="J71">
        <f t="shared" si="30"/>
        <v>-1</v>
      </c>
      <c r="K71">
        <f t="shared" si="30"/>
        <v>-1</v>
      </c>
      <c r="L71">
        <f t="shared" si="29"/>
        <v>-1</v>
      </c>
      <c r="M71">
        <f t="shared" si="29"/>
        <v>-1</v>
      </c>
      <c r="N71" s="12">
        <f t="shared" si="29"/>
        <v>1</v>
      </c>
      <c r="O71"/>
      <c r="P71" t="str">
        <f t="shared" si="33"/>
        <v/>
      </c>
      <c r="Q71" t="str">
        <f t="shared" si="34"/>
        <v/>
      </c>
      <c r="R71" t="str">
        <f t="shared" si="35"/>
        <v/>
      </c>
      <c r="S71">
        <f t="shared" si="36"/>
        <v>1</v>
      </c>
      <c r="T71">
        <f t="shared" si="37"/>
        <v>1</v>
      </c>
      <c r="U71">
        <f t="shared" si="38"/>
        <v>1</v>
      </c>
      <c r="V71" s="12">
        <f t="shared" si="39"/>
        <v>0</v>
      </c>
      <c r="W71" s="12">
        <f t="shared" si="46"/>
        <v>0</v>
      </c>
      <c r="X71" s="12">
        <f t="shared" si="47"/>
        <v>0</v>
      </c>
      <c r="Z71" s="5">
        <f t="shared" si="40"/>
        <v>0.89311517491804226</v>
      </c>
      <c r="AA71" s="5">
        <f t="shared" si="41"/>
        <v>0.94475127698551442</v>
      </c>
      <c r="AB71" s="5">
        <f t="shared" si="42"/>
        <v>0.86173960363794544</v>
      </c>
      <c r="AC71" s="5">
        <f t="shared" si="43"/>
        <v>0.87285464413066716</v>
      </c>
      <c r="AE71" s="4">
        <f t="shared" si="25"/>
        <v>-1</v>
      </c>
      <c r="AF71" s="4">
        <f t="shared" si="25"/>
        <v>-1</v>
      </c>
      <c r="AG71" s="4">
        <f t="shared" si="25"/>
        <v>-1</v>
      </c>
      <c r="AH71" s="4">
        <f t="shared" si="25"/>
        <v>-1</v>
      </c>
      <c r="AJ71" s="4" t="str">
        <f t="shared" si="44"/>
        <v/>
      </c>
      <c r="AK71" s="4">
        <f t="shared" si="44"/>
        <v>1</v>
      </c>
      <c r="AL71" s="4">
        <f t="shared" si="44"/>
        <v>1</v>
      </c>
      <c r="AM71" s="4">
        <f t="shared" si="31"/>
        <v>1</v>
      </c>
      <c r="AN71" s="12">
        <f t="shared" si="48"/>
        <v>0</v>
      </c>
      <c r="AO71" s="12">
        <f t="shared" si="48"/>
        <v>0</v>
      </c>
      <c r="AP71" s="12">
        <f t="shared" si="48"/>
        <v>0</v>
      </c>
      <c r="AQ71" s="12">
        <f t="shared" si="45"/>
        <v>0</v>
      </c>
      <c r="AR71" s="12">
        <f t="shared" si="49"/>
        <v>0</v>
      </c>
      <c r="AS71" s="12">
        <f t="shared" si="49"/>
        <v>0</v>
      </c>
      <c r="AT71" s="12">
        <f t="shared" si="49"/>
        <v>0</v>
      </c>
      <c r="AU71" s="12">
        <f t="shared" si="49"/>
        <v>0</v>
      </c>
      <c r="AV71" s="12">
        <f t="shared" si="50"/>
        <v>0</v>
      </c>
      <c r="AW71" s="12">
        <f t="shared" si="50"/>
        <v>0</v>
      </c>
      <c r="AX71" s="12">
        <f t="shared" si="50"/>
        <v>0</v>
      </c>
      <c r="AY71" s="12">
        <f t="shared" si="50"/>
        <v>0</v>
      </c>
    </row>
    <row r="72" spans="1:51" x14ac:dyDescent="0.35">
      <c r="A72" s="2">
        <v>1942</v>
      </c>
      <c r="B72" s="55" t="str">
        <f>IF('Input field'!L72="","",'Input field'!L72)</f>
        <v/>
      </c>
      <c r="C72" s="55">
        <f>IF('Input field'!M72="","",'Input field'!M72)</f>
        <v>0.71869945994817253</v>
      </c>
      <c r="D72" s="55">
        <f>IF('Input field'!N72="","",'Input field'!N72)</f>
        <v>0.96140360719635054</v>
      </c>
      <c r="E72" s="55">
        <f>IF('Input field'!O72="","",'Input field'!O72)</f>
        <v>0.90748776700506295</v>
      </c>
      <c r="F72" s="9">
        <f t="shared" si="32"/>
        <v>0.86253027804986215</v>
      </c>
      <c r="G72" s="57">
        <f>IF('Input field'!Q72="","",'Input field'!Q72)</f>
        <v>4.5019000555555548</v>
      </c>
      <c r="I72" t="str">
        <f t="shared" si="30"/>
        <v/>
      </c>
      <c r="J72">
        <f t="shared" si="30"/>
        <v>-1</v>
      </c>
      <c r="K72">
        <f t="shared" si="30"/>
        <v>1</v>
      </c>
      <c r="L72">
        <f t="shared" si="29"/>
        <v>-1</v>
      </c>
      <c r="M72">
        <f t="shared" si="29"/>
        <v>-1</v>
      </c>
      <c r="N72" s="12">
        <f t="shared" si="29"/>
        <v>1</v>
      </c>
      <c r="O72"/>
      <c r="P72" t="str">
        <f t="shared" si="33"/>
        <v/>
      </c>
      <c r="Q72" t="str">
        <f t="shared" si="34"/>
        <v/>
      </c>
      <c r="R72" t="str">
        <f t="shared" si="35"/>
        <v/>
      </c>
      <c r="S72">
        <f t="shared" si="36"/>
        <v>0</v>
      </c>
      <c r="T72">
        <f t="shared" si="37"/>
        <v>1</v>
      </c>
      <c r="U72">
        <f t="shared" si="38"/>
        <v>0</v>
      </c>
      <c r="V72" s="12">
        <f t="shared" si="39"/>
        <v>0</v>
      </c>
      <c r="W72" s="12">
        <f t="shared" si="46"/>
        <v>0</v>
      </c>
      <c r="X72" s="12">
        <f t="shared" si="47"/>
        <v>0</v>
      </c>
      <c r="Z72" s="5">
        <f t="shared" si="40"/>
        <v>0.86253027804986215</v>
      </c>
      <c r="AA72" s="5">
        <f t="shared" si="41"/>
        <v>0.93444568710070675</v>
      </c>
      <c r="AB72" s="5">
        <f t="shared" si="42"/>
        <v>0.81309361347661779</v>
      </c>
      <c r="AC72" s="5">
        <f t="shared" si="43"/>
        <v>0.84005153357226159</v>
      </c>
      <c r="AE72" s="4">
        <f t="shared" si="25"/>
        <v>-1</v>
      </c>
      <c r="AF72" s="4">
        <f t="shared" si="25"/>
        <v>-1</v>
      </c>
      <c r="AG72" s="4">
        <f t="shared" si="25"/>
        <v>-1</v>
      </c>
      <c r="AH72" s="4">
        <f t="shared" si="25"/>
        <v>-1</v>
      </c>
      <c r="AJ72" s="4" t="str">
        <f t="shared" si="44"/>
        <v/>
      </c>
      <c r="AK72" s="4">
        <f t="shared" si="44"/>
        <v>1</v>
      </c>
      <c r="AL72" s="4">
        <f t="shared" si="44"/>
        <v>0</v>
      </c>
      <c r="AM72" s="4">
        <f t="shared" si="31"/>
        <v>1</v>
      </c>
      <c r="AN72" s="12">
        <f t="shared" si="48"/>
        <v>0</v>
      </c>
      <c r="AO72" s="12">
        <f t="shared" si="48"/>
        <v>0</v>
      </c>
      <c r="AP72" s="12">
        <f t="shared" si="48"/>
        <v>0</v>
      </c>
      <c r="AQ72" s="12">
        <f t="shared" si="45"/>
        <v>0</v>
      </c>
      <c r="AR72" s="12">
        <f t="shared" si="49"/>
        <v>0</v>
      </c>
      <c r="AS72" s="12">
        <f t="shared" si="49"/>
        <v>0</v>
      </c>
      <c r="AT72" s="12">
        <f t="shared" si="49"/>
        <v>0</v>
      </c>
      <c r="AU72" s="12">
        <f t="shared" si="49"/>
        <v>0</v>
      </c>
      <c r="AV72" s="12">
        <f t="shared" si="50"/>
        <v>0</v>
      </c>
      <c r="AW72" s="12">
        <f t="shared" si="50"/>
        <v>0</v>
      </c>
      <c r="AX72" s="12">
        <f t="shared" si="50"/>
        <v>0</v>
      </c>
      <c r="AY72" s="12">
        <f t="shared" si="50"/>
        <v>0</v>
      </c>
    </row>
    <row r="73" spans="1:51" x14ac:dyDescent="0.35">
      <c r="A73" s="2">
        <v>1941</v>
      </c>
      <c r="B73" s="55" t="str">
        <f>IF('Input field'!L73="","",'Input field'!L73)</f>
        <v/>
      </c>
      <c r="C73" s="55">
        <f>IF('Input field'!M73="","",'Input field'!M73)</f>
        <v>0.71140932787936662</v>
      </c>
      <c r="D73" s="55">
        <f>IF('Input field'!N73="","",'Input field'!N73)</f>
        <v>1.0012536100731506</v>
      </c>
      <c r="E73" s="55">
        <f>IF('Input field'!O73="","",'Input field'!O73)</f>
        <v>0.89642275169935237</v>
      </c>
      <c r="F73" s="9">
        <f t="shared" si="32"/>
        <v>0.86969522988395653</v>
      </c>
      <c r="G73" s="57">
        <f>IF('Input field'!Q73="","",'Input field'!Q73)</f>
        <v>4.6232334622222222</v>
      </c>
      <c r="I73" t="str">
        <f t="shared" si="30"/>
        <v/>
      </c>
      <c r="J73">
        <f t="shared" si="30"/>
        <v>-1</v>
      </c>
      <c r="K73">
        <f t="shared" si="30"/>
        <v>1</v>
      </c>
      <c r="L73">
        <f t="shared" si="29"/>
        <v>-1</v>
      </c>
      <c r="M73">
        <f t="shared" si="29"/>
        <v>1</v>
      </c>
      <c r="N73" s="12">
        <f t="shared" si="29"/>
        <v>1</v>
      </c>
      <c r="O73"/>
      <c r="P73" t="str">
        <f t="shared" si="33"/>
        <v/>
      </c>
      <c r="Q73" t="str">
        <f t="shared" si="34"/>
        <v/>
      </c>
      <c r="R73" t="str">
        <f t="shared" si="35"/>
        <v/>
      </c>
      <c r="S73">
        <f t="shared" si="36"/>
        <v>0</v>
      </c>
      <c r="T73">
        <f t="shared" si="37"/>
        <v>1</v>
      </c>
      <c r="U73">
        <f t="shared" si="38"/>
        <v>0</v>
      </c>
      <c r="V73" s="12">
        <f t="shared" si="39"/>
        <v>1</v>
      </c>
      <c r="W73" s="12">
        <f t="shared" si="46"/>
        <v>1</v>
      </c>
      <c r="X73" s="12">
        <f t="shared" si="47"/>
        <v>0</v>
      </c>
      <c r="Z73" s="5">
        <f t="shared" si="40"/>
        <v>0.86969522988395653</v>
      </c>
      <c r="AA73" s="5">
        <f t="shared" si="41"/>
        <v>0.94883818088625149</v>
      </c>
      <c r="AB73" s="5">
        <f t="shared" si="42"/>
        <v>0.80391603978935944</v>
      </c>
      <c r="AC73" s="5">
        <f t="shared" si="43"/>
        <v>0.85633146897625867</v>
      </c>
      <c r="AE73" s="4">
        <f t="shared" si="25"/>
        <v>1</v>
      </c>
      <c r="AF73" s="4">
        <f t="shared" si="25"/>
        <v>1</v>
      </c>
      <c r="AG73" s="4">
        <f t="shared" si="25"/>
        <v>-1</v>
      </c>
      <c r="AH73" s="4">
        <f t="shared" si="25"/>
        <v>1</v>
      </c>
      <c r="AJ73" s="4" t="str">
        <f t="shared" si="44"/>
        <v/>
      </c>
      <c r="AK73" s="4">
        <f t="shared" si="44"/>
        <v>0</v>
      </c>
      <c r="AL73" s="4">
        <f t="shared" si="44"/>
        <v>0</v>
      </c>
      <c r="AM73" s="4">
        <f t="shared" si="31"/>
        <v>0</v>
      </c>
      <c r="AN73" s="12">
        <f t="shared" si="48"/>
        <v>1</v>
      </c>
      <c r="AO73" s="12">
        <f t="shared" si="48"/>
        <v>1</v>
      </c>
      <c r="AP73" s="12">
        <f t="shared" si="48"/>
        <v>0</v>
      </c>
      <c r="AQ73" s="12">
        <f t="shared" si="45"/>
        <v>1</v>
      </c>
      <c r="AR73" s="12">
        <f t="shared" si="49"/>
        <v>1</v>
      </c>
      <c r="AS73" s="12">
        <f t="shared" si="49"/>
        <v>1</v>
      </c>
      <c r="AT73" s="12">
        <f t="shared" si="49"/>
        <v>0</v>
      </c>
      <c r="AU73" s="12">
        <f t="shared" si="49"/>
        <v>1</v>
      </c>
      <c r="AV73" s="12">
        <f t="shared" si="50"/>
        <v>0</v>
      </c>
      <c r="AW73" s="12">
        <f t="shared" si="50"/>
        <v>0</v>
      </c>
      <c r="AX73" s="12">
        <f t="shared" si="50"/>
        <v>1</v>
      </c>
      <c r="AY73" s="12">
        <f t="shared" si="50"/>
        <v>0</v>
      </c>
    </row>
    <row r="74" spans="1:51" x14ac:dyDescent="0.35">
      <c r="A74" s="2">
        <v>1940</v>
      </c>
      <c r="B74" s="55" t="str">
        <f>IF('Input field'!L74="","",'Input field'!L74)</f>
        <v/>
      </c>
      <c r="C74" s="55">
        <f>IF('Input field'!M74="","",'Input field'!M74)</f>
        <v>0.74745324944506852</v>
      </c>
      <c r="D74" s="55">
        <f>IF('Input field'!N74="","",'Input field'!N74)</f>
        <v>1.0247438525598116</v>
      </c>
      <c r="E74" s="55">
        <f>IF('Input field'!O74="","",'Input field'!O74)</f>
        <v>0.89076655210814748</v>
      </c>
      <c r="F74" s="9">
        <f t="shared" si="32"/>
        <v>0.88765455137100924</v>
      </c>
      <c r="G74" s="57">
        <f>IF('Input field'!Q74="","",'Input field'!Q74)</f>
        <v>4.5275890577777771</v>
      </c>
      <c r="I74" t="str">
        <f t="shared" si="30"/>
        <v/>
      </c>
      <c r="J74">
        <f t="shared" si="30"/>
        <v>1</v>
      </c>
      <c r="K74">
        <f t="shared" si="30"/>
        <v>1</v>
      </c>
      <c r="L74">
        <f t="shared" si="29"/>
        <v>-1</v>
      </c>
      <c r="M74">
        <f t="shared" si="29"/>
        <v>1</v>
      </c>
      <c r="N74" s="12">
        <f t="shared" si="29"/>
        <v>-1</v>
      </c>
      <c r="O74"/>
      <c r="P74" t="str">
        <f t="shared" si="33"/>
        <v/>
      </c>
      <c r="Q74" t="str">
        <f t="shared" si="34"/>
        <v/>
      </c>
      <c r="R74" t="str">
        <f t="shared" si="35"/>
        <v/>
      </c>
      <c r="S74">
        <f t="shared" si="36"/>
        <v>1</v>
      </c>
      <c r="T74">
        <f t="shared" si="37"/>
        <v>0</v>
      </c>
      <c r="U74">
        <f t="shared" si="38"/>
        <v>0</v>
      </c>
      <c r="V74" s="12">
        <f t="shared" si="39"/>
        <v>0</v>
      </c>
      <c r="W74" s="12">
        <f t="shared" si="46"/>
        <v>1</v>
      </c>
      <c r="X74" s="12">
        <f t="shared" si="47"/>
        <v>0</v>
      </c>
      <c r="Z74" s="5">
        <f t="shared" si="40"/>
        <v>0.88765455137100924</v>
      </c>
      <c r="AA74" s="5">
        <f t="shared" si="41"/>
        <v>0.95775520233397948</v>
      </c>
      <c r="AB74" s="5">
        <f t="shared" si="42"/>
        <v>0.81910990077660806</v>
      </c>
      <c r="AC74" s="5">
        <f t="shared" si="43"/>
        <v>0.88609855100244006</v>
      </c>
      <c r="AE74" s="4">
        <f t="shared" si="25"/>
        <v>1</v>
      </c>
      <c r="AF74" s="4">
        <f t="shared" si="25"/>
        <v>1</v>
      </c>
      <c r="AG74" s="4">
        <f t="shared" si="25"/>
        <v>1</v>
      </c>
      <c r="AH74" s="4">
        <f t="shared" si="25"/>
        <v>1</v>
      </c>
      <c r="AJ74" s="4" t="str">
        <f t="shared" si="44"/>
        <v/>
      </c>
      <c r="AK74" s="4">
        <f t="shared" si="44"/>
        <v>1</v>
      </c>
      <c r="AL74" s="4">
        <f t="shared" si="44"/>
        <v>1</v>
      </c>
      <c r="AM74" s="4">
        <f t="shared" si="31"/>
        <v>0</v>
      </c>
      <c r="AN74" s="12">
        <f t="shared" si="48"/>
        <v>0</v>
      </c>
      <c r="AO74" s="12">
        <f t="shared" si="48"/>
        <v>0</v>
      </c>
      <c r="AP74" s="12">
        <f t="shared" si="48"/>
        <v>0</v>
      </c>
      <c r="AQ74" s="12">
        <f t="shared" si="45"/>
        <v>0</v>
      </c>
      <c r="AR74" s="12">
        <f t="shared" si="49"/>
        <v>1</v>
      </c>
      <c r="AS74" s="12">
        <f t="shared" si="49"/>
        <v>1</v>
      </c>
      <c r="AT74" s="12">
        <f t="shared" si="49"/>
        <v>1</v>
      </c>
      <c r="AU74" s="12">
        <f t="shared" si="49"/>
        <v>1</v>
      </c>
      <c r="AV74" s="12">
        <f t="shared" si="50"/>
        <v>0</v>
      </c>
      <c r="AW74" s="12">
        <f t="shared" si="50"/>
        <v>0</v>
      </c>
      <c r="AX74" s="12">
        <f t="shared" si="50"/>
        <v>0</v>
      </c>
      <c r="AY74" s="12">
        <f t="shared" si="50"/>
        <v>0</v>
      </c>
    </row>
    <row r="75" spans="1:51" x14ac:dyDescent="0.35">
      <c r="A75" s="2">
        <v>1939</v>
      </c>
      <c r="B75" s="55" t="str">
        <f>IF('Input field'!L75="","",'Input field'!L75)</f>
        <v/>
      </c>
      <c r="C75" s="55">
        <f>IF('Input field'!M75="","",'Input field'!M75)</f>
        <v>0.76494361307614578</v>
      </c>
      <c r="D75" s="55">
        <f>IF('Input field'!N75="","",'Input field'!N75)</f>
        <v>0.99872837712245144</v>
      </c>
      <c r="E75" s="55">
        <f>IF('Input field'!O75="","",'Input field'!O75)</f>
        <v>0.89985702028823866</v>
      </c>
      <c r="F75" s="9">
        <f t="shared" si="32"/>
        <v>0.88784300349561196</v>
      </c>
      <c r="G75" s="57">
        <f>IF('Input field'!Q75="","",'Input field'!Q75)</f>
        <v>4.3586668333333334</v>
      </c>
      <c r="I75" t="str">
        <f t="shared" si="30"/>
        <v/>
      </c>
      <c r="J75">
        <f t="shared" si="30"/>
        <v>1</v>
      </c>
      <c r="K75">
        <f t="shared" si="30"/>
        <v>-1</v>
      </c>
      <c r="L75">
        <f t="shared" si="29"/>
        <v>1</v>
      </c>
      <c r="M75">
        <f t="shared" si="29"/>
        <v>1</v>
      </c>
      <c r="N75" s="12">
        <f t="shared" si="29"/>
        <v>-1</v>
      </c>
      <c r="O75"/>
      <c r="P75" t="str">
        <f t="shared" si="33"/>
        <v/>
      </c>
      <c r="Q75" t="str">
        <f t="shared" si="34"/>
        <v/>
      </c>
      <c r="R75" t="str">
        <f t="shared" si="35"/>
        <v/>
      </c>
      <c r="S75">
        <f t="shared" si="36"/>
        <v>0</v>
      </c>
      <c r="T75">
        <f t="shared" si="37"/>
        <v>1</v>
      </c>
      <c r="U75">
        <f t="shared" si="38"/>
        <v>0</v>
      </c>
      <c r="V75" s="12">
        <f t="shared" si="39"/>
        <v>0</v>
      </c>
      <c r="W75" s="12">
        <f t="shared" si="46"/>
        <v>0</v>
      </c>
      <c r="X75" s="12">
        <f t="shared" si="47"/>
        <v>0</v>
      </c>
      <c r="Z75" s="5">
        <f t="shared" si="40"/>
        <v>0.88784300349561196</v>
      </c>
      <c r="AA75" s="5">
        <f t="shared" si="41"/>
        <v>0.94929269870534505</v>
      </c>
      <c r="AB75" s="5">
        <f t="shared" si="42"/>
        <v>0.83240031668219228</v>
      </c>
      <c r="AC75" s="5">
        <f t="shared" si="43"/>
        <v>0.88183599509929866</v>
      </c>
      <c r="AE75" s="4">
        <f t="shared" si="25"/>
        <v>1</v>
      </c>
      <c r="AF75" s="4">
        <f t="shared" si="25"/>
        <v>-1</v>
      </c>
      <c r="AG75" s="4">
        <f t="shared" si="25"/>
        <v>1</v>
      </c>
      <c r="AH75" s="4">
        <f t="shared" si="25"/>
        <v>-1</v>
      </c>
      <c r="AJ75" s="4" t="str">
        <f t="shared" si="44"/>
        <v/>
      </c>
      <c r="AK75" s="4">
        <f t="shared" si="44"/>
        <v>0</v>
      </c>
      <c r="AL75" s="4">
        <f t="shared" si="44"/>
        <v>0</v>
      </c>
      <c r="AM75" s="4">
        <f t="shared" si="31"/>
        <v>0</v>
      </c>
      <c r="AN75" s="12">
        <f t="shared" si="48"/>
        <v>0</v>
      </c>
      <c r="AO75" s="12">
        <f t="shared" si="48"/>
        <v>1</v>
      </c>
      <c r="AP75" s="12">
        <f t="shared" si="48"/>
        <v>0</v>
      </c>
      <c r="AQ75" s="12">
        <f t="shared" si="45"/>
        <v>1</v>
      </c>
      <c r="AR75" s="12">
        <f t="shared" si="49"/>
        <v>0</v>
      </c>
      <c r="AS75" s="12">
        <f t="shared" si="49"/>
        <v>1</v>
      </c>
      <c r="AT75" s="12">
        <f t="shared" si="49"/>
        <v>0</v>
      </c>
      <c r="AU75" s="12">
        <f t="shared" si="49"/>
        <v>1</v>
      </c>
      <c r="AV75" s="12">
        <f t="shared" si="50"/>
        <v>0</v>
      </c>
      <c r="AW75" s="12">
        <f t="shared" si="50"/>
        <v>1</v>
      </c>
      <c r="AX75" s="12">
        <f t="shared" si="50"/>
        <v>0</v>
      </c>
      <c r="AY75" s="12">
        <f t="shared" si="50"/>
        <v>1</v>
      </c>
    </row>
    <row r="76" spans="1:51" x14ac:dyDescent="0.35">
      <c r="A76" s="2">
        <v>1938</v>
      </c>
      <c r="B76" s="55" t="str">
        <f>IF('Input field'!L76="","",'Input field'!L76)</f>
        <v/>
      </c>
      <c r="C76" s="55">
        <f>IF('Input field'!M76="","",'Input field'!M76)</f>
        <v>0.74797637187279975</v>
      </c>
      <c r="D76" s="55">
        <f>IF('Input field'!N76="","",'Input field'!N76)</f>
        <v>0.94979399373685092</v>
      </c>
      <c r="E76" s="55">
        <f>IF('Input field'!O76="","",'Input field'!O76)</f>
        <v>0.93994555449949269</v>
      </c>
      <c r="F76" s="9">
        <f t="shared" si="32"/>
        <v>0.87923864003638119</v>
      </c>
      <c r="G76" s="57">
        <f>IF('Input field'!Q76="","",'Input field'!Q76)</f>
        <v>4.0876334266666667</v>
      </c>
      <c r="I76" t="str">
        <f t="shared" si="30"/>
        <v/>
      </c>
      <c r="J76">
        <f t="shared" si="30"/>
        <v>-1</v>
      </c>
      <c r="K76">
        <f t="shared" si="30"/>
        <v>-1</v>
      </c>
      <c r="L76">
        <f t="shared" si="29"/>
        <v>1</v>
      </c>
      <c r="M76">
        <f t="shared" si="29"/>
        <v>-1</v>
      </c>
      <c r="N76" s="12">
        <f t="shared" si="29"/>
        <v>-1</v>
      </c>
      <c r="O76"/>
      <c r="P76" t="str">
        <f t="shared" si="33"/>
        <v/>
      </c>
      <c r="Q76" t="str">
        <f t="shared" si="34"/>
        <v/>
      </c>
      <c r="R76" t="str">
        <f t="shared" si="35"/>
        <v/>
      </c>
      <c r="S76">
        <f t="shared" si="36"/>
        <v>1</v>
      </c>
      <c r="T76">
        <f t="shared" si="37"/>
        <v>0</v>
      </c>
      <c r="U76">
        <f t="shared" si="38"/>
        <v>0</v>
      </c>
      <c r="V76" s="12">
        <f t="shared" si="39"/>
        <v>1</v>
      </c>
      <c r="W76" s="12">
        <f t="shared" si="46"/>
        <v>1</v>
      </c>
      <c r="X76" s="12">
        <f t="shared" si="47"/>
        <v>1</v>
      </c>
      <c r="Z76" s="5">
        <f t="shared" si="40"/>
        <v>0.87923864003638119</v>
      </c>
      <c r="AA76" s="5">
        <f t="shared" si="41"/>
        <v>0.94486977411817175</v>
      </c>
      <c r="AB76" s="5">
        <f t="shared" si="42"/>
        <v>0.84396096318614622</v>
      </c>
      <c r="AC76" s="5">
        <f t="shared" si="43"/>
        <v>0.84888518280482539</v>
      </c>
      <c r="AE76" s="4">
        <f t="shared" si="25"/>
        <v>-1</v>
      </c>
      <c r="AF76" s="4">
        <f t="shared" si="25"/>
        <v>-1</v>
      </c>
      <c r="AG76" s="4">
        <f t="shared" si="25"/>
        <v>1</v>
      </c>
      <c r="AH76" s="4">
        <f t="shared" si="25"/>
        <v>-1</v>
      </c>
      <c r="AJ76" s="4" t="str">
        <f t="shared" si="44"/>
        <v/>
      </c>
      <c r="AK76" s="4">
        <f t="shared" si="44"/>
        <v>1</v>
      </c>
      <c r="AL76" s="4">
        <f t="shared" si="44"/>
        <v>0</v>
      </c>
      <c r="AM76" s="4">
        <f t="shared" si="31"/>
        <v>0</v>
      </c>
      <c r="AN76" s="12">
        <f t="shared" si="48"/>
        <v>1</v>
      </c>
      <c r="AO76" s="12">
        <f t="shared" si="48"/>
        <v>1</v>
      </c>
      <c r="AP76" s="12">
        <f t="shared" si="48"/>
        <v>0</v>
      </c>
      <c r="AQ76" s="12">
        <f t="shared" si="45"/>
        <v>1</v>
      </c>
      <c r="AR76" s="12">
        <f t="shared" si="49"/>
        <v>1</v>
      </c>
      <c r="AS76" s="12">
        <f t="shared" si="49"/>
        <v>1</v>
      </c>
      <c r="AT76" s="12">
        <f t="shared" si="49"/>
        <v>0</v>
      </c>
      <c r="AU76" s="12">
        <f t="shared" si="49"/>
        <v>1</v>
      </c>
      <c r="AV76" s="12">
        <f t="shared" si="50"/>
        <v>1</v>
      </c>
      <c r="AW76" s="12">
        <f t="shared" si="50"/>
        <v>1</v>
      </c>
      <c r="AX76" s="12">
        <f t="shared" si="50"/>
        <v>0</v>
      </c>
      <c r="AY76" s="12">
        <f t="shared" si="50"/>
        <v>1</v>
      </c>
    </row>
    <row r="77" spans="1:51" x14ac:dyDescent="0.35">
      <c r="A77" s="2">
        <v>1937</v>
      </c>
      <c r="B77" s="55" t="str">
        <f>IF('Input field'!L77="","",'Input field'!L77)</f>
        <v/>
      </c>
      <c r="C77" s="55">
        <f>IF('Input field'!M77="","",'Input field'!M77)</f>
        <v>0.73613415793739023</v>
      </c>
      <c r="D77" s="55">
        <f>IF('Input field'!N77="","",'Input field'!N77)</f>
        <v>0.93631078340428375</v>
      </c>
      <c r="E77" s="55" t="str">
        <f>IF('Input field'!O77="","",'Input field'!O77)</f>
        <v/>
      </c>
      <c r="F77" s="9">
        <f t="shared" si="32"/>
        <v>0.83622247067083699</v>
      </c>
      <c r="G77" s="57">
        <f>IF('Input field'!Q77="","",'Input field'!Q77)</f>
        <v>4.0801889244444451</v>
      </c>
      <c r="I77" t="str">
        <f t="shared" si="30"/>
        <v/>
      </c>
      <c r="J77">
        <f t="shared" si="30"/>
        <v>-1</v>
      </c>
      <c r="K77">
        <f t="shared" si="30"/>
        <v>-1</v>
      </c>
      <c r="L77" t="str">
        <f t="shared" si="29"/>
        <v/>
      </c>
      <c r="M77">
        <f t="shared" si="29"/>
        <v>-1</v>
      </c>
      <c r="N77" s="12">
        <f t="shared" si="29"/>
        <v>-1</v>
      </c>
      <c r="O77"/>
      <c r="P77" t="str">
        <f t="shared" si="33"/>
        <v/>
      </c>
      <c r="Q77" t="str">
        <f t="shared" si="34"/>
        <v/>
      </c>
      <c r="R77" t="str">
        <f t="shared" si="35"/>
        <v/>
      </c>
      <c r="S77">
        <f t="shared" si="36"/>
        <v>1</v>
      </c>
      <c r="T77" t="str">
        <f t="shared" si="37"/>
        <v/>
      </c>
      <c r="U77" t="str">
        <f t="shared" si="38"/>
        <v/>
      </c>
      <c r="V77" s="12">
        <f t="shared" si="39"/>
        <v>1</v>
      </c>
      <c r="W77" s="12">
        <f t="shared" si="46"/>
        <v>1</v>
      </c>
      <c r="X77" s="12">
        <f t="shared" si="47"/>
        <v>0</v>
      </c>
      <c r="Z77" s="5">
        <f t="shared" si="40"/>
        <v>0.83622247067083699</v>
      </c>
      <c r="AA77" s="5">
        <f t="shared" si="41"/>
        <v>0.93631078340428375</v>
      </c>
      <c r="AB77" s="5">
        <f t="shared" si="42"/>
        <v>0.73613415793739023</v>
      </c>
      <c r="AC77" s="5">
        <f t="shared" si="43"/>
        <v>0.83622247067083699</v>
      </c>
      <c r="AE77" s="4">
        <f t="shared" si="25"/>
        <v>-1</v>
      </c>
      <c r="AF77" s="4">
        <f t="shared" si="25"/>
        <v>-1</v>
      </c>
      <c r="AG77" s="4">
        <f t="shared" si="25"/>
        <v>-1</v>
      </c>
      <c r="AH77" s="4">
        <f t="shared" si="25"/>
        <v>-1</v>
      </c>
      <c r="AJ77" s="4" t="str">
        <f t="shared" si="44"/>
        <v/>
      </c>
      <c r="AK77" s="4">
        <f t="shared" si="44"/>
        <v>1</v>
      </c>
      <c r="AL77" s="4">
        <f t="shared" si="44"/>
        <v>1</v>
      </c>
      <c r="AM77" s="4" t="str">
        <f t="shared" si="31"/>
        <v/>
      </c>
      <c r="AN77" s="12">
        <f t="shared" si="48"/>
        <v>1</v>
      </c>
      <c r="AO77" s="12">
        <f t="shared" si="48"/>
        <v>1</v>
      </c>
      <c r="AP77" s="12">
        <f t="shared" si="48"/>
        <v>1</v>
      </c>
      <c r="AQ77" s="12">
        <f t="shared" si="45"/>
        <v>1</v>
      </c>
      <c r="AR77" s="12">
        <f t="shared" si="49"/>
        <v>1</v>
      </c>
      <c r="AS77" s="12">
        <f t="shared" si="49"/>
        <v>1</v>
      </c>
      <c r="AT77" s="12">
        <f t="shared" si="49"/>
        <v>1</v>
      </c>
      <c r="AU77" s="12">
        <f t="shared" si="49"/>
        <v>1</v>
      </c>
      <c r="AV77" s="12">
        <f t="shared" si="50"/>
        <v>0</v>
      </c>
      <c r="AW77" s="12">
        <f t="shared" si="50"/>
        <v>0</v>
      </c>
      <c r="AX77" s="12">
        <f t="shared" si="50"/>
        <v>0</v>
      </c>
      <c r="AY77" s="12">
        <f t="shared" si="50"/>
        <v>0</v>
      </c>
    </row>
    <row r="78" spans="1:51" x14ac:dyDescent="0.35">
      <c r="A78" s="2">
        <v>1936</v>
      </c>
      <c r="B78" s="55" t="str">
        <f>IF('Input field'!L78="","",'Input field'!L78)</f>
        <v/>
      </c>
      <c r="C78" s="55">
        <f>IF('Input field'!M78="","",'Input field'!M78)</f>
        <v>0.78968869055214375</v>
      </c>
      <c r="D78" s="55">
        <f>IF('Input field'!N78="","",'Input field'!N78)</f>
        <v>0.99100296097333118</v>
      </c>
      <c r="E78" s="55" t="str">
        <f>IF('Input field'!O78="","",'Input field'!O78)</f>
        <v/>
      </c>
      <c r="F78" s="9">
        <f t="shared" si="32"/>
        <v>0.89034582576273746</v>
      </c>
      <c r="G78" s="57">
        <f>IF('Input field'!Q78="","",'Input field'!Q78)</f>
        <v>4.1266444444444446</v>
      </c>
      <c r="I78" t="str">
        <f t="shared" si="30"/>
        <v/>
      </c>
      <c r="J78">
        <f t="shared" si="30"/>
        <v>1</v>
      </c>
      <c r="K78">
        <f t="shared" si="30"/>
        <v>1</v>
      </c>
      <c r="L78" t="str">
        <f t="shared" si="29"/>
        <v/>
      </c>
      <c r="M78">
        <f t="shared" si="29"/>
        <v>1</v>
      </c>
      <c r="N78" s="12">
        <f t="shared" si="29"/>
        <v>1</v>
      </c>
      <c r="O78"/>
      <c r="P78" t="str">
        <f t="shared" si="33"/>
        <v/>
      </c>
      <c r="Q78" t="str">
        <f t="shared" si="34"/>
        <v/>
      </c>
      <c r="R78" t="str">
        <f t="shared" si="35"/>
        <v/>
      </c>
      <c r="S78">
        <f t="shared" si="36"/>
        <v>1</v>
      </c>
      <c r="T78" t="str">
        <f t="shared" si="37"/>
        <v/>
      </c>
      <c r="U78" t="str">
        <f t="shared" si="38"/>
        <v/>
      </c>
      <c r="V78" s="12">
        <f t="shared" si="39"/>
        <v>1</v>
      </c>
      <c r="W78" s="12">
        <f t="shared" si="46"/>
        <v>0</v>
      </c>
      <c r="X78" s="12">
        <f t="shared" si="47"/>
        <v>1</v>
      </c>
      <c r="Z78" s="5">
        <f t="shared" si="40"/>
        <v>0.89034582576273746</v>
      </c>
      <c r="AA78" s="5">
        <f t="shared" si="41"/>
        <v>0.99100296097333118</v>
      </c>
      <c r="AB78" s="5">
        <f t="shared" si="42"/>
        <v>0.78968869055214375</v>
      </c>
      <c r="AC78" s="5">
        <f t="shared" si="43"/>
        <v>0.89034582576273746</v>
      </c>
      <c r="AE78" s="4">
        <f t="shared" si="25"/>
        <v>1</v>
      </c>
      <c r="AF78" s="4">
        <f t="shared" si="25"/>
        <v>1</v>
      </c>
      <c r="AG78" s="4">
        <f t="shared" si="25"/>
        <v>1</v>
      </c>
      <c r="AH78" s="4">
        <f t="shared" si="25"/>
        <v>1</v>
      </c>
      <c r="AJ78" s="4" t="str">
        <f t="shared" si="44"/>
        <v/>
      </c>
      <c r="AK78" s="4">
        <f t="shared" si="44"/>
        <v>1</v>
      </c>
      <c r="AL78" s="4">
        <f t="shared" si="44"/>
        <v>1</v>
      </c>
      <c r="AM78" s="4" t="str">
        <f t="shared" si="31"/>
        <v/>
      </c>
      <c r="AN78" s="12">
        <f t="shared" si="48"/>
        <v>1</v>
      </c>
      <c r="AO78" s="12">
        <f t="shared" si="48"/>
        <v>1</v>
      </c>
      <c r="AP78" s="12">
        <f t="shared" si="48"/>
        <v>1</v>
      </c>
      <c r="AQ78" s="12">
        <f t="shared" si="45"/>
        <v>1</v>
      </c>
      <c r="AR78" s="12">
        <f t="shared" si="49"/>
        <v>0</v>
      </c>
      <c r="AS78" s="12">
        <f t="shared" si="49"/>
        <v>0</v>
      </c>
      <c r="AT78" s="12">
        <f t="shared" si="49"/>
        <v>0</v>
      </c>
      <c r="AU78" s="12">
        <f t="shared" si="49"/>
        <v>0</v>
      </c>
      <c r="AV78" s="12">
        <f t="shared" si="50"/>
        <v>1</v>
      </c>
      <c r="AW78" s="12">
        <f t="shared" si="50"/>
        <v>1</v>
      </c>
      <c r="AX78" s="12">
        <f t="shared" si="50"/>
        <v>1</v>
      </c>
      <c r="AY78" s="12">
        <f t="shared" si="50"/>
        <v>1</v>
      </c>
    </row>
    <row r="79" spans="1:51" x14ac:dyDescent="0.35">
      <c r="A79" s="2">
        <v>1935</v>
      </c>
      <c r="B79" s="55" t="str">
        <f>IF('Input field'!L79="","",'Input field'!L79)</f>
        <v/>
      </c>
      <c r="C79" s="55">
        <f>IF('Input field'!M79="","",'Input field'!M79)</f>
        <v>0.90487198349436992</v>
      </c>
      <c r="D79" s="55">
        <f>IF('Input field'!N79="","",'Input field'!N79)</f>
        <v>1.0725488276713733</v>
      </c>
      <c r="E79" s="55" t="str">
        <f>IF('Input field'!O79="","",'Input field'!O79)</f>
        <v/>
      </c>
      <c r="F79" s="9">
        <f t="shared" si="32"/>
        <v>0.9887104055828716</v>
      </c>
      <c r="G79" s="57">
        <f>IF('Input field'!Q79="","",'Input field'!Q79)</f>
        <v>4.3204111288888889</v>
      </c>
      <c r="I79" t="str">
        <f t="shared" si="30"/>
        <v/>
      </c>
      <c r="J79">
        <f t="shared" si="30"/>
        <v>1</v>
      </c>
      <c r="K79">
        <f t="shared" si="30"/>
        <v>1</v>
      </c>
      <c r="L79" t="str">
        <f t="shared" si="29"/>
        <v/>
      </c>
      <c r="M79">
        <f t="shared" si="29"/>
        <v>1</v>
      </c>
      <c r="N79" s="12">
        <f t="shared" si="29"/>
        <v>1</v>
      </c>
      <c r="O79"/>
      <c r="P79" t="str">
        <f t="shared" si="33"/>
        <v/>
      </c>
      <c r="Q79" t="str">
        <f t="shared" si="34"/>
        <v/>
      </c>
      <c r="R79" t="str">
        <f t="shared" si="35"/>
        <v/>
      </c>
      <c r="S79">
        <f t="shared" si="36"/>
        <v>1</v>
      </c>
      <c r="T79" t="str">
        <f t="shared" si="37"/>
        <v/>
      </c>
      <c r="U79" t="str">
        <f t="shared" si="38"/>
        <v/>
      </c>
      <c r="V79" s="12">
        <f t="shared" si="39"/>
        <v>1</v>
      </c>
      <c r="W79" s="12">
        <f t="shared" si="46"/>
        <v>1</v>
      </c>
      <c r="X79" s="12">
        <f t="shared" si="47"/>
        <v>1</v>
      </c>
      <c r="Z79" s="5">
        <f t="shared" si="40"/>
        <v>0.9887104055828716</v>
      </c>
      <c r="AA79" s="5">
        <f t="shared" si="41"/>
        <v>1.0725488276713733</v>
      </c>
      <c r="AB79" s="5">
        <f t="shared" si="42"/>
        <v>0.90487198349436992</v>
      </c>
      <c r="AC79" s="5">
        <f t="shared" si="43"/>
        <v>0.9887104055828716</v>
      </c>
      <c r="AE79" s="4">
        <f t="shared" si="25"/>
        <v>1</v>
      </c>
      <c r="AF79" s="4">
        <f t="shared" si="25"/>
        <v>1</v>
      </c>
      <c r="AG79" s="4">
        <f t="shared" si="25"/>
        <v>1</v>
      </c>
      <c r="AH79" s="4">
        <f t="shared" si="25"/>
        <v>1</v>
      </c>
      <c r="AJ79" s="4" t="str">
        <f t="shared" si="44"/>
        <v/>
      </c>
      <c r="AK79" s="4">
        <f t="shared" si="44"/>
        <v>1</v>
      </c>
      <c r="AL79" s="4">
        <f t="shared" si="44"/>
        <v>1</v>
      </c>
      <c r="AM79" s="4" t="str">
        <f t="shared" si="31"/>
        <v/>
      </c>
      <c r="AN79" s="12">
        <f t="shared" si="48"/>
        <v>1</v>
      </c>
      <c r="AO79" s="12">
        <f t="shared" si="48"/>
        <v>1</v>
      </c>
      <c r="AP79" s="12">
        <f t="shared" si="48"/>
        <v>1</v>
      </c>
      <c r="AQ79" s="12">
        <f t="shared" si="45"/>
        <v>1</v>
      </c>
      <c r="AR79" s="12">
        <f t="shared" si="49"/>
        <v>1</v>
      </c>
      <c r="AS79" s="12">
        <f t="shared" si="49"/>
        <v>1</v>
      </c>
      <c r="AT79" s="12">
        <f t="shared" si="49"/>
        <v>1</v>
      </c>
      <c r="AU79" s="12">
        <f t="shared" si="49"/>
        <v>1</v>
      </c>
      <c r="AV79" s="12">
        <f t="shared" si="50"/>
        <v>1</v>
      </c>
      <c r="AW79" s="12">
        <f t="shared" si="50"/>
        <v>1</v>
      </c>
      <c r="AX79" s="12">
        <f t="shared" si="50"/>
        <v>1</v>
      </c>
      <c r="AY79" s="12">
        <f t="shared" si="50"/>
        <v>1</v>
      </c>
    </row>
    <row r="80" spans="1:51" x14ac:dyDescent="0.35">
      <c r="A80" s="2">
        <v>1934</v>
      </c>
      <c r="B80" s="55" t="str">
        <f>IF('Input field'!L80="","",'Input field'!L80)</f>
        <v/>
      </c>
      <c r="C80" s="55">
        <f>IF('Input field'!M80="","",'Input field'!M80)</f>
        <v>1.0252559453434216</v>
      </c>
      <c r="D80" s="55">
        <f>IF('Input field'!N80="","",'Input field'!N80)</f>
        <v>1.1422433524277555</v>
      </c>
      <c r="E80" s="55" t="str">
        <f>IF('Input field'!O80="","",'Input field'!O80)</f>
        <v/>
      </c>
      <c r="F80" s="9">
        <f t="shared" si="32"/>
        <v>1.0837496488855884</v>
      </c>
      <c r="G80" s="57">
        <f>IF('Input field'!Q80="","",'Input field'!Q80)</f>
        <v>4.4184111488888895</v>
      </c>
      <c r="I80" t="str">
        <f t="shared" si="30"/>
        <v/>
      </c>
      <c r="J80">
        <f t="shared" si="30"/>
        <v>1</v>
      </c>
      <c r="K80">
        <f t="shared" si="30"/>
        <v>1</v>
      </c>
      <c r="L80" t="str">
        <f t="shared" si="29"/>
        <v/>
      </c>
      <c r="M80">
        <f t="shared" si="29"/>
        <v>1</v>
      </c>
      <c r="N80" s="12">
        <f t="shared" si="29"/>
        <v>1</v>
      </c>
      <c r="O80"/>
      <c r="P80" t="str">
        <f t="shared" si="33"/>
        <v/>
      </c>
      <c r="Q80" t="str">
        <f t="shared" si="34"/>
        <v/>
      </c>
      <c r="R80" t="str">
        <f t="shared" si="35"/>
        <v/>
      </c>
      <c r="S80">
        <f t="shared" si="36"/>
        <v>1</v>
      </c>
      <c r="T80" t="str">
        <f t="shared" si="37"/>
        <v/>
      </c>
      <c r="U80" t="str">
        <f t="shared" si="38"/>
        <v/>
      </c>
      <c r="V80" s="12">
        <f t="shared" si="39"/>
        <v>1</v>
      </c>
      <c r="W80" s="12">
        <f t="shared" si="46"/>
        <v>1</v>
      </c>
      <c r="X80" s="12">
        <f t="shared" si="47"/>
        <v>1</v>
      </c>
      <c r="Z80" s="5">
        <f t="shared" si="40"/>
        <v>1.0837496488855884</v>
      </c>
      <c r="AA80" s="5">
        <f t="shared" si="41"/>
        <v>1.1422433524277555</v>
      </c>
      <c r="AB80" s="5">
        <f t="shared" si="42"/>
        <v>1.0252559453434216</v>
      </c>
      <c r="AC80" s="5">
        <f t="shared" si="43"/>
        <v>1.0837496488855884</v>
      </c>
      <c r="AE80" s="4">
        <f t="shared" si="25"/>
        <v>1</v>
      </c>
      <c r="AF80" s="4">
        <f t="shared" si="25"/>
        <v>1</v>
      </c>
      <c r="AG80" s="4">
        <f t="shared" si="25"/>
        <v>1</v>
      </c>
      <c r="AH80" s="4">
        <f t="shared" si="25"/>
        <v>1</v>
      </c>
      <c r="AJ80" s="4" t="str">
        <f t="shared" si="44"/>
        <v/>
      </c>
      <c r="AK80" s="4">
        <f t="shared" si="44"/>
        <v>1</v>
      </c>
      <c r="AL80" s="4">
        <f t="shared" si="44"/>
        <v>1</v>
      </c>
      <c r="AM80" s="4" t="str">
        <f t="shared" si="31"/>
        <v/>
      </c>
      <c r="AN80" s="12">
        <f t="shared" si="48"/>
        <v>1</v>
      </c>
      <c r="AO80" s="12">
        <f t="shared" si="48"/>
        <v>1</v>
      </c>
      <c r="AP80" s="12">
        <f t="shared" si="48"/>
        <v>1</v>
      </c>
      <c r="AQ80" s="12">
        <f t="shared" si="45"/>
        <v>1</v>
      </c>
      <c r="AR80" s="12">
        <f t="shared" si="49"/>
        <v>1</v>
      </c>
      <c r="AS80" s="12">
        <f t="shared" si="49"/>
        <v>1</v>
      </c>
      <c r="AT80" s="12">
        <f t="shared" si="49"/>
        <v>1</v>
      </c>
      <c r="AU80" s="12">
        <f t="shared" si="49"/>
        <v>1</v>
      </c>
      <c r="AV80" s="12">
        <f t="shared" si="50"/>
        <v>1</v>
      </c>
      <c r="AW80" s="12">
        <f t="shared" si="50"/>
        <v>1</v>
      </c>
      <c r="AX80" s="12">
        <f t="shared" si="50"/>
        <v>1</v>
      </c>
      <c r="AY80" s="12">
        <f t="shared" si="50"/>
        <v>1</v>
      </c>
    </row>
    <row r="81" spans="1:51" x14ac:dyDescent="0.35">
      <c r="A81" s="2">
        <v>1933</v>
      </c>
      <c r="B81" s="55" t="str">
        <f>IF('Input field'!L81="","",'Input field'!L81)</f>
        <v/>
      </c>
      <c r="C81" s="55">
        <f>IF('Input field'!M81="","",'Input field'!M81)</f>
        <v>1.0811106134873396</v>
      </c>
      <c r="D81" s="55">
        <f>IF('Input field'!N81="","",'Input field'!N81)</f>
        <v>1.1818445729385438</v>
      </c>
      <c r="E81" s="55" t="str">
        <f>IF('Input field'!O81="","",'Input field'!O81)</f>
        <v/>
      </c>
      <c r="F81" s="9">
        <f t="shared" si="32"/>
        <v>1.1314775932129417</v>
      </c>
      <c r="G81" s="57">
        <f>IF('Input field'!Q81="","",'Input field'!Q81)</f>
        <v>4.4327778297777778</v>
      </c>
      <c r="I81" t="str">
        <f t="shared" si="30"/>
        <v/>
      </c>
      <c r="J81">
        <f t="shared" si="30"/>
        <v>1</v>
      </c>
      <c r="K81">
        <f t="shared" si="30"/>
        <v>1</v>
      </c>
      <c r="L81" t="str">
        <f t="shared" si="29"/>
        <v/>
      </c>
      <c r="M81">
        <f t="shared" si="29"/>
        <v>1</v>
      </c>
      <c r="N81" s="12">
        <f t="shared" si="29"/>
        <v>1</v>
      </c>
      <c r="O81"/>
      <c r="P81" t="str">
        <f t="shared" si="33"/>
        <v/>
      </c>
      <c r="Q81" t="str">
        <f t="shared" si="34"/>
        <v/>
      </c>
      <c r="R81" t="str">
        <f t="shared" si="35"/>
        <v/>
      </c>
      <c r="S81">
        <f t="shared" si="36"/>
        <v>1</v>
      </c>
      <c r="T81" t="str">
        <f t="shared" si="37"/>
        <v/>
      </c>
      <c r="U81" t="str">
        <f t="shared" si="38"/>
        <v/>
      </c>
      <c r="V81" s="12">
        <f t="shared" si="39"/>
        <v>1</v>
      </c>
      <c r="W81" s="12">
        <f t="shared" si="46"/>
        <v>1</v>
      </c>
      <c r="X81" s="12">
        <f t="shared" si="47"/>
        <v>0</v>
      </c>
      <c r="Z81" s="5">
        <f t="shared" si="40"/>
        <v>1.1314775932129417</v>
      </c>
      <c r="AA81" s="5">
        <f t="shared" si="41"/>
        <v>1.1818445729385438</v>
      </c>
      <c r="AB81" s="5">
        <f t="shared" si="42"/>
        <v>1.0811106134873396</v>
      </c>
      <c r="AC81" s="5">
        <f t="shared" si="43"/>
        <v>1.1314775932129417</v>
      </c>
      <c r="AE81" s="4">
        <f t="shared" si="25"/>
        <v>1</v>
      </c>
      <c r="AF81" s="4">
        <f t="shared" si="25"/>
        <v>1</v>
      </c>
      <c r="AG81" s="4">
        <f t="shared" si="25"/>
        <v>1</v>
      </c>
      <c r="AH81" s="4">
        <f t="shared" si="25"/>
        <v>1</v>
      </c>
      <c r="AJ81" s="4" t="str">
        <f t="shared" si="44"/>
        <v/>
      </c>
      <c r="AK81" s="4">
        <f t="shared" si="44"/>
        <v>1</v>
      </c>
      <c r="AL81" s="4">
        <f t="shared" si="44"/>
        <v>1</v>
      </c>
      <c r="AM81" s="4" t="str">
        <f t="shared" si="31"/>
        <v/>
      </c>
      <c r="AN81" s="12">
        <f t="shared" si="48"/>
        <v>1</v>
      </c>
      <c r="AO81" s="12">
        <f t="shared" si="48"/>
        <v>1</v>
      </c>
      <c r="AP81" s="12">
        <f t="shared" si="48"/>
        <v>1</v>
      </c>
      <c r="AQ81" s="12">
        <f t="shared" si="45"/>
        <v>1</v>
      </c>
      <c r="AR81" s="12">
        <f t="shared" si="49"/>
        <v>1</v>
      </c>
      <c r="AS81" s="12">
        <f t="shared" si="49"/>
        <v>1</v>
      </c>
      <c r="AT81" s="12">
        <f t="shared" si="49"/>
        <v>1</v>
      </c>
      <c r="AU81" s="12">
        <f t="shared" si="49"/>
        <v>1</v>
      </c>
      <c r="AV81" s="12">
        <f t="shared" si="50"/>
        <v>0</v>
      </c>
      <c r="AW81" s="12">
        <f t="shared" si="50"/>
        <v>0</v>
      </c>
      <c r="AX81" s="12">
        <f t="shared" si="50"/>
        <v>0</v>
      </c>
      <c r="AY81" s="12">
        <f t="shared" si="50"/>
        <v>0</v>
      </c>
    </row>
    <row r="82" spans="1:51" x14ac:dyDescent="0.35">
      <c r="A82" s="2">
        <v>1932</v>
      </c>
      <c r="B82" s="55" t="str">
        <f>IF('Input field'!L82="","",'Input field'!L82)</f>
        <v/>
      </c>
      <c r="C82" s="55">
        <f>IF('Input field'!M82="","",'Input field'!M82)</f>
        <v>1.0722161032897759</v>
      </c>
      <c r="D82" s="55">
        <f>IF('Input field'!N82="","",'Input field'!N82)</f>
        <v>1.1923117404760228</v>
      </c>
      <c r="E82" s="55" t="str">
        <f>IF('Input field'!O82="","",'Input field'!O82)</f>
        <v/>
      </c>
      <c r="F82" s="9">
        <f t="shared" si="32"/>
        <v>1.1322639218828994</v>
      </c>
      <c r="G82" s="57">
        <f>IF('Input field'!Q82="","",'Input field'!Q82)</f>
        <v>4.2724111413333334</v>
      </c>
      <c r="I82" t="str">
        <f t="shared" si="30"/>
        <v/>
      </c>
      <c r="J82">
        <f t="shared" si="30"/>
        <v>-1</v>
      </c>
      <c r="K82">
        <f t="shared" si="30"/>
        <v>1</v>
      </c>
      <c r="L82" t="str">
        <f t="shared" si="29"/>
        <v/>
      </c>
      <c r="M82">
        <f t="shared" si="29"/>
        <v>1</v>
      </c>
      <c r="N82" s="12">
        <f t="shared" si="29"/>
        <v>-1</v>
      </c>
      <c r="O82"/>
      <c r="P82" t="str">
        <f t="shared" si="33"/>
        <v/>
      </c>
      <c r="Q82" t="str">
        <f t="shared" si="34"/>
        <v/>
      </c>
      <c r="R82" t="str">
        <f t="shared" si="35"/>
        <v/>
      </c>
      <c r="S82">
        <f t="shared" si="36"/>
        <v>0</v>
      </c>
      <c r="T82" t="str">
        <f t="shared" si="37"/>
        <v/>
      </c>
      <c r="U82" t="str">
        <f t="shared" si="38"/>
        <v/>
      </c>
      <c r="V82" s="12">
        <f t="shared" si="39"/>
        <v>0</v>
      </c>
      <c r="W82" s="12">
        <f t="shared" si="46"/>
        <v>1</v>
      </c>
      <c r="X82" s="12">
        <f t="shared" si="47"/>
        <v>0</v>
      </c>
      <c r="Z82" s="5">
        <f t="shared" si="40"/>
        <v>1.1322639218828994</v>
      </c>
      <c r="AA82" s="5">
        <f t="shared" si="41"/>
        <v>1.1923117404760228</v>
      </c>
      <c r="AB82" s="5">
        <f t="shared" si="42"/>
        <v>1.0722161032897759</v>
      </c>
      <c r="AC82" s="5">
        <f t="shared" si="43"/>
        <v>1.1322639218828994</v>
      </c>
      <c r="AE82" s="4">
        <f t="shared" si="25"/>
        <v>1</v>
      </c>
      <c r="AF82" s="4">
        <f t="shared" si="25"/>
        <v>1</v>
      </c>
      <c r="AG82" s="4">
        <f t="shared" si="25"/>
        <v>-1</v>
      </c>
      <c r="AH82" s="4">
        <f t="shared" si="25"/>
        <v>1</v>
      </c>
      <c r="AJ82" s="4" t="str">
        <f t="shared" si="44"/>
        <v/>
      </c>
      <c r="AK82" s="4">
        <f t="shared" si="44"/>
        <v>0</v>
      </c>
      <c r="AL82" s="4">
        <f t="shared" si="44"/>
        <v>0</v>
      </c>
      <c r="AM82" s="4" t="str">
        <f t="shared" si="31"/>
        <v/>
      </c>
      <c r="AN82" s="12">
        <f t="shared" si="48"/>
        <v>0</v>
      </c>
      <c r="AO82" s="12">
        <f t="shared" si="48"/>
        <v>0</v>
      </c>
      <c r="AP82" s="12">
        <f t="shared" si="48"/>
        <v>1</v>
      </c>
      <c r="AQ82" s="12">
        <f t="shared" si="45"/>
        <v>0</v>
      </c>
      <c r="AR82" s="12">
        <f t="shared" si="49"/>
        <v>1</v>
      </c>
      <c r="AS82" s="12">
        <f t="shared" si="49"/>
        <v>1</v>
      </c>
      <c r="AT82" s="12">
        <f t="shared" si="49"/>
        <v>0</v>
      </c>
      <c r="AU82" s="12">
        <f t="shared" si="49"/>
        <v>1</v>
      </c>
      <c r="AV82" s="12">
        <f t="shared" si="50"/>
        <v>0</v>
      </c>
      <c r="AW82" s="12">
        <f t="shared" si="50"/>
        <v>0</v>
      </c>
      <c r="AX82" s="12">
        <f t="shared" si="50"/>
        <v>1</v>
      </c>
      <c r="AY82" s="12">
        <f t="shared" si="50"/>
        <v>0</v>
      </c>
    </row>
    <row r="83" spans="1:51" x14ac:dyDescent="0.35">
      <c r="A83" s="2">
        <v>1931</v>
      </c>
      <c r="B83" s="55" t="str">
        <f>IF('Input field'!L83="","",'Input field'!L83)</f>
        <v/>
      </c>
      <c r="C83" s="55">
        <f>IF('Input field'!M83="","",'Input field'!M83)</f>
        <v>1.0352813818963933</v>
      </c>
      <c r="D83" s="55">
        <f>IF('Input field'!N83="","",'Input field'!N83)</f>
        <v>1.1602798751143319</v>
      </c>
      <c r="E83" s="55" t="str">
        <f>IF('Input field'!O83="","",'Input field'!O83)</f>
        <v/>
      </c>
      <c r="F83" s="9">
        <f t="shared" si="32"/>
        <v>1.0977806285053626</v>
      </c>
      <c r="G83" s="57">
        <f>IF('Input field'!Q83="","",'Input field'!Q83)</f>
        <v>4.1179666911111106</v>
      </c>
      <c r="I83" t="str">
        <f t="shared" si="30"/>
        <v/>
      </c>
      <c r="J83">
        <f t="shared" si="30"/>
        <v>-1</v>
      </c>
      <c r="K83">
        <f t="shared" si="30"/>
        <v>-1</v>
      </c>
      <c r="L83" t="str">
        <f t="shared" si="29"/>
        <v/>
      </c>
      <c r="M83">
        <f t="shared" si="29"/>
        <v>-1</v>
      </c>
      <c r="N83" s="12">
        <f t="shared" si="29"/>
        <v>-1</v>
      </c>
      <c r="O83"/>
      <c r="P83" t="str">
        <f t="shared" si="33"/>
        <v/>
      </c>
      <c r="Q83" t="str">
        <f t="shared" si="34"/>
        <v/>
      </c>
      <c r="R83" t="str">
        <f t="shared" si="35"/>
        <v/>
      </c>
      <c r="S83">
        <f t="shared" si="36"/>
        <v>1</v>
      </c>
      <c r="T83" t="str">
        <f t="shared" si="37"/>
        <v/>
      </c>
      <c r="U83" t="str">
        <f t="shared" si="38"/>
        <v/>
      </c>
      <c r="V83" s="12">
        <f t="shared" si="39"/>
        <v>1</v>
      </c>
      <c r="W83" s="12">
        <f t="shared" si="46"/>
        <v>1</v>
      </c>
      <c r="X83" s="12">
        <f t="shared" si="47"/>
        <v>1</v>
      </c>
      <c r="Z83" s="5">
        <f t="shared" si="40"/>
        <v>1.0977806285053626</v>
      </c>
      <c r="AA83" s="5">
        <f t="shared" si="41"/>
        <v>1.1602798751143319</v>
      </c>
      <c r="AB83" s="5">
        <f t="shared" si="42"/>
        <v>1.0352813818963933</v>
      </c>
      <c r="AC83" s="5">
        <f t="shared" si="43"/>
        <v>1.0977806285053626</v>
      </c>
      <c r="AE83" s="4">
        <f t="shared" si="25"/>
        <v>-1</v>
      </c>
      <c r="AF83" s="4">
        <f t="shared" si="25"/>
        <v>-1</v>
      </c>
      <c r="AG83" s="4">
        <f t="shared" si="25"/>
        <v>-1</v>
      </c>
      <c r="AH83" s="4">
        <f t="shared" si="25"/>
        <v>-1</v>
      </c>
      <c r="AJ83" s="4" t="str">
        <f t="shared" si="44"/>
        <v/>
      </c>
      <c r="AK83" s="4">
        <f t="shared" si="44"/>
        <v>1</v>
      </c>
      <c r="AL83" s="4">
        <f t="shared" si="44"/>
        <v>1</v>
      </c>
      <c r="AM83" s="4" t="str">
        <f t="shared" si="31"/>
        <v/>
      </c>
      <c r="AN83" s="12">
        <f t="shared" si="48"/>
        <v>1</v>
      </c>
      <c r="AO83" s="12">
        <f t="shared" si="48"/>
        <v>1</v>
      </c>
      <c r="AP83" s="12">
        <f t="shared" si="48"/>
        <v>1</v>
      </c>
      <c r="AQ83" s="12">
        <f t="shared" si="45"/>
        <v>1</v>
      </c>
      <c r="AR83" s="12">
        <f t="shared" si="49"/>
        <v>1</v>
      </c>
      <c r="AS83" s="12">
        <f t="shared" si="49"/>
        <v>1</v>
      </c>
      <c r="AT83" s="12">
        <f t="shared" si="49"/>
        <v>1</v>
      </c>
      <c r="AU83" s="12">
        <f t="shared" si="49"/>
        <v>1</v>
      </c>
      <c r="AV83" s="12">
        <f t="shared" si="50"/>
        <v>1</v>
      </c>
      <c r="AW83" s="12">
        <f t="shared" si="50"/>
        <v>1</v>
      </c>
      <c r="AX83" s="12">
        <f t="shared" si="50"/>
        <v>1</v>
      </c>
      <c r="AY83" s="12">
        <f t="shared" si="50"/>
        <v>1</v>
      </c>
    </row>
    <row r="84" spans="1:51" x14ac:dyDescent="0.35">
      <c r="A84" s="2">
        <v>1930</v>
      </c>
      <c r="B84" s="55" t="str">
        <f>IF('Input field'!L84="","",'Input field'!L84)</f>
        <v/>
      </c>
      <c r="C84" s="55">
        <f>IF('Input field'!M84="","",'Input field'!M84)</f>
        <v>1.0097379150211363</v>
      </c>
      <c r="D84" s="55">
        <f>IF('Input field'!N84="","",'Input field'!N84)</f>
        <v>1.0922454658644252</v>
      </c>
      <c r="E84" s="55" t="str">
        <f>IF('Input field'!O84="","",'Input field'!O84)</f>
        <v/>
      </c>
      <c r="F84" s="9">
        <f t="shared" si="32"/>
        <v>1.0509916904427807</v>
      </c>
      <c r="G84" s="57">
        <f>IF('Input field'!Q84="","",'Input field'!Q84)</f>
        <v>4.0795555857777774</v>
      </c>
      <c r="I84" t="str">
        <f t="shared" si="30"/>
        <v/>
      </c>
      <c r="J84">
        <f t="shared" si="30"/>
        <v>-1</v>
      </c>
      <c r="K84">
        <f t="shared" si="30"/>
        <v>-1</v>
      </c>
      <c r="L84" t="str">
        <f t="shared" si="29"/>
        <v/>
      </c>
      <c r="M84">
        <f t="shared" si="29"/>
        <v>-1</v>
      </c>
      <c r="N84" s="12">
        <f t="shared" si="29"/>
        <v>-1</v>
      </c>
      <c r="O84"/>
      <c r="P84" t="str">
        <f t="shared" si="33"/>
        <v/>
      </c>
      <c r="Q84" t="str">
        <f t="shared" si="34"/>
        <v/>
      </c>
      <c r="R84" t="str">
        <f t="shared" si="35"/>
        <v/>
      </c>
      <c r="S84">
        <f t="shared" si="36"/>
        <v>1</v>
      </c>
      <c r="T84" t="str">
        <f t="shared" si="37"/>
        <v/>
      </c>
      <c r="U84" t="str">
        <f t="shared" si="38"/>
        <v/>
      </c>
      <c r="V84" s="12">
        <f t="shared" si="39"/>
        <v>1</v>
      </c>
      <c r="W84" s="12">
        <f t="shared" si="46"/>
        <v>1</v>
      </c>
      <c r="X84" s="12">
        <f t="shared" si="47"/>
        <v>0</v>
      </c>
      <c r="Z84" s="5">
        <f t="shared" si="40"/>
        <v>1.0509916904427807</v>
      </c>
      <c r="AA84" s="5">
        <f t="shared" si="41"/>
        <v>1.0922454658644252</v>
      </c>
      <c r="AB84" s="5">
        <f t="shared" si="42"/>
        <v>1.0097379150211363</v>
      </c>
      <c r="AC84" s="5">
        <f t="shared" si="43"/>
        <v>1.0509916904427807</v>
      </c>
      <c r="AE84" s="4">
        <f t="shared" si="25"/>
        <v>-1</v>
      </c>
      <c r="AF84" s="4">
        <f t="shared" si="25"/>
        <v>-1</v>
      </c>
      <c r="AG84" s="4">
        <f t="shared" si="25"/>
        <v>-1</v>
      </c>
      <c r="AH84" s="4">
        <f t="shared" ref="AH84:AH147" si="51">IF(OR(AC83="",AC84=""),"",SIGN(AC84-AC83))</f>
        <v>-1</v>
      </c>
      <c r="AJ84" s="4" t="str">
        <f t="shared" si="44"/>
        <v/>
      </c>
      <c r="AK84" s="4">
        <f t="shared" si="44"/>
        <v>1</v>
      </c>
      <c r="AL84" s="4">
        <f t="shared" si="44"/>
        <v>1</v>
      </c>
      <c r="AM84" s="4" t="str">
        <f t="shared" si="31"/>
        <v/>
      </c>
      <c r="AN84" s="12">
        <f t="shared" si="48"/>
        <v>1</v>
      </c>
      <c r="AO84" s="12">
        <f t="shared" si="48"/>
        <v>1</v>
      </c>
      <c r="AP84" s="12">
        <f t="shared" si="48"/>
        <v>1</v>
      </c>
      <c r="AQ84" s="12">
        <f t="shared" si="45"/>
        <v>1</v>
      </c>
      <c r="AR84" s="12">
        <f t="shared" si="49"/>
        <v>1</v>
      </c>
      <c r="AS84" s="12">
        <f t="shared" si="49"/>
        <v>1</v>
      </c>
      <c r="AT84" s="12">
        <f t="shared" si="49"/>
        <v>1</v>
      </c>
      <c r="AU84" s="12">
        <f t="shared" si="49"/>
        <v>1</v>
      </c>
      <c r="AV84" s="12">
        <f t="shared" si="50"/>
        <v>0</v>
      </c>
      <c r="AW84" s="12">
        <f t="shared" si="50"/>
        <v>0</v>
      </c>
      <c r="AX84" s="12">
        <f t="shared" si="50"/>
        <v>0</v>
      </c>
      <c r="AY84" s="12">
        <f t="shared" si="50"/>
        <v>0</v>
      </c>
    </row>
    <row r="85" spans="1:51" x14ac:dyDescent="0.35">
      <c r="A85" s="2">
        <v>1929</v>
      </c>
      <c r="B85" s="55" t="str">
        <f>IF('Input field'!L85="","",'Input field'!L85)</f>
        <v/>
      </c>
      <c r="C85" s="55">
        <f>IF('Input field'!M85="","",'Input field'!M85)</f>
        <v>0.98402417709384238</v>
      </c>
      <c r="D85" s="55">
        <f>IF('Input field'!N85="","",'Input field'!N85)</f>
        <v>1.0150323036527704</v>
      </c>
      <c r="E85" s="55" t="str">
        <f>IF('Input field'!O85="","",'Input field'!O85)</f>
        <v/>
      </c>
      <c r="F85" s="9">
        <f t="shared" si="32"/>
        <v>0.99952824037330634</v>
      </c>
      <c r="G85" s="57">
        <f>IF('Input field'!Q85="","",'Input field'!Q85)</f>
        <v>4.1414111631111101</v>
      </c>
      <c r="I85" t="str">
        <f t="shared" si="30"/>
        <v/>
      </c>
      <c r="J85">
        <f t="shared" si="30"/>
        <v>-1</v>
      </c>
      <c r="K85">
        <f t="shared" si="30"/>
        <v>-1</v>
      </c>
      <c r="L85" t="str">
        <f t="shared" si="29"/>
        <v/>
      </c>
      <c r="M85">
        <f t="shared" si="29"/>
        <v>-1</v>
      </c>
      <c r="N85" s="12">
        <f t="shared" si="29"/>
        <v>1</v>
      </c>
      <c r="O85"/>
      <c r="P85" t="str">
        <f t="shared" si="33"/>
        <v/>
      </c>
      <c r="Q85" t="str">
        <f t="shared" si="34"/>
        <v/>
      </c>
      <c r="R85" t="str">
        <f t="shared" si="35"/>
        <v/>
      </c>
      <c r="S85">
        <f t="shared" si="36"/>
        <v>1</v>
      </c>
      <c r="T85" t="str">
        <f t="shared" si="37"/>
        <v/>
      </c>
      <c r="U85" t="str">
        <f t="shared" si="38"/>
        <v/>
      </c>
      <c r="V85" s="12">
        <f t="shared" si="39"/>
        <v>0</v>
      </c>
      <c r="W85" s="12">
        <f t="shared" si="46"/>
        <v>1</v>
      </c>
      <c r="X85" s="12">
        <f t="shared" si="47"/>
        <v>0</v>
      </c>
      <c r="Z85" s="5">
        <f t="shared" si="40"/>
        <v>0.99952824037330634</v>
      </c>
      <c r="AA85" s="5">
        <f t="shared" si="41"/>
        <v>1.0150323036527704</v>
      </c>
      <c r="AB85" s="5">
        <f t="shared" si="42"/>
        <v>0.98402417709384238</v>
      </c>
      <c r="AC85" s="5">
        <f t="shared" si="43"/>
        <v>0.99952824037330634</v>
      </c>
      <c r="AE85" s="4">
        <f t="shared" ref="AE85:AH148" si="52">IF(OR(Z84="",Z85=""),"",SIGN(Z85-Z84))</f>
        <v>-1</v>
      </c>
      <c r="AF85" s="4">
        <f t="shared" si="52"/>
        <v>-1</v>
      </c>
      <c r="AG85" s="4">
        <f t="shared" si="52"/>
        <v>-1</v>
      </c>
      <c r="AH85" s="4">
        <f t="shared" si="51"/>
        <v>-1</v>
      </c>
      <c r="AJ85" s="4" t="str">
        <f t="shared" si="44"/>
        <v/>
      </c>
      <c r="AK85" s="4">
        <f t="shared" si="44"/>
        <v>1</v>
      </c>
      <c r="AL85" s="4">
        <f t="shared" si="44"/>
        <v>1</v>
      </c>
      <c r="AM85" s="4" t="str">
        <f t="shared" si="31"/>
        <v/>
      </c>
      <c r="AN85" s="12">
        <f t="shared" si="48"/>
        <v>0</v>
      </c>
      <c r="AO85" s="12">
        <f t="shared" si="48"/>
        <v>0</v>
      </c>
      <c r="AP85" s="12">
        <f t="shared" si="48"/>
        <v>0</v>
      </c>
      <c r="AQ85" s="12">
        <f t="shared" si="45"/>
        <v>0</v>
      </c>
      <c r="AR85" s="12">
        <f t="shared" si="49"/>
        <v>1</v>
      </c>
      <c r="AS85" s="12">
        <f t="shared" si="49"/>
        <v>1</v>
      </c>
      <c r="AT85" s="12">
        <f t="shared" si="49"/>
        <v>1</v>
      </c>
      <c r="AU85" s="12">
        <f t="shared" si="49"/>
        <v>1</v>
      </c>
      <c r="AV85" s="12">
        <f t="shared" si="50"/>
        <v>0</v>
      </c>
      <c r="AW85" s="12">
        <f t="shared" si="50"/>
        <v>0</v>
      </c>
      <c r="AX85" s="12">
        <f t="shared" si="50"/>
        <v>0</v>
      </c>
      <c r="AY85" s="12">
        <f t="shared" si="50"/>
        <v>0</v>
      </c>
    </row>
    <row r="86" spans="1:51" x14ac:dyDescent="0.35">
      <c r="A86" s="2">
        <v>1928</v>
      </c>
      <c r="B86" s="55" t="str">
        <f>IF('Input field'!L86="","",'Input field'!L86)</f>
        <v/>
      </c>
      <c r="C86" s="55">
        <f>IF('Input field'!M86="","",'Input field'!M86)</f>
        <v>0.93851797902467071</v>
      </c>
      <c r="D86" s="55">
        <f>IF('Input field'!N86="","",'Input field'!N86)</f>
        <v>0.95624668508276012</v>
      </c>
      <c r="E86" s="55" t="str">
        <f>IF('Input field'!O86="","",'Input field'!O86)</f>
        <v/>
      </c>
      <c r="F86" s="9">
        <f t="shared" si="32"/>
        <v>0.94738233205371536</v>
      </c>
      <c r="G86" s="57">
        <f>IF('Input field'!Q86="","",'Input field'!Q86)</f>
        <v>4.1953222777777777</v>
      </c>
      <c r="I86" t="str">
        <f t="shared" si="30"/>
        <v/>
      </c>
      <c r="J86">
        <f t="shared" si="30"/>
        <v>-1</v>
      </c>
      <c r="K86">
        <f t="shared" si="30"/>
        <v>-1</v>
      </c>
      <c r="L86" t="str">
        <f t="shared" si="29"/>
        <v/>
      </c>
      <c r="M86">
        <f t="shared" si="29"/>
        <v>-1</v>
      </c>
      <c r="N86" s="12">
        <f t="shared" si="29"/>
        <v>1</v>
      </c>
      <c r="O86"/>
      <c r="P86" t="str">
        <f t="shared" si="33"/>
        <v/>
      </c>
      <c r="Q86" t="str">
        <f t="shared" si="34"/>
        <v/>
      </c>
      <c r="R86" t="str">
        <f t="shared" si="35"/>
        <v/>
      </c>
      <c r="S86">
        <f t="shared" si="36"/>
        <v>1</v>
      </c>
      <c r="T86" t="str">
        <f t="shared" si="37"/>
        <v/>
      </c>
      <c r="U86" t="str">
        <f t="shared" si="38"/>
        <v/>
      </c>
      <c r="V86" s="12">
        <f t="shared" si="39"/>
        <v>0</v>
      </c>
      <c r="W86" s="12">
        <f t="shared" si="46"/>
        <v>0</v>
      </c>
      <c r="X86" s="12">
        <f t="shared" si="47"/>
        <v>0</v>
      </c>
      <c r="Z86" s="5">
        <f t="shared" si="40"/>
        <v>0.94738233205371536</v>
      </c>
      <c r="AA86" s="5">
        <f t="shared" si="41"/>
        <v>0.95624668508276012</v>
      </c>
      <c r="AB86" s="5">
        <f t="shared" si="42"/>
        <v>0.93851797902467071</v>
      </c>
      <c r="AC86" s="5">
        <f t="shared" si="43"/>
        <v>0.94738233205371536</v>
      </c>
      <c r="AE86" s="4">
        <f t="shared" si="52"/>
        <v>-1</v>
      </c>
      <c r="AF86" s="4">
        <f t="shared" si="52"/>
        <v>-1</v>
      </c>
      <c r="AG86" s="4">
        <f t="shared" si="52"/>
        <v>-1</v>
      </c>
      <c r="AH86" s="4">
        <f t="shared" si="51"/>
        <v>-1</v>
      </c>
      <c r="AJ86" s="4" t="str">
        <f t="shared" si="44"/>
        <v/>
      </c>
      <c r="AK86" s="4">
        <f t="shared" si="44"/>
        <v>1</v>
      </c>
      <c r="AL86" s="4">
        <f t="shared" si="44"/>
        <v>1</v>
      </c>
      <c r="AM86" s="4" t="str">
        <f t="shared" si="31"/>
        <v/>
      </c>
      <c r="AN86" s="12">
        <f t="shared" si="48"/>
        <v>0</v>
      </c>
      <c r="AO86" s="12">
        <f t="shared" si="48"/>
        <v>0</v>
      </c>
      <c r="AP86" s="12">
        <f t="shared" si="48"/>
        <v>0</v>
      </c>
      <c r="AQ86" s="12">
        <f t="shared" si="45"/>
        <v>0</v>
      </c>
      <c r="AR86" s="12">
        <f t="shared" ref="AR86:AU101" si="53">IF(OR($N85="",AE86=""),"",ABS(SUM($N85,AE86)/2))</f>
        <v>0</v>
      </c>
      <c r="AS86" s="12">
        <f t="shared" si="53"/>
        <v>0</v>
      </c>
      <c r="AT86" s="12">
        <f t="shared" si="53"/>
        <v>0</v>
      </c>
      <c r="AU86" s="12">
        <f t="shared" si="53"/>
        <v>0</v>
      </c>
      <c r="AV86" s="12">
        <f t="shared" si="50"/>
        <v>0</v>
      </c>
      <c r="AW86" s="12">
        <f t="shared" si="50"/>
        <v>0</v>
      </c>
      <c r="AX86" s="12">
        <f t="shared" si="50"/>
        <v>0</v>
      </c>
      <c r="AY86" s="12">
        <f t="shared" si="50"/>
        <v>0</v>
      </c>
    </row>
    <row r="87" spans="1:51" x14ac:dyDescent="0.35">
      <c r="A87" s="2">
        <v>1927</v>
      </c>
      <c r="B87" s="55" t="str">
        <f>IF('Input field'!L87="","",'Input field'!L87)</f>
        <v/>
      </c>
      <c r="C87" s="55">
        <f>IF('Input field'!M87="","",'Input field'!M87)</f>
        <v>0.87099841596528149</v>
      </c>
      <c r="D87" s="55">
        <f>IF('Input field'!N87="","",'Input field'!N87)</f>
        <v>0.91757529282577477</v>
      </c>
      <c r="E87" s="55" t="str">
        <f>IF('Input field'!O87="","",'Input field'!O87)</f>
        <v/>
      </c>
      <c r="F87" s="9">
        <f t="shared" si="32"/>
        <v>0.89428685439552813</v>
      </c>
      <c r="G87" s="57">
        <f>IF('Input field'!Q87="","",'Input field'!Q87)</f>
        <v>4.1982445000000004</v>
      </c>
      <c r="I87" t="str">
        <f t="shared" si="30"/>
        <v/>
      </c>
      <c r="J87">
        <f t="shared" si="30"/>
        <v>-1</v>
      </c>
      <c r="K87">
        <f t="shared" si="30"/>
        <v>-1</v>
      </c>
      <c r="L87" t="str">
        <f t="shared" si="29"/>
        <v/>
      </c>
      <c r="M87">
        <f t="shared" si="29"/>
        <v>-1</v>
      </c>
      <c r="N87" s="12">
        <f t="shared" si="29"/>
        <v>1</v>
      </c>
      <c r="O87"/>
      <c r="P87" t="str">
        <f t="shared" si="33"/>
        <v/>
      </c>
      <c r="Q87" t="str">
        <f t="shared" si="34"/>
        <v/>
      </c>
      <c r="R87" t="str">
        <f t="shared" si="35"/>
        <v/>
      </c>
      <c r="S87">
        <f t="shared" si="36"/>
        <v>1</v>
      </c>
      <c r="T87" t="str">
        <f t="shared" si="37"/>
        <v/>
      </c>
      <c r="U87" t="str">
        <f t="shared" si="38"/>
        <v/>
      </c>
      <c r="V87" s="12">
        <f t="shared" si="39"/>
        <v>0</v>
      </c>
      <c r="W87" s="12">
        <f t="shared" si="46"/>
        <v>0</v>
      </c>
      <c r="X87" s="12">
        <f t="shared" si="47"/>
        <v>1</v>
      </c>
      <c r="Z87" s="5">
        <f t="shared" si="40"/>
        <v>0.89428685439552813</v>
      </c>
      <c r="AA87" s="5">
        <f t="shared" si="41"/>
        <v>0.91757529282577477</v>
      </c>
      <c r="AB87" s="5">
        <f t="shared" si="42"/>
        <v>0.87099841596528149</v>
      </c>
      <c r="AC87" s="5">
        <f t="shared" si="43"/>
        <v>0.89428685439552813</v>
      </c>
      <c r="AE87" s="4">
        <f t="shared" si="52"/>
        <v>-1</v>
      </c>
      <c r="AF87" s="4">
        <f t="shared" si="52"/>
        <v>-1</v>
      </c>
      <c r="AG87" s="4">
        <f t="shared" si="52"/>
        <v>-1</v>
      </c>
      <c r="AH87" s="4">
        <f t="shared" si="51"/>
        <v>-1</v>
      </c>
      <c r="AJ87" s="4" t="str">
        <f t="shared" si="44"/>
        <v/>
      </c>
      <c r="AK87" s="4">
        <f t="shared" si="44"/>
        <v>1</v>
      </c>
      <c r="AL87" s="4">
        <f t="shared" si="44"/>
        <v>1</v>
      </c>
      <c r="AM87" s="4" t="str">
        <f t="shared" si="31"/>
        <v/>
      </c>
      <c r="AN87" s="12">
        <f t="shared" si="48"/>
        <v>0</v>
      </c>
      <c r="AO87" s="12">
        <f t="shared" si="48"/>
        <v>0</v>
      </c>
      <c r="AP87" s="12">
        <f t="shared" si="48"/>
        <v>0</v>
      </c>
      <c r="AQ87" s="12">
        <f t="shared" si="45"/>
        <v>0</v>
      </c>
      <c r="AR87" s="12">
        <f t="shared" si="53"/>
        <v>0</v>
      </c>
      <c r="AS87" s="12">
        <f t="shared" si="53"/>
        <v>0</v>
      </c>
      <c r="AT87" s="12">
        <f t="shared" si="53"/>
        <v>0</v>
      </c>
      <c r="AU87" s="12">
        <f t="shared" si="53"/>
        <v>0</v>
      </c>
      <c r="AV87" s="12">
        <f t="shared" si="50"/>
        <v>1</v>
      </c>
      <c r="AW87" s="12">
        <f t="shared" si="50"/>
        <v>1</v>
      </c>
      <c r="AX87" s="12">
        <f t="shared" si="50"/>
        <v>1</v>
      </c>
      <c r="AY87" s="12">
        <f t="shared" si="50"/>
        <v>1</v>
      </c>
    </row>
    <row r="88" spans="1:51" x14ac:dyDescent="0.35">
      <c r="A88" s="2">
        <v>1926</v>
      </c>
      <c r="B88" s="55" t="str">
        <f>IF('Input field'!L88="","",'Input field'!L88)</f>
        <v/>
      </c>
      <c r="C88" s="55">
        <f>IF('Input field'!M88="","",'Input field'!M88)</f>
        <v>0.79391384719540004</v>
      </c>
      <c r="D88" s="55">
        <f>IF('Input field'!N88="","",'Input field'!N88)</f>
        <v>0.88483930121075316</v>
      </c>
      <c r="E88" s="55" t="str">
        <f>IF('Input field'!O88="","",'Input field'!O88)</f>
        <v/>
      </c>
      <c r="F88" s="9">
        <f t="shared" si="32"/>
        <v>0.83937657420307654</v>
      </c>
      <c r="G88" s="57">
        <f>IF('Input field'!Q88="","",'Input field'!Q88)</f>
        <v>4.176000055555555</v>
      </c>
      <c r="I88" t="str">
        <f t="shared" si="30"/>
        <v/>
      </c>
      <c r="J88">
        <f t="shared" si="30"/>
        <v>-1</v>
      </c>
      <c r="K88">
        <f t="shared" si="30"/>
        <v>-1</v>
      </c>
      <c r="L88" t="str">
        <f t="shared" si="29"/>
        <v/>
      </c>
      <c r="M88">
        <f t="shared" si="29"/>
        <v>-1</v>
      </c>
      <c r="N88" s="12">
        <f t="shared" si="29"/>
        <v>-1</v>
      </c>
      <c r="O88"/>
      <c r="P88" t="str">
        <f t="shared" si="33"/>
        <v/>
      </c>
      <c r="Q88" t="str">
        <f t="shared" si="34"/>
        <v/>
      </c>
      <c r="R88" t="str">
        <f t="shared" si="35"/>
        <v/>
      </c>
      <c r="S88">
        <f t="shared" si="36"/>
        <v>1</v>
      </c>
      <c r="T88" t="str">
        <f t="shared" si="37"/>
        <v/>
      </c>
      <c r="U88" t="str">
        <f t="shared" si="38"/>
        <v/>
      </c>
      <c r="V88" s="12">
        <f t="shared" si="39"/>
        <v>1</v>
      </c>
      <c r="W88" s="12">
        <f t="shared" si="46"/>
        <v>0</v>
      </c>
      <c r="X88" s="12">
        <f t="shared" si="47"/>
        <v>1</v>
      </c>
      <c r="Z88" s="5">
        <f t="shared" si="40"/>
        <v>0.83937657420307654</v>
      </c>
      <c r="AA88" s="5">
        <f t="shared" si="41"/>
        <v>0.88483930121075316</v>
      </c>
      <c r="AB88" s="5">
        <f t="shared" si="42"/>
        <v>0.79391384719540004</v>
      </c>
      <c r="AC88" s="5">
        <f t="shared" si="43"/>
        <v>0.83937657420307654</v>
      </c>
      <c r="AE88" s="4">
        <f t="shared" si="52"/>
        <v>-1</v>
      </c>
      <c r="AF88" s="4">
        <f t="shared" si="52"/>
        <v>-1</v>
      </c>
      <c r="AG88" s="4">
        <f t="shared" si="52"/>
        <v>-1</v>
      </c>
      <c r="AH88" s="4">
        <f t="shared" si="51"/>
        <v>-1</v>
      </c>
      <c r="AJ88" s="4" t="str">
        <f t="shared" si="44"/>
        <v/>
      </c>
      <c r="AK88" s="4">
        <f t="shared" si="44"/>
        <v>1</v>
      </c>
      <c r="AL88" s="4">
        <f t="shared" si="44"/>
        <v>1</v>
      </c>
      <c r="AM88" s="4" t="str">
        <f t="shared" si="31"/>
        <v/>
      </c>
      <c r="AN88" s="12">
        <f t="shared" si="48"/>
        <v>1</v>
      </c>
      <c r="AO88" s="12">
        <f t="shared" si="48"/>
        <v>1</v>
      </c>
      <c r="AP88" s="12">
        <f t="shared" si="48"/>
        <v>1</v>
      </c>
      <c r="AQ88" s="12">
        <f t="shared" si="45"/>
        <v>1</v>
      </c>
      <c r="AR88" s="12">
        <f t="shared" si="53"/>
        <v>0</v>
      </c>
      <c r="AS88" s="12">
        <f t="shared" si="53"/>
        <v>0</v>
      </c>
      <c r="AT88" s="12">
        <f t="shared" si="53"/>
        <v>0</v>
      </c>
      <c r="AU88" s="12">
        <f t="shared" si="53"/>
        <v>0</v>
      </c>
      <c r="AV88" s="12">
        <f t="shared" si="50"/>
        <v>1</v>
      </c>
      <c r="AW88" s="12">
        <f t="shared" si="50"/>
        <v>1</v>
      </c>
      <c r="AX88" s="12">
        <f t="shared" si="50"/>
        <v>1</v>
      </c>
      <c r="AY88" s="12">
        <f t="shared" si="50"/>
        <v>1</v>
      </c>
    </row>
    <row r="89" spans="1:51" x14ac:dyDescent="0.35">
      <c r="A89" s="2">
        <v>1925</v>
      </c>
      <c r="B89" s="55" t="str">
        <f>IF('Input field'!L89="","",'Input field'!L89)</f>
        <v/>
      </c>
      <c r="C89" s="55">
        <f>IF('Input field'!M89="","",'Input field'!M89)</f>
        <v>0.7366671784288783</v>
      </c>
      <c r="D89" s="55">
        <f>IF('Input field'!N89="","",'Input field'!N89)</f>
        <v>0.8501686583587843</v>
      </c>
      <c r="E89" s="55" t="str">
        <f>IF('Input field'!O89="","",'Input field'!O89)</f>
        <v/>
      </c>
      <c r="F89" s="9">
        <f t="shared" si="32"/>
        <v>0.79341791839383125</v>
      </c>
      <c r="G89" s="57">
        <f>IF('Input field'!Q89="","",'Input field'!Q89)</f>
        <v>4.1228667222222226</v>
      </c>
      <c r="I89" t="str">
        <f t="shared" si="30"/>
        <v/>
      </c>
      <c r="J89">
        <f t="shared" si="30"/>
        <v>-1</v>
      </c>
      <c r="K89">
        <f t="shared" si="30"/>
        <v>-1</v>
      </c>
      <c r="L89" t="str">
        <f t="shared" si="29"/>
        <v/>
      </c>
      <c r="M89">
        <f t="shared" si="29"/>
        <v>-1</v>
      </c>
      <c r="N89" s="12">
        <f t="shared" si="29"/>
        <v>-1</v>
      </c>
      <c r="O89"/>
      <c r="P89" t="str">
        <f t="shared" si="33"/>
        <v/>
      </c>
      <c r="Q89" t="str">
        <f t="shared" si="34"/>
        <v/>
      </c>
      <c r="R89" t="str">
        <f t="shared" si="35"/>
        <v/>
      </c>
      <c r="S89">
        <f t="shared" si="36"/>
        <v>1</v>
      </c>
      <c r="T89" t="str">
        <f t="shared" si="37"/>
        <v/>
      </c>
      <c r="U89" t="str">
        <f t="shared" si="38"/>
        <v/>
      </c>
      <c r="V89" s="12">
        <f t="shared" si="39"/>
        <v>1</v>
      </c>
      <c r="W89" s="12">
        <f t="shared" si="46"/>
        <v>1</v>
      </c>
      <c r="X89" s="12">
        <f t="shared" si="47"/>
        <v>1</v>
      </c>
      <c r="Z89" s="5">
        <f t="shared" si="40"/>
        <v>0.79341791839383125</v>
      </c>
      <c r="AA89" s="5">
        <f t="shared" si="41"/>
        <v>0.8501686583587843</v>
      </c>
      <c r="AB89" s="5">
        <f t="shared" si="42"/>
        <v>0.7366671784288783</v>
      </c>
      <c r="AC89" s="5">
        <f t="shared" si="43"/>
        <v>0.79341791839383125</v>
      </c>
      <c r="AE89" s="4">
        <f t="shared" si="52"/>
        <v>-1</v>
      </c>
      <c r="AF89" s="4">
        <f t="shared" si="52"/>
        <v>-1</v>
      </c>
      <c r="AG89" s="4">
        <f t="shared" si="52"/>
        <v>-1</v>
      </c>
      <c r="AH89" s="4">
        <f t="shared" si="51"/>
        <v>-1</v>
      </c>
      <c r="AJ89" s="4" t="str">
        <f t="shared" si="44"/>
        <v/>
      </c>
      <c r="AK89" s="4">
        <f t="shared" si="44"/>
        <v>1</v>
      </c>
      <c r="AL89" s="4">
        <f t="shared" si="44"/>
        <v>1</v>
      </c>
      <c r="AM89" s="4" t="str">
        <f t="shared" si="31"/>
        <v/>
      </c>
      <c r="AN89" s="12">
        <f t="shared" si="48"/>
        <v>1</v>
      </c>
      <c r="AO89" s="12">
        <f t="shared" si="48"/>
        <v>1</v>
      </c>
      <c r="AP89" s="12">
        <f t="shared" si="48"/>
        <v>1</v>
      </c>
      <c r="AQ89" s="12">
        <f t="shared" si="45"/>
        <v>1</v>
      </c>
      <c r="AR89" s="12">
        <f t="shared" si="53"/>
        <v>1</v>
      </c>
      <c r="AS89" s="12">
        <f t="shared" si="53"/>
        <v>1</v>
      </c>
      <c r="AT89" s="12">
        <f t="shared" si="53"/>
        <v>1</v>
      </c>
      <c r="AU89" s="12">
        <f t="shared" si="53"/>
        <v>1</v>
      </c>
      <c r="AV89" s="12">
        <f t="shared" si="50"/>
        <v>1</v>
      </c>
      <c r="AW89" s="12">
        <f t="shared" si="50"/>
        <v>1</v>
      </c>
      <c r="AX89" s="12">
        <f t="shared" si="50"/>
        <v>1</v>
      </c>
      <c r="AY89" s="12">
        <f t="shared" si="50"/>
        <v>1</v>
      </c>
    </row>
    <row r="90" spans="1:51" x14ac:dyDescent="0.35">
      <c r="A90" s="2">
        <v>1924</v>
      </c>
      <c r="B90" s="55" t="str">
        <f>IF('Input field'!L90="","",'Input field'!L90)</f>
        <v/>
      </c>
      <c r="C90" s="55">
        <f>IF('Input field'!M90="","",'Input field'!M90)</f>
        <v>0.72623667218795129</v>
      </c>
      <c r="D90" s="55">
        <f>IF('Input field'!N90="","",'Input field'!N90)</f>
        <v>0.8237246643688283</v>
      </c>
      <c r="E90" s="55" t="str">
        <f>IF('Input field'!O90="","",'Input field'!O90)</f>
        <v/>
      </c>
      <c r="F90" s="9">
        <f t="shared" si="32"/>
        <v>0.77498066827838974</v>
      </c>
      <c r="G90" s="57">
        <f>IF('Input field'!Q90="","",'Input field'!Q90)</f>
        <v>3.9865778351111114</v>
      </c>
      <c r="I90" t="str">
        <f t="shared" si="30"/>
        <v/>
      </c>
      <c r="J90">
        <f t="shared" si="30"/>
        <v>-1</v>
      </c>
      <c r="K90">
        <f t="shared" si="30"/>
        <v>-1</v>
      </c>
      <c r="L90" t="str">
        <f t="shared" si="29"/>
        <v/>
      </c>
      <c r="M90">
        <f t="shared" si="29"/>
        <v>-1</v>
      </c>
      <c r="N90" s="12">
        <f t="shared" si="29"/>
        <v>-1</v>
      </c>
      <c r="O90"/>
      <c r="P90" t="str">
        <f t="shared" si="33"/>
        <v/>
      </c>
      <c r="Q90" t="str">
        <f t="shared" si="34"/>
        <v/>
      </c>
      <c r="R90" t="str">
        <f t="shared" si="35"/>
        <v/>
      </c>
      <c r="S90">
        <f t="shared" si="36"/>
        <v>1</v>
      </c>
      <c r="T90" t="str">
        <f t="shared" si="37"/>
        <v/>
      </c>
      <c r="U90" t="str">
        <f t="shared" si="38"/>
        <v/>
      </c>
      <c r="V90" s="12">
        <f t="shared" si="39"/>
        <v>1</v>
      </c>
      <c r="W90" s="12">
        <f t="shared" si="46"/>
        <v>1</v>
      </c>
      <c r="X90" s="12">
        <f t="shared" si="47"/>
        <v>1</v>
      </c>
      <c r="Z90" s="5">
        <f t="shared" si="40"/>
        <v>0.77498066827838974</v>
      </c>
      <c r="AA90" s="5">
        <f t="shared" si="41"/>
        <v>0.8237246643688283</v>
      </c>
      <c r="AB90" s="5">
        <f t="shared" si="42"/>
        <v>0.72623667218795129</v>
      </c>
      <c r="AC90" s="5">
        <f t="shared" si="43"/>
        <v>0.77498066827838974</v>
      </c>
      <c r="AE90" s="4">
        <f t="shared" si="52"/>
        <v>-1</v>
      </c>
      <c r="AF90" s="4">
        <f t="shared" si="52"/>
        <v>-1</v>
      </c>
      <c r="AG90" s="4">
        <f t="shared" si="52"/>
        <v>-1</v>
      </c>
      <c r="AH90" s="4">
        <f t="shared" si="51"/>
        <v>-1</v>
      </c>
      <c r="AJ90" s="4" t="str">
        <f t="shared" si="44"/>
        <v/>
      </c>
      <c r="AK90" s="4">
        <f t="shared" si="44"/>
        <v>1</v>
      </c>
      <c r="AL90" s="4">
        <f t="shared" si="44"/>
        <v>1</v>
      </c>
      <c r="AM90" s="4" t="str">
        <f t="shared" si="31"/>
        <v/>
      </c>
      <c r="AN90" s="12">
        <f t="shared" si="48"/>
        <v>1</v>
      </c>
      <c r="AO90" s="12">
        <f t="shared" si="48"/>
        <v>1</v>
      </c>
      <c r="AP90" s="12">
        <f t="shared" si="48"/>
        <v>1</v>
      </c>
      <c r="AQ90" s="12">
        <f t="shared" si="45"/>
        <v>1</v>
      </c>
      <c r="AR90" s="12">
        <f t="shared" si="53"/>
        <v>1</v>
      </c>
      <c r="AS90" s="12">
        <f t="shared" si="53"/>
        <v>1</v>
      </c>
      <c r="AT90" s="12">
        <f t="shared" si="53"/>
        <v>1</v>
      </c>
      <c r="AU90" s="12">
        <f t="shared" si="53"/>
        <v>1</v>
      </c>
      <c r="AV90" s="12">
        <f t="shared" si="50"/>
        <v>1</v>
      </c>
      <c r="AW90" s="12">
        <f t="shared" si="50"/>
        <v>1</v>
      </c>
      <c r="AX90" s="12">
        <f t="shared" si="50"/>
        <v>1</v>
      </c>
      <c r="AY90" s="12">
        <f t="shared" si="50"/>
        <v>1</v>
      </c>
    </row>
    <row r="91" spans="1:51" x14ac:dyDescent="0.35">
      <c r="A91" s="2">
        <v>1923</v>
      </c>
      <c r="B91" s="55" t="str">
        <f>IF('Input field'!L91="","",'Input field'!L91)</f>
        <v/>
      </c>
      <c r="C91" s="55">
        <f>IF('Input field'!M91="","",'Input field'!M91)</f>
        <v>0.78711967059015786</v>
      </c>
      <c r="D91" s="55">
        <f>IF('Input field'!N91="","",'Input field'!N91)</f>
        <v>0.84257949862327408</v>
      </c>
      <c r="E91" s="55" t="str">
        <f>IF('Input field'!O91="","",'Input field'!O91)</f>
        <v/>
      </c>
      <c r="F91" s="9">
        <f t="shared" si="32"/>
        <v>0.81484958460671597</v>
      </c>
      <c r="G91" s="57">
        <f>IF('Input field'!Q91="","",'Input field'!Q91)</f>
        <v>3.7950889482222223</v>
      </c>
      <c r="I91" t="str">
        <f t="shared" si="30"/>
        <v/>
      </c>
      <c r="J91">
        <f t="shared" si="30"/>
        <v>1</v>
      </c>
      <c r="K91">
        <f t="shared" si="30"/>
        <v>1</v>
      </c>
      <c r="L91" t="str">
        <f t="shared" si="29"/>
        <v/>
      </c>
      <c r="M91">
        <f t="shared" si="29"/>
        <v>1</v>
      </c>
      <c r="N91" s="12">
        <f t="shared" si="29"/>
        <v>-1</v>
      </c>
      <c r="O91"/>
      <c r="P91" t="str">
        <f t="shared" si="33"/>
        <v/>
      </c>
      <c r="Q91" t="str">
        <f t="shared" si="34"/>
        <v/>
      </c>
      <c r="R91" t="str">
        <f t="shared" si="35"/>
        <v/>
      </c>
      <c r="S91">
        <f t="shared" si="36"/>
        <v>1</v>
      </c>
      <c r="T91" t="str">
        <f t="shared" si="37"/>
        <v/>
      </c>
      <c r="U91" t="str">
        <f t="shared" si="38"/>
        <v/>
      </c>
      <c r="V91" s="12">
        <f t="shared" si="39"/>
        <v>0</v>
      </c>
      <c r="W91" s="12">
        <f t="shared" si="46"/>
        <v>0</v>
      </c>
      <c r="X91" s="12">
        <f t="shared" si="47"/>
        <v>0</v>
      </c>
      <c r="Z91" s="5">
        <f t="shared" si="40"/>
        <v>0.81484958460671597</v>
      </c>
      <c r="AA91" s="5">
        <f t="shared" si="41"/>
        <v>0.84257949862327408</v>
      </c>
      <c r="AB91" s="5">
        <f t="shared" si="42"/>
        <v>0.78711967059015786</v>
      </c>
      <c r="AC91" s="5">
        <f t="shared" si="43"/>
        <v>0.81484958460671597</v>
      </c>
      <c r="AE91" s="4">
        <f t="shared" si="52"/>
        <v>1</v>
      </c>
      <c r="AF91" s="4">
        <f t="shared" si="52"/>
        <v>1</v>
      </c>
      <c r="AG91" s="4">
        <f t="shared" si="52"/>
        <v>1</v>
      </c>
      <c r="AH91" s="4">
        <f t="shared" si="51"/>
        <v>1</v>
      </c>
      <c r="AJ91" s="4" t="str">
        <f t="shared" si="44"/>
        <v/>
      </c>
      <c r="AK91" s="4">
        <f t="shared" si="44"/>
        <v>1</v>
      </c>
      <c r="AL91" s="4">
        <f t="shared" si="44"/>
        <v>1</v>
      </c>
      <c r="AM91" s="4" t="str">
        <f t="shared" si="31"/>
        <v/>
      </c>
      <c r="AN91" s="12">
        <f t="shared" si="48"/>
        <v>0</v>
      </c>
      <c r="AO91" s="12">
        <f t="shared" si="48"/>
        <v>0</v>
      </c>
      <c r="AP91" s="12">
        <f t="shared" si="48"/>
        <v>0</v>
      </c>
      <c r="AQ91" s="12">
        <f t="shared" si="45"/>
        <v>0</v>
      </c>
      <c r="AR91" s="12">
        <f t="shared" si="53"/>
        <v>0</v>
      </c>
      <c r="AS91" s="12">
        <f t="shared" si="53"/>
        <v>0</v>
      </c>
      <c r="AT91" s="12">
        <f t="shared" si="53"/>
        <v>0</v>
      </c>
      <c r="AU91" s="12">
        <f t="shared" si="53"/>
        <v>0</v>
      </c>
      <c r="AV91" s="12">
        <f t="shared" si="50"/>
        <v>0</v>
      </c>
      <c r="AW91" s="12">
        <f t="shared" si="50"/>
        <v>0</v>
      </c>
      <c r="AX91" s="12">
        <f t="shared" si="50"/>
        <v>0</v>
      </c>
      <c r="AY91" s="12">
        <f t="shared" si="50"/>
        <v>0</v>
      </c>
    </row>
    <row r="92" spans="1:51" x14ac:dyDescent="0.35">
      <c r="A92" s="2">
        <v>1922</v>
      </c>
      <c r="B92" s="55" t="str">
        <f>IF('Input field'!L92="","",'Input field'!L92)</f>
        <v/>
      </c>
      <c r="C92" s="55">
        <f>IF('Input field'!M92="","",'Input field'!M92)</f>
        <v>0.8858351841369938</v>
      </c>
      <c r="D92" s="55">
        <f>IF('Input field'!N92="","",'Input field'!N92)</f>
        <v>0.90222509084176883</v>
      </c>
      <c r="E92" s="55" t="str">
        <f>IF('Input field'!O92="","",'Input field'!O92)</f>
        <v/>
      </c>
      <c r="F92" s="9">
        <f t="shared" si="32"/>
        <v>0.89403013748938132</v>
      </c>
      <c r="G92" s="57">
        <f>IF('Input field'!Q92="","",'Input field'!Q92)</f>
        <v>3.6211111722222222</v>
      </c>
      <c r="I92" t="str">
        <f t="shared" si="30"/>
        <v/>
      </c>
      <c r="J92">
        <f t="shared" si="30"/>
        <v>1</v>
      </c>
      <c r="K92">
        <f t="shared" si="30"/>
        <v>1</v>
      </c>
      <c r="L92" t="str">
        <f t="shared" si="29"/>
        <v/>
      </c>
      <c r="M92">
        <f t="shared" si="29"/>
        <v>1</v>
      </c>
      <c r="N92" s="12">
        <f t="shared" si="29"/>
        <v>-1</v>
      </c>
      <c r="O92"/>
      <c r="P92" t="str">
        <f t="shared" si="33"/>
        <v/>
      </c>
      <c r="Q92" t="str">
        <f t="shared" si="34"/>
        <v/>
      </c>
      <c r="R92" t="str">
        <f t="shared" si="35"/>
        <v/>
      </c>
      <c r="S92">
        <f t="shared" si="36"/>
        <v>1</v>
      </c>
      <c r="T92" t="str">
        <f t="shared" si="37"/>
        <v/>
      </c>
      <c r="U92" t="str">
        <f t="shared" si="38"/>
        <v/>
      </c>
      <c r="V92" s="12">
        <f t="shared" si="39"/>
        <v>0</v>
      </c>
      <c r="W92" s="12">
        <f t="shared" si="46"/>
        <v>0</v>
      </c>
      <c r="X92" s="12">
        <f t="shared" si="47"/>
        <v>0</v>
      </c>
      <c r="Z92" s="5">
        <f t="shared" si="40"/>
        <v>0.89403013748938132</v>
      </c>
      <c r="AA92" s="5">
        <f t="shared" si="41"/>
        <v>0.90222509084176883</v>
      </c>
      <c r="AB92" s="5">
        <f t="shared" si="42"/>
        <v>0.8858351841369938</v>
      </c>
      <c r="AC92" s="5">
        <f t="shared" si="43"/>
        <v>0.89403013748938132</v>
      </c>
      <c r="AE92" s="4">
        <f t="shared" si="52"/>
        <v>1</v>
      </c>
      <c r="AF92" s="4">
        <f t="shared" si="52"/>
        <v>1</v>
      </c>
      <c r="AG92" s="4">
        <f t="shared" si="52"/>
        <v>1</v>
      </c>
      <c r="AH92" s="4">
        <f t="shared" si="51"/>
        <v>1</v>
      </c>
      <c r="AJ92" s="4" t="str">
        <f t="shared" si="44"/>
        <v/>
      </c>
      <c r="AK92" s="4">
        <f t="shared" si="44"/>
        <v>1</v>
      </c>
      <c r="AL92" s="4">
        <f t="shared" si="44"/>
        <v>1</v>
      </c>
      <c r="AM92" s="4" t="str">
        <f t="shared" si="31"/>
        <v/>
      </c>
      <c r="AN92" s="12">
        <f t="shared" si="48"/>
        <v>0</v>
      </c>
      <c r="AO92" s="12">
        <f t="shared" si="48"/>
        <v>0</v>
      </c>
      <c r="AP92" s="12">
        <f t="shared" si="48"/>
        <v>0</v>
      </c>
      <c r="AQ92" s="12">
        <f t="shared" si="45"/>
        <v>0</v>
      </c>
      <c r="AR92" s="12">
        <f t="shared" si="53"/>
        <v>0</v>
      </c>
      <c r="AS92" s="12">
        <f t="shared" si="53"/>
        <v>0</v>
      </c>
      <c r="AT92" s="12">
        <f t="shared" si="53"/>
        <v>0</v>
      </c>
      <c r="AU92" s="12">
        <f t="shared" si="53"/>
        <v>0</v>
      </c>
      <c r="AV92" s="12">
        <f t="shared" si="50"/>
        <v>0</v>
      </c>
      <c r="AW92" s="12">
        <f t="shared" si="50"/>
        <v>0</v>
      </c>
      <c r="AX92" s="12">
        <f t="shared" si="50"/>
        <v>0</v>
      </c>
      <c r="AY92" s="12">
        <f t="shared" si="50"/>
        <v>0</v>
      </c>
    </row>
    <row r="93" spans="1:51" x14ac:dyDescent="0.35">
      <c r="A93" s="2">
        <v>1921</v>
      </c>
      <c r="B93" s="55" t="str">
        <f>IF('Input field'!L93="","",'Input field'!L93)</f>
        <v/>
      </c>
      <c r="C93" s="55">
        <f>IF('Input field'!M93="","",'Input field'!M93)</f>
        <v>0.98738361283085019</v>
      </c>
      <c r="D93" s="55">
        <f>IF('Input field'!N93="","",'Input field'!N93)</f>
        <v>0.98474584391844988</v>
      </c>
      <c r="E93" s="55" t="str">
        <f>IF('Input field'!O93="","",'Input field'!O93)</f>
        <v/>
      </c>
      <c r="F93" s="9">
        <f t="shared" si="32"/>
        <v>0.98606472837464998</v>
      </c>
      <c r="G93" s="57">
        <f>IF('Input field'!Q93="","",'Input field'!Q93)</f>
        <v>3.6074667259999993</v>
      </c>
      <c r="I93" t="str">
        <f t="shared" si="30"/>
        <v/>
      </c>
      <c r="J93">
        <f t="shared" si="30"/>
        <v>1</v>
      </c>
      <c r="K93">
        <f t="shared" si="30"/>
        <v>1</v>
      </c>
      <c r="L93" t="str">
        <f t="shared" si="29"/>
        <v/>
      </c>
      <c r="M93">
        <f t="shared" si="29"/>
        <v>1</v>
      </c>
      <c r="N93" s="12">
        <f t="shared" si="29"/>
        <v>-1</v>
      </c>
      <c r="O93"/>
      <c r="P93" t="str">
        <f t="shared" si="33"/>
        <v/>
      </c>
      <c r="Q93" t="str">
        <f t="shared" si="34"/>
        <v/>
      </c>
      <c r="R93" t="str">
        <f t="shared" si="35"/>
        <v/>
      </c>
      <c r="S93">
        <f t="shared" si="36"/>
        <v>1</v>
      </c>
      <c r="T93" t="str">
        <f t="shared" si="37"/>
        <v/>
      </c>
      <c r="U93" t="str">
        <f t="shared" si="38"/>
        <v/>
      </c>
      <c r="V93" s="12">
        <f t="shared" si="39"/>
        <v>0</v>
      </c>
      <c r="W93" s="12">
        <f t="shared" si="46"/>
        <v>0</v>
      </c>
      <c r="X93" s="12">
        <f t="shared" si="47"/>
        <v>0</v>
      </c>
      <c r="Z93" s="5">
        <f t="shared" si="40"/>
        <v>0.98606472837464998</v>
      </c>
      <c r="AA93" s="5">
        <f t="shared" si="41"/>
        <v>0.98474584391844988</v>
      </c>
      <c r="AB93" s="5">
        <f t="shared" si="42"/>
        <v>0.98738361283085019</v>
      </c>
      <c r="AC93" s="5">
        <f t="shared" si="43"/>
        <v>0.98606472837464998</v>
      </c>
      <c r="AE93" s="4">
        <f t="shared" si="52"/>
        <v>1</v>
      </c>
      <c r="AF93" s="4">
        <f t="shared" si="52"/>
        <v>1</v>
      </c>
      <c r="AG93" s="4">
        <f t="shared" si="52"/>
        <v>1</v>
      </c>
      <c r="AH93" s="4">
        <f t="shared" si="51"/>
        <v>1</v>
      </c>
      <c r="AJ93" s="4" t="str">
        <f t="shared" si="44"/>
        <v/>
      </c>
      <c r="AK93" s="4">
        <f t="shared" si="44"/>
        <v>1</v>
      </c>
      <c r="AL93" s="4">
        <f t="shared" si="44"/>
        <v>1</v>
      </c>
      <c r="AM93" s="4" t="str">
        <f t="shared" si="31"/>
        <v/>
      </c>
      <c r="AN93" s="12">
        <f t="shared" si="48"/>
        <v>0</v>
      </c>
      <c r="AO93" s="12">
        <f t="shared" si="48"/>
        <v>0</v>
      </c>
      <c r="AP93" s="12">
        <f t="shared" si="48"/>
        <v>0</v>
      </c>
      <c r="AQ93" s="12">
        <f t="shared" si="45"/>
        <v>0</v>
      </c>
      <c r="AR93" s="12">
        <f t="shared" si="53"/>
        <v>0</v>
      </c>
      <c r="AS93" s="12">
        <f t="shared" si="53"/>
        <v>0</v>
      </c>
      <c r="AT93" s="12">
        <f t="shared" si="53"/>
        <v>0</v>
      </c>
      <c r="AU93" s="12">
        <f t="shared" si="53"/>
        <v>0</v>
      </c>
      <c r="AV93" s="12">
        <f t="shared" si="50"/>
        <v>0</v>
      </c>
      <c r="AW93" s="12">
        <f t="shared" si="50"/>
        <v>0</v>
      </c>
      <c r="AX93" s="12">
        <f t="shared" si="50"/>
        <v>0</v>
      </c>
      <c r="AY93" s="12">
        <f t="shared" si="50"/>
        <v>0</v>
      </c>
    </row>
    <row r="94" spans="1:51" x14ac:dyDescent="0.35">
      <c r="A94" s="2">
        <v>1920</v>
      </c>
      <c r="B94" s="55" t="str">
        <f>IF('Input field'!L94="","",'Input field'!L94)</f>
        <v/>
      </c>
      <c r="C94" s="55">
        <f>IF('Input field'!M94="","",'Input field'!M94)</f>
        <v>1.0779428751517042</v>
      </c>
      <c r="D94" s="55">
        <f>IF('Input field'!N94="","",'Input field'!N94)</f>
        <v>1.0548391954242211</v>
      </c>
      <c r="E94" s="55" t="str">
        <f>IF('Input field'!O94="","",'Input field'!O94)</f>
        <v/>
      </c>
      <c r="F94" s="9">
        <f t="shared" si="32"/>
        <v>1.0663910352879626</v>
      </c>
      <c r="G94" s="57">
        <f>IF('Input field'!Q94="","",'Input field'!Q94)</f>
        <v>3.5945445017777775</v>
      </c>
      <c r="I94" t="str">
        <f t="shared" si="30"/>
        <v/>
      </c>
      <c r="J94">
        <f t="shared" si="30"/>
        <v>1</v>
      </c>
      <c r="K94">
        <f t="shared" si="30"/>
        <v>1</v>
      </c>
      <c r="L94" t="str">
        <f t="shared" si="29"/>
        <v/>
      </c>
      <c r="M94">
        <f t="shared" si="29"/>
        <v>1</v>
      </c>
      <c r="N94" s="12">
        <f t="shared" si="29"/>
        <v>-1</v>
      </c>
      <c r="O94"/>
      <c r="P94" t="str">
        <f t="shared" si="33"/>
        <v/>
      </c>
      <c r="Q94" t="str">
        <f t="shared" si="34"/>
        <v/>
      </c>
      <c r="R94" t="str">
        <f t="shared" si="35"/>
        <v/>
      </c>
      <c r="S94">
        <f t="shared" si="36"/>
        <v>1</v>
      </c>
      <c r="T94" t="str">
        <f t="shared" si="37"/>
        <v/>
      </c>
      <c r="U94" t="str">
        <f t="shared" si="38"/>
        <v/>
      </c>
      <c r="V94" s="12">
        <f t="shared" si="39"/>
        <v>0</v>
      </c>
      <c r="W94" s="12">
        <f t="shared" si="46"/>
        <v>0</v>
      </c>
      <c r="X94" s="12">
        <f t="shared" si="47"/>
        <v>0</v>
      </c>
      <c r="Z94" s="5">
        <f t="shared" si="40"/>
        <v>1.0663910352879626</v>
      </c>
      <c r="AA94" s="5">
        <f t="shared" si="41"/>
        <v>1.0548391954242211</v>
      </c>
      <c r="AB94" s="5">
        <f t="shared" si="42"/>
        <v>1.0779428751517042</v>
      </c>
      <c r="AC94" s="5">
        <f t="shared" si="43"/>
        <v>1.0663910352879626</v>
      </c>
      <c r="AE94" s="4">
        <f t="shared" si="52"/>
        <v>1</v>
      </c>
      <c r="AF94" s="4">
        <f t="shared" si="52"/>
        <v>1</v>
      </c>
      <c r="AG94" s="4">
        <f t="shared" si="52"/>
        <v>1</v>
      </c>
      <c r="AH94" s="4">
        <f t="shared" si="51"/>
        <v>1</v>
      </c>
      <c r="AJ94" s="4" t="str">
        <f t="shared" si="44"/>
        <v/>
      </c>
      <c r="AK94" s="4">
        <f t="shared" si="44"/>
        <v>1</v>
      </c>
      <c r="AL94" s="4">
        <f t="shared" si="44"/>
        <v>1</v>
      </c>
      <c r="AM94" s="4" t="str">
        <f t="shared" si="31"/>
        <v/>
      </c>
      <c r="AN94" s="12">
        <f t="shared" si="48"/>
        <v>0</v>
      </c>
      <c r="AO94" s="12">
        <f t="shared" si="48"/>
        <v>0</v>
      </c>
      <c r="AP94" s="12">
        <f t="shared" si="48"/>
        <v>0</v>
      </c>
      <c r="AQ94" s="12">
        <f t="shared" si="45"/>
        <v>0</v>
      </c>
      <c r="AR94" s="12">
        <f t="shared" si="53"/>
        <v>0</v>
      </c>
      <c r="AS94" s="12">
        <f t="shared" si="53"/>
        <v>0</v>
      </c>
      <c r="AT94" s="12">
        <f t="shared" si="53"/>
        <v>0</v>
      </c>
      <c r="AU94" s="12">
        <f t="shared" si="53"/>
        <v>0</v>
      </c>
      <c r="AV94" s="12">
        <f t="shared" si="50"/>
        <v>0</v>
      </c>
      <c r="AW94" s="12">
        <f t="shared" si="50"/>
        <v>0</v>
      </c>
      <c r="AX94" s="12">
        <f t="shared" si="50"/>
        <v>0</v>
      </c>
      <c r="AY94" s="12">
        <f t="shared" si="50"/>
        <v>0</v>
      </c>
    </row>
    <row r="95" spans="1:51" x14ac:dyDescent="0.35">
      <c r="A95" s="2">
        <v>1919</v>
      </c>
      <c r="B95" s="55" t="str">
        <f>IF('Input field'!L95="","",'Input field'!L95)</f>
        <v/>
      </c>
      <c r="C95" s="55">
        <f>IF('Input field'!M95="","",'Input field'!M95)</f>
        <v>1.1814184601778301</v>
      </c>
      <c r="D95" s="55">
        <f>IF('Input field'!N95="","",'Input field'!N95)</f>
        <v>1.1225687516302021</v>
      </c>
      <c r="E95" s="55" t="str">
        <f>IF('Input field'!O95="","",'Input field'!O95)</f>
        <v/>
      </c>
      <c r="F95" s="9">
        <f t="shared" si="32"/>
        <v>1.1519936059040161</v>
      </c>
      <c r="G95" s="57">
        <f>IF('Input field'!Q95="","",'Input field'!Q95)</f>
        <v>3.5798889266666665</v>
      </c>
      <c r="I95" t="str">
        <f t="shared" si="30"/>
        <v/>
      </c>
      <c r="J95">
        <f t="shared" si="30"/>
        <v>1</v>
      </c>
      <c r="K95">
        <f t="shared" si="30"/>
        <v>1</v>
      </c>
      <c r="L95" t="str">
        <f t="shared" si="29"/>
        <v/>
      </c>
      <c r="M95">
        <f t="shared" si="29"/>
        <v>1</v>
      </c>
      <c r="N95" s="12">
        <f t="shared" si="29"/>
        <v>-1</v>
      </c>
      <c r="O95"/>
      <c r="P95" t="str">
        <f t="shared" si="33"/>
        <v/>
      </c>
      <c r="Q95" t="str">
        <f t="shared" si="34"/>
        <v/>
      </c>
      <c r="R95" t="str">
        <f t="shared" si="35"/>
        <v/>
      </c>
      <c r="S95">
        <f t="shared" si="36"/>
        <v>1</v>
      </c>
      <c r="T95" t="str">
        <f t="shared" si="37"/>
        <v/>
      </c>
      <c r="U95" t="str">
        <f t="shared" si="38"/>
        <v/>
      </c>
      <c r="V95" s="12">
        <f t="shared" si="39"/>
        <v>0</v>
      </c>
      <c r="W95" s="12">
        <f t="shared" si="46"/>
        <v>0</v>
      </c>
      <c r="X95" s="12">
        <f t="shared" si="47"/>
        <v>0</v>
      </c>
      <c r="Z95" s="5">
        <f t="shared" si="40"/>
        <v>1.1519936059040161</v>
      </c>
      <c r="AA95" s="5">
        <f t="shared" si="41"/>
        <v>1.1225687516302021</v>
      </c>
      <c r="AB95" s="5">
        <f t="shared" si="42"/>
        <v>1.1814184601778301</v>
      </c>
      <c r="AC95" s="5">
        <f t="shared" si="43"/>
        <v>1.1519936059040161</v>
      </c>
      <c r="AE95" s="4">
        <f t="shared" si="52"/>
        <v>1</v>
      </c>
      <c r="AF95" s="4">
        <f t="shared" si="52"/>
        <v>1</v>
      </c>
      <c r="AG95" s="4">
        <f t="shared" si="52"/>
        <v>1</v>
      </c>
      <c r="AH95" s="4">
        <f t="shared" si="51"/>
        <v>1</v>
      </c>
      <c r="AJ95" s="4" t="str">
        <f t="shared" si="44"/>
        <v/>
      </c>
      <c r="AK95" s="4">
        <f t="shared" si="44"/>
        <v>1</v>
      </c>
      <c r="AL95" s="4">
        <f t="shared" si="44"/>
        <v>1</v>
      </c>
      <c r="AM95" s="4" t="str">
        <f t="shared" si="31"/>
        <v/>
      </c>
      <c r="AN95" s="12">
        <f t="shared" si="48"/>
        <v>0</v>
      </c>
      <c r="AO95" s="12">
        <f t="shared" si="48"/>
        <v>0</v>
      </c>
      <c r="AP95" s="12">
        <f t="shared" si="48"/>
        <v>0</v>
      </c>
      <c r="AQ95" s="12">
        <f t="shared" si="45"/>
        <v>0</v>
      </c>
      <c r="AR95" s="12">
        <f t="shared" si="53"/>
        <v>0</v>
      </c>
      <c r="AS95" s="12">
        <f t="shared" si="53"/>
        <v>0</v>
      </c>
      <c r="AT95" s="12">
        <f t="shared" si="53"/>
        <v>0</v>
      </c>
      <c r="AU95" s="12">
        <f t="shared" si="53"/>
        <v>0</v>
      </c>
      <c r="AV95" s="12">
        <f t="shared" si="50"/>
        <v>0</v>
      </c>
      <c r="AW95" s="12">
        <f t="shared" si="50"/>
        <v>0</v>
      </c>
      <c r="AX95" s="12">
        <f t="shared" si="50"/>
        <v>0</v>
      </c>
      <c r="AY95" s="12">
        <f t="shared" si="50"/>
        <v>0</v>
      </c>
    </row>
    <row r="96" spans="1:51" x14ac:dyDescent="0.35">
      <c r="A96" s="2">
        <v>1918</v>
      </c>
      <c r="B96" s="55" t="str">
        <f>IF('Input field'!L96="","",'Input field'!L96)</f>
        <v/>
      </c>
      <c r="C96" s="55">
        <f>IF('Input field'!M96="","",'Input field'!M96)</f>
        <v>1.2749389912041662</v>
      </c>
      <c r="D96" s="55">
        <f>IF('Input field'!N96="","",'Input field'!N96)</f>
        <v>1.1830133887506364</v>
      </c>
      <c r="E96" s="55" t="str">
        <f>IF('Input field'!O96="","",'Input field'!O96)</f>
        <v/>
      </c>
      <c r="F96" s="9">
        <f t="shared" si="32"/>
        <v>1.2289761899774012</v>
      </c>
      <c r="G96" s="57">
        <f>IF('Input field'!Q96="","",'Input field'!Q96)</f>
        <v>3.518444462222222</v>
      </c>
      <c r="I96" t="str">
        <f t="shared" si="30"/>
        <v/>
      </c>
      <c r="J96">
        <f t="shared" si="30"/>
        <v>1</v>
      </c>
      <c r="K96">
        <f t="shared" si="30"/>
        <v>1</v>
      </c>
      <c r="L96" t="str">
        <f t="shared" si="29"/>
        <v/>
      </c>
      <c r="M96">
        <f t="shared" si="29"/>
        <v>1</v>
      </c>
      <c r="N96" s="12">
        <f t="shared" si="29"/>
        <v>-1</v>
      </c>
      <c r="O96"/>
      <c r="P96" t="str">
        <f t="shared" si="33"/>
        <v/>
      </c>
      <c r="Q96" t="str">
        <f t="shared" si="34"/>
        <v/>
      </c>
      <c r="R96" t="str">
        <f t="shared" si="35"/>
        <v/>
      </c>
      <c r="S96">
        <f t="shared" si="36"/>
        <v>1</v>
      </c>
      <c r="T96" t="str">
        <f t="shared" si="37"/>
        <v/>
      </c>
      <c r="U96" t="str">
        <f t="shared" si="38"/>
        <v/>
      </c>
      <c r="V96" s="12">
        <f t="shared" si="39"/>
        <v>0</v>
      </c>
      <c r="W96" s="12">
        <f t="shared" si="46"/>
        <v>0</v>
      </c>
      <c r="X96" s="12">
        <f t="shared" si="47"/>
        <v>1</v>
      </c>
      <c r="Z96" s="5">
        <f t="shared" si="40"/>
        <v>1.2289761899774012</v>
      </c>
      <c r="AA96" s="5">
        <f t="shared" si="41"/>
        <v>1.1830133887506364</v>
      </c>
      <c r="AB96" s="5">
        <f t="shared" si="42"/>
        <v>1.2749389912041662</v>
      </c>
      <c r="AC96" s="5">
        <f t="shared" si="43"/>
        <v>1.2289761899774012</v>
      </c>
      <c r="AE96" s="4">
        <f t="shared" si="52"/>
        <v>1</v>
      </c>
      <c r="AF96" s="4">
        <f t="shared" si="52"/>
        <v>1</v>
      </c>
      <c r="AG96" s="4">
        <f t="shared" si="52"/>
        <v>1</v>
      </c>
      <c r="AH96" s="4">
        <f t="shared" si="51"/>
        <v>1</v>
      </c>
      <c r="AJ96" s="4" t="str">
        <f t="shared" si="44"/>
        <v/>
      </c>
      <c r="AK96" s="4">
        <f t="shared" si="44"/>
        <v>1</v>
      </c>
      <c r="AL96" s="4">
        <f t="shared" si="44"/>
        <v>1</v>
      </c>
      <c r="AM96" s="4" t="str">
        <f t="shared" si="31"/>
        <v/>
      </c>
      <c r="AN96" s="12">
        <f t="shared" si="48"/>
        <v>0</v>
      </c>
      <c r="AO96" s="12">
        <f t="shared" si="48"/>
        <v>0</v>
      </c>
      <c r="AP96" s="12">
        <f t="shared" si="48"/>
        <v>0</v>
      </c>
      <c r="AQ96" s="12">
        <f t="shared" si="45"/>
        <v>0</v>
      </c>
      <c r="AR96" s="12">
        <f t="shared" si="53"/>
        <v>0</v>
      </c>
      <c r="AS96" s="12">
        <f t="shared" si="53"/>
        <v>0</v>
      </c>
      <c r="AT96" s="12">
        <f t="shared" si="53"/>
        <v>0</v>
      </c>
      <c r="AU96" s="12">
        <f t="shared" si="53"/>
        <v>0</v>
      </c>
      <c r="AV96" s="12">
        <f t="shared" si="50"/>
        <v>1</v>
      </c>
      <c r="AW96" s="12">
        <f t="shared" si="50"/>
        <v>1</v>
      </c>
      <c r="AX96" s="12">
        <f t="shared" si="50"/>
        <v>1</v>
      </c>
      <c r="AY96" s="12">
        <f t="shared" si="50"/>
        <v>1</v>
      </c>
    </row>
    <row r="97" spans="1:51" x14ac:dyDescent="0.35">
      <c r="A97" s="2">
        <v>1917</v>
      </c>
      <c r="B97" s="55" t="str">
        <f>IF('Input field'!L97="","",'Input field'!L97)</f>
        <v/>
      </c>
      <c r="C97" s="55">
        <f>IF('Input field'!M97="","",'Input field'!M97)</f>
        <v>1.3213753315257712</v>
      </c>
      <c r="D97" s="55">
        <f>IF('Input field'!N97="","",'Input field'!N97)</f>
        <v>1.2273635989692899</v>
      </c>
      <c r="E97" s="55" t="str">
        <f>IF('Input field'!O97="","",'Input field'!O97)</f>
        <v/>
      </c>
      <c r="F97" s="9">
        <f t="shared" si="32"/>
        <v>1.2743694652475306</v>
      </c>
      <c r="G97" s="57">
        <f>IF('Input field'!Q97="","",'Input field'!Q97)</f>
        <v>3.538644444444444</v>
      </c>
      <c r="I97" t="str">
        <f t="shared" si="30"/>
        <v/>
      </c>
      <c r="J97">
        <f t="shared" si="30"/>
        <v>1</v>
      </c>
      <c r="K97">
        <f t="shared" si="30"/>
        <v>1</v>
      </c>
      <c r="L97" t="str">
        <f t="shared" si="29"/>
        <v/>
      </c>
      <c r="M97">
        <f t="shared" si="29"/>
        <v>1</v>
      </c>
      <c r="N97" s="12">
        <f t="shared" si="29"/>
        <v>1</v>
      </c>
      <c r="O97"/>
      <c r="P97" t="str">
        <f t="shared" si="33"/>
        <v/>
      </c>
      <c r="Q97" t="str">
        <f t="shared" si="34"/>
        <v/>
      </c>
      <c r="R97" t="str">
        <f t="shared" si="35"/>
        <v/>
      </c>
      <c r="S97">
        <f t="shared" si="36"/>
        <v>1</v>
      </c>
      <c r="T97" t="str">
        <f t="shared" si="37"/>
        <v/>
      </c>
      <c r="U97" t="str">
        <f t="shared" si="38"/>
        <v/>
      </c>
      <c r="V97" s="12">
        <f t="shared" si="39"/>
        <v>1</v>
      </c>
      <c r="W97" s="12">
        <f t="shared" si="46"/>
        <v>0</v>
      </c>
      <c r="X97" s="12">
        <f t="shared" si="47"/>
        <v>0</v>
      </c>
      <c r="Z97" s="5">
        <f t="shared" si="40"/>
        <v>1.2743694652475306</v>
      </c>
      <c r="AA97" s="5">
        <f t="shared" si="41"/>
        <v>1.2273635989692899</v>
      </c>
      <c r="AB97" s="5">
        <f t="shared" si="42"/>
        <v>1.3213753315257712</v>
      </c>
      <c r="AC97" s="5">
        <f t="shared" si="43"/>
        <v>1.2743694652475306</v>
      </c>
      <c r="AE97" s="4">
        <f t="shared" si="52"/>
        <v>1</v>
      </c>
      <c r="AF97" s="4">
        <f t="shared" si="52"/>
        <v>1</v>
      </c>
      <c r="AG97" s="4">
        <f t="shared" si="52"/>
        <v>1</v>
      </c>
      <c r="AH97" s="4">
        <f t="shared" si="51"/>
        <v>1</v>
      </c>
      <c r="AJ97" s="4" t="str">
        <f t="shared" si="44"/>
        <v/>
      </c>
      <c r="AK97" s="4">
        <f t="shared" si="44"/>
        <v>1</v>
      </c>
      <c r="AL97" s="4">
        <f t="shared" si="44"/>
        <v>1</v>
      </c>
      <c r="AM97" s="4" t="str">
        <f t="shared" si="31"/>
        <v/>
      </c>
      <c r="AN97" s="12">
        <f t="shared" si="48"/>
        <v>1</v>
      </c>
      <c r="AO97" s="12">
        <f t="shared" si="48"/>
        <v>1</v>
      </c>
      <c r="AP97" s="12">
        <f t="shared" si="48"/>
        <v>1</v>
      </c>
      <c r="AQ97" s="12">
        <f t="shared" si="45"/>
        <v>1</v>
      </c>
      <c r="AR97" s="12">
        <f t="shared" si="53"/>
        <v>0</v>
      </c>
      <c r="AS97" s="12">
        <f t="shared" si="53"/>
        <v>0</v>
      </c>
      <c r="AT97" s="12">
        <f t="shared" si="53"/>
        <v>0</v>
      </c>
      <c r="AU97" s="12">
        <f t="shared" si="53"/>
        <v>0</v>
      </c>
      <c r="AV97" s="12">
        <f t="shared" si="50"/>
        <v>0</v>
      </c>
      <c r="AW97" s="12">
        <f t="shared" si="50"/>
        <v>0</v>
      </c>
      <c r="AX97" s="12">
        <f t="shared" si="50"/>
        <v>0</v>
      </c>
      <c r="AY97" s="12">
        <f t="shared" si="50"/>
        <v>0</v>
      </c>
    </row>
    <row r="98" spans="1:51" x14ac:dyDescent="0.35">
      <c r="A98" s="2">
        <v>1916</v>
      </c>
      <c r="B98" s="55" t="str">
        <f>IF('Input field'!L98="","",'Input field'!L98)</f>
        <v/>
      </c>
      <c r="C98" s="55">
        <f>IF('Input field'!M98="","",'Input field'!M98)</f>
        <v>1.2870932786229059</v>
      </c>
      <c r="D98" s="55">
        <f>IF('Input field'!N98="","",'Input field'!N98)</f>
        <v>1.2282388226508911</v>
      </c>
      <c r="E98" s="55" t="str">
        <f>IF('Input field'!O98="","",'Input field'!O98)</f>
        <v/>
      </c>
      <c r="F98" s="9">
        <f t="shared" si="32"/>
        <v>1.2576660506368986</v>
      </c>
      <c r="G98" s="57">
        <f>IF('Input field'!Q98="","",'Input field'!Q98)</f>
        <v>3.5068777777777775</v>
      </c>
      <c r="I98" t="str">
        <f t="shared" si="30"/>
        <v/>
      </c>
      <c r="J98">
        <f t="shared" si="30"/>
        <v>-1</v>
      </c>
      <c r="K98">
        <f t="shared" si="30"/>
        <v>1</v>
      </c>
      <c r="L98" t="str">
        <f t="shared" si="29"/>
        <v/>
      </c>
      <c r="M98">
        <f t="shared" si="29"/>
        <v>-1</v>
      </c>
      <c r="N98" s="12">
        <f t="shared" si="29"/>
        <v>-1</v>
      </c>
      <c r="O98"/>
      <c r="P98" t="str">
        <f t="shared" si="33"/>
        <v/>
      </c>
      <c r="Q98" t="str">
        <f t="shared" si="34"/>
        <v/>
      </c>
      <c r="R98" t="str">
        <f t="shared" si="35"/>
        <v/>
      </c>
      <c r="S98">
        <f t="shared" si="36"/>
        <v>0</v>
      </c>
      <c r="T98" t="str">
        <f t="shared" si="37"/>
        <v/>
      </c>
      <c r="U98" t="str">
        <f t="shared" si="38"/>
        <v/>
      </c>
      <c r="V98" s="12">
        <f t="shared" si="39"/>
        <v>1</v>
      </c>
      <c r="W98" s="12">
        <f t="shared" si="46"/>
        <v>0</v>
      </c>
      <c r="X98" s="12">
        <f t="shared" si="47"/>
        <v>0</v>
      </c>
      <c r="Z98" s="5">
        <f t="shared" si="40"/>
        <v>1.2576660506368986</v>
      </c>
      <c r="AA98" s="5">
        <f t="shared" si="41"/>
        <v>1.2282388226508911</v>
      </c>
      <c r="AB98" s="5">
        <f t="shared" si="42"/>
        <v>1.2870932786229059</v>
      </c>
      <c r="AC98" s="5">
        <f t="shared" si="43"/>
        <v>1.2576660506368986</v>
      </c>
      <c r="AE98" s="4">
        <f t="shared" si="52"/>
        <v>-1</v>
      </c>
      <c r="AF98" s="4">
        <f t="shared" si="52"/>
        <v>1</v>
      </c>
      <c r="AG98" s="4">
        <f t="shared" si="52"/>
        <v>-1</v>
      </c>
      <c r="AH98" s="4">
        <f t="shared" si="51"/>
        <v>-1</v>
      </c>
      <c r="AJ98" s="4" t="str">
        <f t="shared" si="44"/>
        <v/>
      </c>
      <c r="AK98" s="4">
        <f t="shared" si="44"/>
        <v>0</v>
      </c>
      <c r="AL98" s="4">
        <f t="shared" si="44"/>
        <v>0</v>
      </c>
      <c r="AM98" s="4" t="str">
        <f t="shared" si="31"/>
        <v/>
      </c>
      <c r="AN98" s="12">
        <f t="shared" si="48"/>
        <v>1</v>
      </c>
      <c r="AO98" s="12">
        <f t="shared" si="48"/>
        <v>0</v>
      </c>
      <c r="AP98" s="12">
        <f t="shared" si="48"/>
        <v>1</v>
      </c>
      <c r="AQ98" s="12">
        <f t="shared" si="45"/>
        <v>1</v>
      </c>
      <c r="AR98" s="12">
        <f t="shared" si="53"/>
        <v>0</v>
      </c>
      <c r="AS98" s="12">
        <f t="shared" si="53"/>
        <v>1</v>
      </c>
      <c r="AT98" s="12">
        <f t="shared" si="53"/>
        <v>0</v>
      </c>
      <c r="AU98" s="12">
        <f t="shared" si="53"/>
        <v>0</v>
      </c>
      <c r="AV98" s="12">
        <f t="shared" si="50"/>
        <v>0</v>
      </c>
      <c r="AW98" s="12">
        <f t="shared" si="50"/>
        <v>1</v>
      </c>
      <c r="AX98" s="12">
        <f t="shared" si="50"/>
        <v>0</v>
      </c>
      <c r="AY98" s="12">
        <f t="shared" si="50"/>
        <v>0</v>
      </c>
    </row>
    <row r="99" spans="1:51" x14ac:dyDescent="0.35">
      <c r="A99" s="2">
        <v>1915</v>
      </c>
      <c r="B99" s="55" t="str">
        <f>IF('Input field'!L99="","",'Input field'!L99)</f>
        <v/>
      </c>
      <c r="C99" s="55">
        <f>IF('Input field'!M99="","",'Input field'!M99)</f>
        <v>1.1828549992832631</v>
      </c>
      <c r="D99" s="55">
        <f>IF('Input field'!N99="","",'Input field'!N99)</f>
        <v>1.1592543106032447</v>
      </c>
      <c r="E99" s="55" t="str">
        <f>IF('Input field'!O99="","",'Input field'!O99)</f>
        <v/>
      </c>
      <c r="F99" s="9">
        <f t="shared" si="32"/>
        <v>1.1710546549432539</v>
      </c>
      <c r="G99" s="57">
        <f>IF('Input field'!Q99="","",'Input field'!Q99)</f>
        <v>3.5116999999999998</v>
      </c>
      <c r="I99" t="str">
        <f t="shared" si="30"/>
        <v/>
      </c>
      <c r="J99">
        <f t="shared" si="30"/>
        <v>-1</v>
      </c>
      <c r="K99">
        <f t="shared" si="30"/>
        <v>-1</v>
      </c>
      <c r="L99" t="str">
        <f t="shared" si="29"/>
        <v/>
      </c>
      <c r="M99">
        <f t="shared" si="29"/>
        <v>-1</v>
      </c>
      <c r="N99" s="12">
        <f t="shared" si="29"/>
        <v>1</v>
      </c>
      <c r="O99"/>
      <c r="P99" t="str">
        <f t="shared" si="33"/>
        <v/>
      </c>
      <c r="Q99" t="str">
        <f t="shared" si="34"/>
        <v/>
      </c>
      <c r="R99" t="str">
        <f t="shared" si="35"/>
        <v/>
      </c>
      <c r="S99">
        <f t="shared" si="36"/>
        <v>1</v>
      </c>
      <c r="T99" t="str">
        <f t="shared" si="37"/>
        <v/>
      </c>
      <c r="U99" t="str">
        <f t="shared" si="38"/>
        <v/>
      </c>
      <c r="V99" s="12">
        <f t="shared" si="39"/>
        <v>0</v>
      </c>
      <c r="W99" s="12">
        <f t="shared" si="46"/>
        <v>1</v>
      </c>
      <c r="X99" s="12">
        <f t="shared" si="47"/>
        <v>0</v>
      </c>
      <c r="Z99" s="5">
        <f t="shared" si="40"/>
        <v>1.1710546549432539</v>
      </c>
      <c r="AA99" s="5">
        <f t="shared" si="41"/>
        <v>1.1592543106032447</v>
      </c>
      <c r="AB99" s="5">
        <f t="shared" si="42"/>
        <v>1.1828549992832631</v>
      </c>
      <c r="AC99" s="5">
        <f t="shared" si="43"/>
        <v>1.1710546549432539</v>
      </c>
      <c r="AE99" s="4">
        <f t="shared" si="52"/>
        <v>-1</v>
      </c>
      <c r="AF99" s="4">
        <f t="shared" si="52"/>
        <v>-1</v>
      </c>
      <c r="AG99" s="4">
        <f t="shared" si="52"/>
        <v>-1</v>
      </c>
      <c r="AH99" s="4">
        <f t="shared" si="51"/>
        <v>-1</v>
      </c>
      <c r="AJ99" s="4" t="str">
        <f t="shared" si="44"/>
        <v/>
      </c>
      <c r="AK99" s="4">
        <f t="shared" si="44"/>
        <v>1</v>
      </c>
      <c r="AL99" s="4">
        <f t="shared" si="44"/>
        <v>1</v>
      </c>
      <c r="AM99" s="4" t="str">
        <f t="shared" si="31"/>
        <v/>
      </c>
      <c r="AN99" s="12">
        <f t="shared" si="48"/>
        <v>0</v>
      </c>
      <c r="AO99" s="12">
        <f t="shared" si="48"/>
        <v>0</v>
      </c>
      <c r="AP99" s="12">
        <f t="shared" si="48"/>
        <v>0</v>
      </c>
      <c r="AQ99" s="12">
        <f t="shared" si="45"/>
        <v>0</v>
      </c>
      <c r="AR99" s="12">
        <f t="shared" si="53"/>
        <v>1</v>
      </c>
      <c r="AS99" s="12">
        <f t="shared" si="53"/>
        <v>1</v>
      </c>
      <c r="AT99" s="12">
        <f t="shared" si="53"/>
        <v>1</v>
      </c>
      <c r="AU99" s="12">
        <f t="shared" si="53"/>
        <v>1</v>
      </c>
      <c r="AV99" s="12">
        <f t="shared" si="50"/>
        <v>0</v>
      </c>
      <c r="AW99" s="12">
        <f t="shared" si="50"/>
        <v>0</v>
      </c>
      <c r="AX99" s="12">
        <f t="shared" si="50"/>
        <v>0</v>
      </c>
      <c r="AY99" s="12">
        <f t="shared" si="50"/>
        <v>0</v>
      </c>
    </row>
    <row r="100" spans="1:51" x14ac:dyDescent="0.35">
      <c r="A100" s="2">
        <v>1914</v>
      </c>
      <c r="B100" s="55" t="str">
        <f>IF('Input field'!L100="","",'Input field'!L100)</f>
        <v/>
      </c>
      <c r="C100" s="55">
        <f>IF('Input field'!M100="","",'Input field'!M100)</f>
        <v>1.0396989524752434</v>
      </c>
      <c r="D100" s="55">
        <f>IF('Input field'!N100="","",'Input field'!N100)</f>
        <v>1.0501814153863185</v>
      </c>
      <c r="E100" s="55" t="str">
        <f>IF('Input field'!O100="","",'Input field'!O100)</f>
        <v/>
      </c>
      <c r="F100" s="9">
        <f t="shared" si="32"/>
        <v>1.0449401839307808</v>
      </c>
      <c r="G100" s="57">
        <f>IF('Input field'!Q100="","",'Input field'!Q100)</f>
        <v>3.6715888711111111</v>
      </c>
      <c r="I100" t="str">
        <f t="shared" si="30"/>
        <v/>
      </c>
      <c r="J100">
        <f t="shared" si="30"/>
        <v>-1</v>
      </c>
      <c r="K100">
        <f t="shared" si="30"/>
        <v>-1</v>
      </c>
      <c r="L100" t="str">
        <f t="shared" si="29"/>
        <v/>
      </c>
      <c r="M100">
        <f t="shared" si="29"/>
        <v>-1</v>
      </c>
      <c r="N100" s="12">
        <f t="shared" si="29"/>
        <v>1</v>
      </c>
      <c r="O100"/>
      <c r="P100" t="str">
        <f t="shared" si="33"/>
        <v/>
      </c>
      <c r="Q100" t="str">
        <f t="shared" si="34"/>
        <v/>
      </c>
      <c r="R100" t="str">
        <f t="shared" si="35"/>
        <v/>
      </c>
      <c r="S100">
        <f t="shared" si="36"/>
        <v>1</v>
      </c>
      <c r="T100" t="str">
        <f t="shared" si="37"/>
        <v/>
      </c>
      <c r="U100" t="str">
        <f t="shared" si="38"/>
        <v/>
      </c>
      <c r="V100" s="12">
        <f t="shared" si="39"/>
        <v>0</v>
      </c>
      <c r="W100" s="12">
        <f t="shared" si="46"/>
        <v>0</v>
      </c>
      <c r="X100" s="12">
        <f t="shared" si="47"/>
        <v>0</v>
      </c>
      <c r="Z100" s="5">
        <f t="shared" si="40"/>
        <v>1.0449401839307808</v>
      </c>
      <c r="AA100" s="5">
        <f t="shared" si="41"/>
        <v>1.0501814153863185</v>
      </c>
      <c r="AB100" s="5">
        <f t="shared" si="42"/>
        <v>1.0396989524752434</v>
      </c>
      <c r="AC100" s="5">
        <f t="shared" si="43"/>
        <v>1.0449401839307808</v>
      </c>
      <c r="AE100" s="4">
        <f t="shared" si="52"/>
        <v>-1</v>
      </c>
      <c r="AF100" s="4">
        <f t="shared" si="52"/>
        <v>-1</v>
      </c>
      <c r="AG100" s="4">
        <f t="shared" si="52"/>
        <v>-1</v>
      </c>
      <c r="AH100" s="4">
        <f t="shared" si="51"/>
        <v>-1</v>
      </c>
      <c r="AJ100" s="4" t="str">
        <f t="shared" si="44"/>
        <v/>
      </c>
      <c r="AK100" s="4">
        <f t="shared" si="44"/>
        <v>1</v>
      </c>
      <c r="AL100" s="4">
        <f t="shared" si="44"/>
        <v>1</v>
      </c>
      <c r="AM100" s="4" t="str">
        <f t="shared" si="31"/>
        <v/>
      </c>
      <c r="AN100" s="12">
        <f t="shared" si="48"/>
        <v>0</v>
      </c>
      <c r="AO100" s="12">
        <f t="shared" si="48"/>
        <v>0</v>
      </c>
      <c r="AP100" s="12">
        <f t="shared" si="48"/>
        <v>0</v>
      </c>
      <c r="AQ100" s="12">
        <f t="shared" si="45"/>
        <v>0</v>
      </c>
      <c r="AR100" s="12">
        <f t="shared" si="53"/>
        <v>0</v>
      </c>
      <c r="AS100" s="12">
        <f t="shared" si="53"/>
        <v>0</v>
      </c>
      <c r="AT100" s="12">
        <f t="shared" si="53"/>
        <v>0</v>
      </c>
      <c r="AU100" s="12">
        <f t="shared" si="53"/>
        <v>0</v>
      </c>
      <c r="AV100" s="12">
        <f t="shared" si="50"/>
        <v>0</v>
      </c>
      <c r="AW100" s="12">
        <f t="shared" si="50"/>
        <v>0</v>
      </c>
      <c r="AX100" s="12">
        <f t="shared" si="50"/>
        <v>0</v>
      </c>
      <c r="AY100" s="12">
        <f t="shared" si="50"/>
        <v>0</v>
      </c>
    </row>
    <row r="101" spans="1:51" x14ac:dyDescent="0.35">
      <c r="A101" s="2">
        <v>1913</v>
      </c>
      <c r="B101" s="55" t="str">
        <f>IF('Input field'!L101="","",'Input field'!L101)</f>
        <v/>
      </c>
      <c r="C101" s="55">
        <f>IF('Input field'!M101="","",'Input field'!M101)</f>
        <v>0.92145493459422467</v>
      </c>
      <c r="D101" s="55">
        <f>IF('Input field'!N101="","",'Input field'!N101)</f>
        <v>0.97319737736708944</v>
      </c>
      <c r="E101" s="55" t="str">
        <f>IF('Input field'!O101="","",'Input field'!O101)</f>
        <v/>
      </c>
      <c r="F101" s="9">
        <f t="shared" si="32"/>
        <v>0.94732615598065706</v>
      </c>
      <c r="G101" s="57">
        <f>IF('Input field'!Q101="","",'Input field'!Q101)</f>
        <v>3.7734777417777772</v>
      </c>
      <c r="I101" t="str">
        <f t="shared" si="30"/>
        <v/>
      </c>
      <c r="J101">
        <f t="shared" si="30"/>
        <v>-1</v>
      </c>
      <c r="K101">
        <f t="shared" si="30"/>
        <v>-1</v>
      </c>
      <c r="L101" t="str">
        <f t="shared" si="29"/>
        <v/>
      </c>
      <c r="M101">
        <f t="shared" si="29"/>
        <v>-1</v>
      </c>
      <c r="N101" s="12">
        <f t="shared" si="29"/>
        <v>1</v>
      </c>
      <c r="O101"/>
      <c r="P101" t="str">
        <f t="shared" si="33"/>
        <v/>
      </c>
      <c r="Q101" t="str">
        <f t="shared" si="34"/>
        <v/>
      </c>
      <c r="R101" t="str">
        <f t="shared" si="35"/>
        <v/>
      </c>
      <c r="S101">
        <f t="shared" si="36"/>
        <v>1</v>
      </c>
      <c r="T101" t="str">
        <f t="shared" si="37"/>
        <v/>
      </c>
      <c r="U101" t="str">
        <f t="shared" si="38"/>
        <v/>
      </c>
      <c r="V101" s="12">
        <f t="shared" si="39"/>
        <v>0</v>
      </c>
      <c r="W101" s="12">
        <f t="shared" si="46"/>
        <v>0</v>
      </c>
      <c r="X101" s="12">
        <f t="shared" si="47"/>
        <v>1</v>
      </c>
      <c r="Z101" s="5">
        <f t="shared" si="40"/>
        <v>0.94732615598065706</v>
      </c>
      <c r="AA101" s="5">
        <f t="shared" si="41"/>
        <v>0.97319737736708944</v>
      </c>
      <c r="AB101" s="5">
        <f t="shared" si="42"/>
        <v>0.92145493459422467</v>
      </c>
      <c r="AC101" s="5">
        <f t="shared" si="43"/>
        <v>0.94732615598065706</v>
      </c>
      <c r="AE101" s="4">
        <f t="shared" si="52"/>
        <v>-1</v>
      </c>
      <c r="AF101" s="4">
        <f t="shared" si="52"/>
        <v>-1</v>
      </c>
      <c r="AG101" s="4">
        <f t="shared" si="52"/>
        <v>-1</v>
      </c>
      <c r="AH101" s="4">
        <f t="shared" si="51"/>
        <v>-1</v>
      </c>
      <c r="AJ101" s="4" t="str">
        <f t="shared" si="44"/>
        <v/>
      </c>
      <c r="AK101" s="4">
        <f t="shared" si="44"/>
        <v>1</v>
      </c>
      <c r="AL101" s="4">
        <f t="shared" si="44"/>
        <v>1</v>
      </c>
      <c r="AM101" s="4" t="str">
        <f t="shared" si="31"/>
        <v/>
      </c>
      <c r="AN101" s="12">
        <f t="shared" si="48"/>
        <v>0</v>
      </c>
      <c r="AO101" s="12">
        <f t="shared" si="48"/>
        <v>0</v>
      </c>
      <c r="AP101" s="12">
        <f t="shared" si="48"/>
        <v>0</v>
      </c>
      <c r="AQ101" s="12">
        <f t="shared" si="45"/>
        <v>0</v>
      </c>
      <c r="AR101" s="12">
        <f t="shared" si="53"/>
        <v>0</v>
      </c>
      <c r="AS101" s="12">
        <f t="shared" si="53"/>
        <v>0</v>
      </c>
      <c r="AT101" s="12">
        <f t="shared" si="53"/>
        <v>0</v>
      </c>
      <c r="AU101" s="12">
        <f t="shared" si="53"/>
        <v>0</v>
      </c>
      <c r="AV101" s="12">
        <f t="shared" si="50"/>
        <v>1</v>
      </c>
      <c r="AW101" s="12">
        <f t="shared" si="50"/>
        <v>1</v>
      </c>
      <c r="AX101" s="12">
        <f t="shared" si="50"/>
        <v>1</v>
      </c>
      <c r="AY101" s="12">
        <f t="shared" si="50"/>
        <v>1</v>
      </c>
    </row>
    <row r="102" spans="1:51" x14ac:dyDescent="0.35">
      <c r="A102" s="2">
        <v>1912</v>
      </c>
      <c r="B102" s="55" t="str">
        <f>IF('Input field'!L102="","",'Input field'!L102)</f>
        <v/>
      </c>
      <c r="C102" s="55">
        <f>IF('Input field'!M102="","",'Input field'!M102)</f>
        <v>0.87307342242954633</v>
      </c>
      <c r="D102" s="55">
        <f>IF('Input field'!N102="","",'Input field'!N102)</f>
        <v>0.98037075917868965</v>
      </c>
      <c r="E102" s="55" t="str">
        <f>IF('Input field'!O102="","",'Input field'!O102)</f>
        <v/>
      </c>
      <c r="F102" s="9">
        <f t="shared" si="32"/>
        <v>0.92672209080411805</v>
      </c>
      <c r="G102" s="57">
        <f>IF('Input field'!Q102="","",'Input field'!Q102)</f>
        <v>3.7077888388888884</v>
      </c>
      <c r="I102" t="str">
        <f t="shared" si="30"/>
        <v/>
      </c>
      <c r="J102">
        <f t="shared" si="30"/>
        <v>-1</v>
      </c>
      <c r="K102">
        <f t="shared" si="30"/>
        <v>1</v>
      </c>
      <c r="L102" t="str">
        <f t="shared" si="29"/>
        <v/>
      </c>
      <c r="M102">
        <f t="shared" si="29"/>
        <v>-1</v>
      </c>
      <c r="N102" s="12">
        <f t="shared" si="29"/>
        <v>-1</v>
      </c>
      <c r="O102"/>
      <c r="P102" t="str">
        <f t="shared" si="33"/>
        <v/>
      </c>
      <c r="Q102" t="str">
        <f t="shared" si="34"/>
        <v/>
      </c>
      <c r="R102" t="str">
        <f t="shared" si="35"/>
        <v/>
      </c>
      <c r="S102">
        <f t="shared" si="36"/>
        <v>0</v>
      </c>
      <c r="T102" t="str">
        <f t="shared" si="37"/>
        <v/>
      </c>
      <c r="U102" t="str">
        <f t="shared" si="38"/>
        <v/>
      </c>
      <c r="V102" s="12">
        <f t="shared" si="39"/>
        <v>1</v>
      </c>
      <c r="W102" s="12">
        <f t="shared" si="46"/>
        <v>0</v>
      </c>
      <c r="X102" s="12">
        <f t="shared" si="47"/>
        <v>1</v>
      </c>
      <c r="Z102" s="5">
        <f t="shared" si="40"/>
        <v>0.92672209080411805</v>
      </c>
      <c r="AA102" s="5">
        <f t="shared" si="41"/>
        <v>0.98037075917868965</v>
      </c>
      <c r="AB102" s="5">
        <f t="shared" si="42"/>
        <v>0.87307342242954633</v>
      </c>
      <c r="AC102" s="5">
        <f t="shared" si="43"/>
        <v>0.92672209080411805</v>
      </c>
      <c r="AE102" s="4">
        <f t="shared" si="52"/>
        <v>-1</v>
      </c>
      <c r="AF102" s="4">
        <f t="shared" si="52"/>
        <v>1</v>
      </c>
      <c r="AG102" s="4">
        <f t="shared" si="52"/>
        <v>-1</v>
      </c>
      <c r="AH102" s="4">
        <f t="shared" si="51"/>
        <v>-1</v>
      </c>
      <c r="AJ102" s="4" t="str">
        <f t="shared" si="44"/>
        <v/>
      </c>
      <c r="AK102" s="4">
        <f t="shared" si="44"/>
        <v>0</v>
      </c>
      <c r="AL102" s="4">
        <f t="shared" si="44"/>
        <v>0</v>
      </c>
      <c r="AM102" s="4" t="str">
        <f t="shared" si="31"/>
        <v/>
      </c>
      <c r="AN102" s="12">
        <f t="shared" si="48"/>
        <v>1</v>
      </c>
      <c r="AO102" s="12">
        <f t="shared" si="48"/>
        <v>0</v>
      </c>
      <c r="AP102" s="12">
        <f t="shared" si="48"/>
        <v>1</v>
      </c>
      <c r="AQ102" s="12">
        <f t="shared" si="45"/>
        <v>1</v>
      </c>
      <c r="AR102" s="12">
        <f t="shared" ref="AR102:AU117" si="54">IF(OR($N101="",AE102=""),"",ABS(SUM($N101,AE102)/2))</f>
        <v>0</v>
      </c>
      <c r="AS102" s="12">
        <f t="shared" si="54"/>
        <v>1</v>
      </c>
      <c r="AT102" s="12">
        <f t="shared" si="54"/>
        <v>0</v>
      </c>
      <c r="AU102" s="12">
        <f t="shared" si="54"/>
        <v>0</v>
      </c>
      <c r="AV102" s="12">
        <f t="shared" si="50"/>
        <v>1</v>
      </c>
      <c r="AW102" s="12">
        <f t="shared" si="50"/>
        <v>0</v>
      </c>
      <c r="AX102" s="12">
        <f t="shared" si="50"/>
        <v>1</v>
      </c>
      <c r="AY102" s="12">
        <f t="shared" si="50"/>
        <v>1</v>
      </c>
    </row>
    <row r="103" spans="1:51" x14ac:dyDescent="0.35">
      <c r="A103" s="2">
        <v>1911</v>
      </c>
      <c r="B103" s="55" t="str">
        <f>IF('Input field'!L103="","",'Input field'!L103)</f>
        <v/>
      </c>
      <c r="C103" s="55">
        <f>IF('Input field'!M103="","",'Input field'!M103)</f>
        <v>0.87665977316468358</v>
      </c>
      <c r="D103" s="55">
        <f>IF('Input field'!N103="","",'Input field'!N103)</f>
        <v>1.0207186018685357</v>
      </c>
      <c r="E103" s="55" t="str">
        <f>IF('Input field'!O103="","",'Input field'!O103)</f>
        <v/>
      </c>
      <c r="F103" s="9">
        <f t="shared" si="32"/>
        <v>0.94868918751660969</v>
      </c>
      <c r="G103" s="57">
        <f>IF('Input field'!Q103="","",'Input field'!Q103)</f>
        <v>3.4362110826666661</v>
      </c>
      <c r="I103" t="str">
        <f t="shared" si="30"/>
        <v/>
      </c>
      <c r="J103">
        <f t="shared" si="30"/>
        <v>1</v>
      </c>
      <c r="K103">
        <f t="shared" si="30"/>
        <v>1</v>
      </c>
      <c r="L103" t="str">
        <f t="shared" si="29"/>
        <v/>
      </c>
      <c r="M103">
        <f t="shared" si="29"/>
        <v>1</v>
      </c>
      <c r="N103" s="12">
        <f t="shared" si="29"/>
        <v>-1</v>
      </c>
      <c r="O103"/>
      <c r="P103" t="str">
        <f t="shared" si="33"/>
        <v/>
      </c>
      <c r="Q103" t="str">
        <f t="shared" si="34"/>
        <v/>
      </c>
      <c r="R103" t="str">
        <f t="shared" si="35"/>
        <v/>
      </c>
      <c r="S103">
        <f t="shared" si="36"/>
        <v>1</v>
      </c>
      <c r="T103" t="str">
        <f t="shared" si="37"/>
        <v/>
      </c>
      <c r="U103" t="str">
        <f t="shared" si="38"/>
        <v/>
      </c>
      <c r="V103" s="12">
        <f t="shared" si="39"/>
        <v>0</v>
      </c>
      <c r="W103" s="12">
        <f t="shared" si="46"/>
        <v>0</v>
      </c>
      <c r="X103" s="12">
        <f t="shared" si="47"/>
        <v>1</v>
      </c>
      <c r="Z103" s="5">
        <f t="shared" si="40"/>
        <v>0.94868918751660969</v>
      </c>
      <c r="AA103" s="5">
        <f t="shared" si="41"/>
        <v>1.0207186018685357</v>
      </c>
      <c r="AB103" s="5">
        <f t="shared" si="42"/>
        <v>0.87665977316468358</v>
      </c>
      <c r="AC103" s="5">
        <f t="shared" si="43"/>
        <v>0.94868918751660969</v>
      </c>
      <c r="AE103" s="4">
        <f t="shared" si="52"/>
        <v>1</v>
      </c>
      <c r="AF103" s="4">
        <f t="shared" si="52"/>
        <v>1</v>
      </c>
      <c r="AG103" s="4">
        <f t="shared" si="52"/>
        <v>1</v>
      </c>
      <c r="AH103" s="4">
        <f t="shared" si="51"/>
        <v>1</v>
      </c>
      <c r="AJ103" s="4" t="str">
        <f t="shared" si="44"/>
        <v/>
      </c>
      <c r="AK103" s="4">
        <f t="shared" si="44"/>
        <v>1</v>
      </c>
      <c r="AL103" s="4">
        <f t="shared" si="44"/>
        <v>1</v>
      </c>
      <c r="AM103" s="4" t="str">
        <f t="shared" si="31"/>
        <v/>
      </c>
      <c r="AN103" s="12">
        <f t="shared" si="48"/>
        <v>0</v>
      </c>
      <c r="AO103" s="12">
        <f t="shared" si="48"/>
        <v>0</v>
      </c>
      <c r="AP103" s="12">
        <f t="shared" si="48"/>
        <v>0</v>
      </c>
      <c r="AQ103" s="12">
        <f t="shared" si="45"/>
        <v>0</v>
      </c>
      <c r="AR103" s="12">
        <f t="shared" si="54"/>
        <v>0</v>
      </c>
      <c r="AS103" s="12">
        <f t="shared" si="54"/>
        <v>0</v>
      </c>
      <c r="AT103" s="12">
        <f t="shared" si="54"/>
        <v>0</v>
      </c>
      <c r="AU103" s="12">
        <f t="shared" si="54"/>
        <v>0</v>
      </c>
      <c r="AV103" s="12">
        <f t="shared" si="50"/>
        <v>1</v>
      </c>
      <c r="AW103" s="12">
        <f t="shared" si="50"/>
        <v>1</v>
      </c>
      <c r="AX103" s="12">
        <f t="shared" si="50"/>
        <v>1</v>
      </c>
      <c r="AY103" s="12">
        <f t="shared" si="50"/>
        <v>1</v>
      </c>
    </row>
    <row r="104" spans="1:51" x14ac:dyDescent="0.35">
      <c r="A104" s="2">
        <v>1910</v>
      </c>
      <c r="B104" s="55" t="str">
        <f>IF('Input field'!L104="","",'Input field'!L104)</f>
        <v/>
      </c>
      <c r="C104" s="55">
        <f>IF('Input field'!M104="","",'Input field'!M104)</f>
        <v>0.87927850585100809</v>
      </c>
      <c r="D104" s="55">
        <f>IF('Input field'!N104="","",'Input field'!N104)</f>
        <v>1.0247729004317281</v>
      </c>
      <c r="E104" s="55" t="str">
        <f>IF('Input field'!O104="","",'Input field'!O104)</f>
        <v/>
      </c>
      <c r="F104" s="9">
        <f t="shared" si="32"/>
        <v>0.95202570314136814</v>
      </c>
      <c r="G104" s="57">
        <f>IF('Input field'!Q104="","",'Input field'!Q104)</f>
        <v>3.4407555471111104</v>
      </c>
      <c r="I104" t="str">
        <f t="shared" si="30"/>
        <v/>
      </c>
      <c r="J104">
        <f t="shared" si="30"/>
        <v>1</v>
      </c>
      <c r="K104">
        <f t="shared" si="30"/>
        <v>1</v>
      </c>
      <c r="L104" t="str">
        <f t="shared" si="29"/>
        <v/>
      </c>
      <c r="M104">
        <f t="shared" si="29"/>
        <v>1</v>
      </c>
      <c r="N104" s="12">
        <f t="shared" si="29"/>
        <v>1</v>
      </c>
      <c r="O104"/>
      <c r="P104" t="str">
        <f t="shared" si="33"/>
        <v/>
      </c>
      <c r="Q104" t="str">
        <f t="shared" si="34"/>
        <v/>
      </c>
      <c r="R104" t="str">
        <f t="shared" si="35"/>
        <v/>
      </c>
      <c r="S104">
        <f t="shared" si="36"/>
        <v>1</v>
      </c>
      <c r="T104" t="str">
        <f t="shared" si="37"/>
        <v/>
      </c>
      <c r="U104" t="str">
        <f t="shared" si="38"/>
        <v/>
      </c>
      <c r="V104" s="12">
        <f t="shared" si="39"/>
        <v>1</v>
      </c>
      <c r="W104" s="12">
        <f t="shared" si="46"/>
        <v>0</v>
      </c>
      <c r="X104" s="12">
        <f t="shared" si="47"/>
        <v>1</v>
      </c>
      <c r="Z104" s="5">
        <f t="shared" si="40"/>
        <v>0.95202570314136814</v>
      </c>
      <c r="AA104" s="5">
        <f t="shared" si="41"/>
        <v>1.0247729004317281</v>
      </c>
      <c r="AB104" s="5">
        <f t="shared" si="42"/>
        <v>0.87927850585100809</v>
      </c>
      <c r="AC104" s="5">
        <f t="shared" si="43"/>
        <v>0.95202570314136814</v>
      </c>
      <c r="AE104" s="4">
        <f t="shared" si="52"/>
        <v>1</v>
      </c>
      <c r="AF104" s="4">
        <f t="shared" si="52"/>
        <v>1</v>
      </c>
      <c r="AG104" s="4">
        <f t="shared" si="52"/>
        <v>1</v>
      </c>
      <c r="AH104" s="4">
        <f t="shared" si="51"/>
        <v>1</v>
      </c>
      <c r="AJ104" s="4" t="str">
        <f t="shared" si="44"/>
        <v/>
      </c>
      <c r="AK104" s="4">
        <f t="shared" si="44"/>
        <v>1</v>
      </c>
      <c r="AL104" s="4">
        <f t="shared" si="44"/>
        <v>1</v>
      </c>
      <c r="AM104" s="4" t="str">
        <f t="shared" si="31"/>
        <v/>
      </c>
      <c r="AN104" s="12">
        <f t="shared" si="48"/>
        <v>1</v>
      </c>
      <c r="AO104" s="12">
        <f t="shared" si="48"/>
        <v>1</v>
      </c>
      <c r="AP104" s="12">
        <f t="shared" si="48"/>
        <v>1</v>
      </c>
      <c r="AQ104" s="12">
        <f t="shared" si="45"/>
        <v>1</v>
      </c>
      <c r="AR104" s="12">
        <f t="shared" si="54"/>
        <v>0</v>
      </c>
      <c r="AS104" s="12">
        <f t="shared" si="54"/>
        <v>0</v>
      </c>
      <c r="AT104" s="12">
        <f t="shared" si="54"/>
        <v>0</v>
      </c>
      <c r="AU104" s="12">
        <f t="shared" si="54"/>
        <v>0</v>
      </c>
      <c r="AV104" s="12">
        <f t="shared" si="50"/>
        <v>1</v>
      </c>
      <c r="AW104" s="12">
        <f t="shared" si="50"/>
        <v>1</v>
      </c>
      <c r="AX104" s="12">
        <f t="shared" si="50"/>
        <v>1</v>
      </c>
      <c r="AY104" s="12">
        <f t="shared" si="50"/>
        <v>1</v>
      </c>
    </row>
    <row r="105" spans="1:51" x14ac:dyDescent="0.35">
      <c r="A105" s="2">
        <v>1909</v>
      </c>
      <c r="B105" s="55" t="str">
        <f>IF('Input field'!L105="","",'Input field'!L105)</f>
        <v/>
      </c>
      <c r="C105" s="55">
        <f>IF('Input field'!M105="","",'Input field'!M105)</f>
        <v>0.8781947836781453</v>
      </c>
      <c r="D105" s="55">
        <f>IF('Input field'!N105="","",'Input field'!N105)</f>
        <v>0.9981647487741323</v>
      </c>
      <c r="E105" s="55" t="str">
        <f>IF('Input field'!O105="","",'Input field'!O105)</f>
        <v/>
      </c>
      <c r="F105" s="9">
        <f t="shared" si="32"/>
        <v>0.93817976622613886</v>
      </c>
      <c r="G105" s="57">
        <f>IF('Input field'!Q105="","",'Input field'!Q105)</f>
        <v>3.5355333566666665</v>
      </c>
      <c r="I105" t="str">
        <f t="shared" si="30"/>
        <v/>
      </c>
      <c r="J105">
        <f t="shared" si="30"/>
        <v>-1</v>
      </c>
      <c r="K105">
        <f t="shared" si="30"/>
        <v>-1</v>
      </c>
      <c r="L105" t="str">
        <f t="shared" si="29"/>
        <v/>
      </c>
      <c r="M105">
        <f t="shared" si="29"/>
        <v>-1</v>
      </c>
      <c r="N105" s="12">
        <f t="shared" si="29"/>
        <v>1</v>
      </c>
      <c r="O105"/>
      <c r="P105" t="str">
        <f t="shared" si="33"/>
        <v/>
      </c>
      <c r="Q105" t="str">
        <f t="shared" si="34"/>
        <v/>
      </c>
      <c r="R105" t="str">
        <f t="shared" si="35"/>
        <v/>
      </c>
      <c r="S105">
        <f t="shared" si="36"/>
        <v>1</v>
      </c>
      <c r="T105" t="str">
        <f t="shared" si="37"/>
        <v/>
      </c>
      <c r="U105" t="str">
        <f t="shared" si="38"/>
        <v/>
      </c>
      <c r="V105" s="12">
        <f t="shared" si="39"/>
        <v>0</v>
      </c>
      <c r="W105" s="12">
        <f t="shared" si="46"/>
        <v>0</v>
      </c>
      <c r="X105" s="12">
        <f t="shared" si="47"/>
        <v>0</v>
      </c>
      <c r="Z105" s="5">
        <f t="shared" si="40"/>
        <v>0.93817976622613886</v>
      </c>
      <c r="AA105" s="5">
        <f t="shared" si="41"/>
        <v>0.9981647487741323</v>
      </c>
      <c r="AB105" s="5">
        <f t="shared" si="42"/>
        <v>0.8781947836781453</v>
      </c>
      <c r="AC105" s="5">
        <f t="shared" si="43"/>
        <v>0.93817976622613886</v>
      </c>
      <c r="AE105" s="4">
        <f t="shared" si="52"/>
        <v>-1</v>
      </c>
      <c r="AF105" s="4">
        <f t="shared" si="52"/>
        <v>-1</v>
      </c>
      <c r="AG105" s="4">
        <f t="shared" si="52"/>
        <v>-1</v>
      </c>
      <c r="AH105" s="4">
        <f t="shared" si="51"/>
        <v>-1</v>
      </c>
      <c r="AJ105" s="4" t="str">
        <f t="shared" si="44"/>
        <v/>
      </c>
      <c r="AK105" s="4">
        <f t="shared" si="44"/>
        <v>1</v>
      </c>
      <c r="AL105" s="4">
        <f t="shared" si="44"/>
        <v>1</v>
      </c>
      <c r="AM105" s="4" t="str">
        <f t="shared" si="31"/>
        <v/>
      </c>
      <c r="AN105" s="12">
        <f t="shared" si="48"/>
        <v>0</v>
      </c>
      <c r="AO105" s="12">
        <f t="shared" si="48"/>
        <v>0</v>
      </c>
      <c r="AP105" s="12">
        <f t="shared" si="48"/>
        <v>0</v>
      </c>
      <c r="AQ105" s="12">
        <f t="shared" si="45"/>
        <v>0</v>
      </c>
      <c r="AR105" s="12">
        <f t="shared" si="54"/>
        <v>0</v>
      </c>
      <c r="AS105" s="12">
        <f t="shared" si="54"/>
        <v>0</v>
      </c>
      <c r="AT105" s="12">
        <f t="shared" si="54"/>
        <v>0</v>
      </c>
      <c r="AU105" s="12">
        <f t="shared" si="54"/>
        <v>0</v>
      </c>
      <c r="AV105" s="12">
        <f t="shared" si="50"/>
        <v>0</v>
      </c>
      <c r="AW105" s="12">
        <f t="shared" si="50"/>
        <v>0</v>
      </c>
      <c r="AX105" s="12">
        <f t="shared" si="50"/>
        <v>0</v>
      </c>
      <c r="AY105" s="12">
        <f t="shared" si="50"/>
        <v>0</v>
      </c>
    </row>
    <row r="106" spans="1:51" x14ac:dyDescent="0.35">
      <c r="A106" s="2">
        <v>1908</v>
      </c>
      <c r="B106" s="55" t="str">
        <f>IF('Input field'!L106="","",'Input field'!L106)</f>
        <v/>
      </c>
      <c r="C106" s="55">
        <f>IF('Input field'!M106="","",'Input field'!M106)</f>
        <v>0.91306922399215995</v>
      </c>
      <c r="D106" s="55">
        <f>IF('Input field'!N106="","",'Input field'!N106)</f>
        <v>0.99562388271471491</v>
      </c>
      <c r="E106" s="55" t="str">
        <f>IF('Input field'!O106="","",'Input field'!O106)</f>
        <v/>
      </c>
      <c r="F106" s="9">
        <f t="shared" si="32"/>
        <v>0.95434655335343743</v>
      </c>
      <c r="G106" s="57">
        <f>IF('Input field'!Q106="","",'Input field'!Q106)</f>
        <v>3.6006333746666663</v>
      </c>
      <c r="I106" t="str">
        <f t="shared" si="30"/>
        <v/>
      </c>
      <c r="J106">
        <f t="shared" si="30"/>
        <v>1</v>
      </c>
      <c r="K106">
        <f t="shared" si="30"/>
        <v>-1</v>
      </c>
      <c r="L106" t="str">
        <f t="shared" si="29"/>
        <v/>
      </c>
      <c r="M106">
        <f t="shared" si="29"/>
        <v>1</v>
      </c>
      <c r="N106" s="12">
        <f t="shared" si="29"/>
        <v>1</v>
      </c>
      <c r="O106"/>
      <c r="P106" t="str">
        <f t="shared" si="33"/>
        <v/>
      </c>
      <c r="Q106" t="str">
        <f t="shared" si="34"/>
        <v/>
      </c>
      <c r="R106" t="str">
        <f t="shared" si="35"/>
        <v/>
      </c>
      <c r="S106">
        <f t="shared" si="36"/>
        <v>0</v>
      </c>
      <c r="T106" t="str">
        <f t="shared" si="37"/>
        <v/>
      </c>
      <c r="U106" t="str">
        <f t="shared" si="38"/>
        <v/>
      </c>
      <c r="V106" s="12">
        <f t="shared" si="39"/>
        <v>1</v>
      </c>
      <c r="W106" s="12">
        <f t="shared" si="46"/>
        <v>1</v>
      </c>
      <c r="X106" s="12">
        <f t="shared" si="47"/>
        <v>0</v>
      </c>
      <c r="Z106" s="5">
        <f t="shared" si="40"/>
        <v>0.95434655335343743</v>
      </c>
      <c r="AA106" s="5">
        <f t="shared" si="41"/>
        <v>0.99562388271471491</v>
      </c>
      <c r="AB106" s="5">
        <f t="shared" si="42"/>
        <v>0.91306922399215995</v>
      </c>
      <c r="AC106" s="5">
        <f t="shared" si="43"/>
        <v>0.95434655335343743</v>
      </c>
      <c r="AE106" s="4">
        <f t="shared" si="52"/>
        <v>1</v>
      </c>
      <c r="AF106" s="4">
        <f t="shared" si="52"/>
        <v>-1</v>
      </c>
      <c r="AG106" s="4">
        <f t="shared" si="52"/>
        <v>1</v>
      </c>
      <c r="AH106" s="4">
        <f t="shared" si="51"/>
        <v>1</v>
      </c>
      <c r="AJ106" s="4" t="str">
        <f t="shared" si="44"/>
        <v/>
      </c>
      <c r="AK106" s="4">
        <f t="shared" si="44"/>
        <v>0</v>
      </c>
      <c r="AL106" s="4">
        <f t="shared" si="44"/>
        <v>0</v>
      </c>
      <c r="AM106" s="4" t="str">
        <f t="shared" si="31"/>
        <v/>
      </c>
      <c r="AN106" s="12">
        <f t="shared" si="48"/>
        <v>1</v>
      </c>
      <c r="AO106" s="12">
        <f t="shared" si="48"/>
        <v>0</v>
      </c>
      <c r="AP106" s="12">
        <f t="shared" si="48"/>
        <v>1</v>
      </c>
      <c r="AQ106" s="12">
        <f t="shared" si="45"/>
        <v>1</v>
      </c>
      <c r="AR106" s="12">
        <f t="shared" si="54"/>
        <v>1</v>
      </c>
      <c r="AS106" s="12">
        <f t="shared" si="54"/>
        <v>0</v>
      </c>
      <c r="AT106" s="12">
        <f t="shared" si="54"/>
        <v>1</v>
      </c>
      <c r="AU106" s="12">
        <f t="shared" si="54"/>
        <v>1</v>
      </c>
      <c r="AV106" s="12">
        <f t="shared" si="50"/>
        <v>0</v>
      </c>
      <c r="AW106" s="12">
        <f t="shared" si="50"/>
        <v>1</v>
      </c>
      <c r="AX106" s="12">
        <f t="shared" si="50"/>
        <v>0</v>
      </c>
      <c r="AY106" s="12">
        <f t="shared" si="50"/>
        <v>0</v>
      </c>
    </row>
    <row r="107" spans="1:51" x14ac:dyDescent="0.35">
      <c r="A107" s="2">
        <v>1907</v>
      </c>
      <c r="B107" s="55" t="str">
        <f>IF('Input field'!L107="","",'Input field'!L107)</f>
        <v/>
      </c>
      <c r="C107" s="55">
        <f>IF('Input field'!M107="","",'Input field'!M107)</f>
        <v>1.0037237390973124</v>
      </c>
      <c r="D107" s="55">
        <f>IF('Input field'!N107="","",'Input field'!N107)</f>
        <v>1.0443190995895313</v>
      </c>
      <c r="E107" s="55" t="str">
        <f>IF('Input field'!O107="","",'Input field'!O107)</f>
        <v/>
      </c>
      <c r="F107" s="9">
        <f t="shared" si="32"/>
        <v>1.0240214193434218</v>
      </c>
      <c r="G107" s="57">
        <f>IF('Input field'!Q107="","",'Input field'!Q107)</f>
        <v>3.5358667260000001</v>
      </c>
      <c r="I107" t="str">
        <f t="shared" si="30"/>
        <v/>
      </c>
      <c r="J107">
        <f t="shared" si="30"/>
        <v>1</v>
      </c>
      <c r="K107">
        <f t="shared" si="30"/>
        <v>1</v>
      </c>
      <c r="L107" t="str">
        <f t="shared" si="29"/>
        <v/>
      </c>
      <c r="M107">
        <f t="shared" si="29"/>
        <v>1</v>
      </c>
      <c r="N107" s="12">
        <f t="shared" si="29"/>
        <v>-1</v>
      </c>
      <c r="O107"/>
      <c r="P107" t="str">
        <f t="shared" si="33"/>
        <v/>
      </c>
      <c r="Q107" t="str">
        <f t="shared" si="34"/>
        <v/>
      </c>
      <c r="R107" t="str">
        <f t="shared" si="35"/>
        <v/>
      </c>
      <c r="S107">
        <f t="shared" si="36"/>
        <v>1</v>
      </c>
      <c r="T107" t="str">
        <f t="shared" si="37"/>
        <v/>
      </c>
      <c r="U107" t="str">
        <f t="shared" si="38"/>
        <v/>
      </c>
      <c r="V107" s="12">
        <f t="shared" si="39"/>
        <v>0</v>
      </c>
      <c r="W107" s="12">
        <f t="shared" si="46"/>
        <v>1</v>
      </c>
      <c r="X107" s="12">
        <f t="shared" si="47"/>
        <v>1</v>
      </c>
      <c r="Z107" s="5">
        <f t="shared" si="40"/>
        <v>1.0240214193434218</v>
      </c>
      <c r="AA107" s="5">
        <f t="shared" si="41"/>
        <v>1.0443190995895313</v>
      </c>
      <c r="AB107" s="5">
        <f t="shared" si="42"/>
        <v>1.0037237390973124</v>
      </c>
      <c r="AC107" s="5">
        <f t="shared" si="43"/>
        <v>1.0240214193434218</v>
      </c>
      <c r="AE107" s="4">
        <f t="shared" si="52"/>
        <v>1</v>
      </c>
      <c r="AF107" s="4">
        <f t="shared" si="52"/>
        <v>1</v>
      </c>
      <c r="AG107" s="4">
        <f t="shared" si="52"/>
        <v>1</v>
      </c>
      <c r="AH107" s="4">
        <f t="shared" si="51"/>
        <v>1</v>
      </c>
      <c r="AJ107" s="4" t="str">
        <f t="shared" si="44"/>
        <v/>
      </c>
      <c r="AK107" s="4">
        <f t="shared" si="44"/>
        <v>1</v>
      </c>
      <c r="AL107" s="4">
        <f t="shared" si="44"/>
        <v>1</v>
      </c>
      <c r="AM107" s="4" t="str">
        <f t="shared" si="31"/>
        <v/>
      </c>
      <c r="AN107" s="12">
        <f t="shared" si="48"/>
        <v>0</v>
      </c>
      <c r="AO107" s="12">
        <f t="shared" si="48"/>
        <v>0</v>
      </c>
      <c r="AP107" s="12">
        <f t="shared" si="48"/>
        <v>0</v>
      </c>
      <c r="AQ107" s="12">
        <f t="shared" si="45"/>
        <v>0</v>
      </c>
      <c r="AR107" s="12">
        <f t="shared" si="54"/>
        <v>1</v>
      </c>
      <c r="AS107" s="12">
        <f t="shared" si="54"/>
        <v>1</v>
      </c>
      <c r="AT107" s="12">
        <f t="shared" si="54"/>
        <v>1</v>
      </c>
      <c r="AU107" s="12">
        <f t="shared" si="54"/>
        <v>1</v>
      </c>
      <c r="AV107" s="12">
        <f t="shared" si="50"/>
        <v>1</v>
      </c>
      <c r="AW107" s="12">
        <f t="shared" si="50"/>
        <v>1</v>
      </c>
      <c r="AX107" s="12">
        <f t="shared" si="50"/>
        <v>1</v>
      </c>
      <c r="AY107" s="12">
        <f t="shared" si="50"/>
        <v>1</v>
      </c>
    </row>
    <row r="108" spans="1:51" x14ac:dyDescent="0.35">
      <c r="A108" s="2">
        <v>1906</v>
      </c>
      <c r="B108" s="55" t="str">
        <f>IF('Input field'!L108="","",'Input field'!L108)</f>
        <v/>
      </c>
      <c r="C108" s="55">
        <f>IF('Input field'!M108="","",'Input field'!M108)</f>
        <v>1.1084493821538144</v>
      </c>
      <c r="D108" s="55">
        <f>IF('Input field'!N108="","",'Input field'!N108)</f>
        <v>1.1248488372692826</v>
      </c>
      <c r="E108" s="55" t="str">
        <f>IF('Input field'!O108="","",'Input field'!O108)</f>
        <v/>
      </c>
      <c r="F108" s="9">
        <f t="shared" si="32"/>
        <v>1.1166491097115485</v>
      </c>
      <c r="G108" s="57">
        <f>IF('Input field'!Q108="","",'Input field'!Q108)</f>
        <v>3.5966111722222216</v>
      </c>
      <c r="I108" t="str">
        <f t="shared" si="30"/>
        <v/>
      </c>
      <c r="J108">
        <f t="shared" si="30"/>
        <v>1</v>
      </c>
      <c r="K108">
        <f t="shared" si="30"/>
        <v>1</v>
      </c>
      <c r="L108" t="str">
        <f t="shared" si="29"/>
        <v/>
      </c>
      <c r="M108">
        <f t="shared" si="29"/>
        <v>1</v>
      </c>
      <c r="N108" s="12">
        <f t="shared" si="29"/>
        <v>1</v>
      </c>
      <c r="O108"/>
      <c r="P108" t="str">
        <f t="shared" si="33"/>
        <v/>
      </c>
      <c r="Q108" t="str">
        <f t="shared" si="34"/>
        <v/>
      </c>
      <c r="R108" t="str">
        <f t="shared" si="35"/>
        <v/>
      </c>
      <c r="S108">
        <f t="shared" si="36"/>
        <v>1</v>
      </c>
      <c r="T108" t="str">
        <f t="shared" si="37"/>
        <v/>
      </c>
      <c r="U108" t="str">
        <f t="shared" si="38"/>
        <v/>
      </c>
      <c r="V108" s="12">
        <f t="shared" si="39"/>
        <v>1</v>
      </c>
      <c r="W108" s="12">
        <f t="shared" si="46"/>
        <v>0</v>
      </c>
      <c r="X108" s="12">
        <f t="shared" si="47"/>
        <v>1</v>
      </c>
      <c r="Z108" s="5">
        <f t="shared" si="40"/>
        <v>1.1166491097115485</v>
      </c>
      <c r="AA108" s="5">
        <f t="shared" si="41"/>
        <v>1.1248488372692826</v>
      </c>
      <c r="AB108" s="5">
        <f t="shared" si="42"/>
        <v>1.1084493821538144</v>
      </c>
      <c r="AC108" s="5">
        <f t="shared" si="43"/>
        <v>1.1166491097115485</v>
      </c>
      <c r="AE108" s="4">
        <f t="shared" si="52"/>
        <v>1</v>
      </c>
      <c r="AF108" s="4">
        <f t="shared" si="52"/>
        <v>1</v>
      </c>
      <c r="AG108" s="4">
        <f t="shared" si="52"/>
        <v>1</v>
      </c>
      <c r="AH108" s="4">
        <f t="shared" si="51"/>
        <v>1</v>
      </c>
      <c r="AJ108" s="4" t="str">
        <f t="shared" si="44"/>
        <v/>
      </c>
      <c r="AK108" s="4">
        <f t="shared" si="44"/>
        <v>1</v>
      </c>
      <c r="AL108" s="4">
        <f t="shared" si="44"/>
        <v>1</v>
      </c>
      <c r="AM108" s="4" t="str">
        <f t="shared" si="31"/>
        <v/>
      </c>
      <c r="AN108" s="12">
        <f t="shared" si="48"/>
        <v>1</v>
      </c>
      <c r="AO108" s="12">
        <f t="shared" si="48"/>
        <v>1</v>
      </c>
      <c r="AP108" s="12">
        <f t="shared" si="48"/>
        <v>1</v>
      </c>
      <c r="AQ108" s="12">
        <f t="shared" si="45"/>
        <v>1</v>
      </c>
      <c r="AR108" s="12">
        <f t="shared" si="54"/>
        <v>0</v>
      </c>
      <c r="AS108" s="12">
        <f t="shared" si="54"/>
        <v>0</v>
      </c>
      <c r="AT108" s="12">
        <f t="shared" si="54"/>
        <v>0</v>
      </c>
      <c r="AU108" s="12">
        <f t="shared" si="54"/>
        <v>0</v>
      </c>
      <c r="AV108" s="12">
        <f t="shared" si="50"/>
        <v>1</v>
      </c>
      <c r="AW108" s="12">
        <f t="shared" si="50"/>
        <v>1</v>
      </c>
      <c r="AX108" s="12">
        <f t="shared" si="50"/>
        <v>1</v>
      </c>
      <c r="AY108" s="12">
        <f t="shared" si="50"/>
        <v>1</v>
      </c>
    </row>
    <row r="109" spans="1:51" x14ac:dyDescent="0.35">
      <c r="A109" s="2">
        <v>1905</v>
      </c>
      <c r="B109" s="55" t="str">
        <f>IF('Input field'!L109="","",'Input field'!L109)</f>
        <v/>
      </c>
      <c r="C109" s="55">
        <f>IF('Input field'!M109="","",'Input field'!M109)</f>
        <v>1.1955556653744308</v>
      </c>
      <c r="D109" s="55">
        <f>IF('Input field'!N109="","",'Input field'!N109)</f>
        <v>1.2112871681406538</v>
      </c>
      <c r="E109" s="55" t="str">
        <f>IF('Input field'!O109="","",'Input field'!O109)</f>
        <v/>
      </c>
      <c r="F109" s="9">
        <f t="shared" si="32"/>
        <v>1.2034214167575423</v>
      </c>
      <c r="G109" s="57">
        <f>IF('Input field'!Q109="","",'Input field'!Q109)</f>
        <v>3.7170556166666673</v>
      </c>
      <c r="I109" t="str">
        <f t="shared" si="30"/>
        <v/>
      </c>
      <c r="J109">
        <f t="shared" si="30"/>
        <v>1</v>
      </c>
      <c r="K109">
        <f t="shared" si="30"/>
        <v>1</v>
      </c>
      <c r="L109" t="str">
        <f t="shared" si="29"/>
        <v/>
      </c>
      <c r="M109">
        <f t="shared" si="29"/>
        <v>1</v>
      </c>
      <c r="N109" s="12">
        <f t="shared" si="29"/>
        <v>1</v>
      </c>
      <c r="O109"/>
      <c r="P109" t="str">
        <f t="shared" si="33"/>
        <v/>
      </c>
      <c r="Q109" t="str">
        <f t="shared" si="34"/>
        <v/>
      </c>
      <c r="R109" t="str">
        <f t="shared" si="35"/>
        <v/>
      </c>
      <c r="S109">
        <f t="shared" si="36"/>
        <v>1</v>
      </c>
      <c r="T109" t="str">
        <f t="shared" si="37"/>
        <v/>
      </c>
      <c r="U109" t="str">
        <f t="shared" si="38"/>
        <v/>
      </c>
      <c r="V109" s="12">
        <f t="shared" si="39"/>
        <v>1</v>
      </c>
      <c r="W109" s="12">
        <f t="shared" si="46"/>
        <v>1</v>
      </c>
      <c r="X109" s="12">
        <f t="shared" si="47"/>
        <v>1</v>
      </c>
      <c r="Z109" s="5">
        <f t="shared" si="40"/>
        <v>1.2034214167575423</v>
      </c>
      <c r="AA109" s="5">
        <f t="shared" si="41"/>
        <v>1.2112871681406538</v>
      </c>
      <c r="AB109" s="5">
        <f t="shared" si="42"/>
        <v>1.1955556653744308</v>
      </c>
      <c r="AC109" s="5">
        <f t="shared" si="43"/>
        <v>1.2034214167575423</v>
      </c>
      <c r="AE109" s="4">
        <f t="shared" si="52"/>
        <v>1</v>
      </c>
      <c r="AF109" s="4">
        <f t="shared" si="52"/>
        <v>1</v>
      </c>
      <c r="AG109" s="4">
        <f t="shared" si="52"/>
        <v>1</v>
      </c>
      <c r="AH109" s="4">
        <f t="shared" si="51"/>
        <v>1</v>
      </c>
      <c r="AJ109" s="4" t="str">
        <f t="shared" si="44"/>
        <v/>
      </c>
      <c r="AK109" s="4">
        <f t="shared" si="44"/>
        <v>1</v>
      </c>
      <c r="AL109" s="4">
        <f t="shared" si="44"/>
        <v>1</v>
      </c>
      <c r="AM109" s="4" t="str">
        <f t="shared" si="31"/>
        <v/>
      </c>
      <c r="AN109" s="12">
        <f t="shared" si="48"/>
        <v>1</v>
      </c>
      <c r="AO109" s="12">
        <f t="shared" si="48"/>
        <v>1</v>
      </c>
      <c r="AP109" s="12">
        <f t="shared" si="48"/>
        <v>1</v>
      </c>
      <c r="AQ109" s="12">
        <f t="shared" si="45"/>
        <v>1</v>
      </c>
      <c r="AR109" s="12">
        <f t="shared" si="54"/>
        <v>1</v>
      </c>
      <c r="AS109" s="12">
        <f t="shared" si="54"/>
        <v>1</v>
      </c>
      <c r="AT109" s="12">
        <f t="shared" si="54"/>
        <v>1</v>
      </c>
      <c r="AU109" s="12">
        <f t="shared" si="54"/>
        <v>1</v>
      </c>
      <c r="AV109" s="12">
        <f t="shared" si="50"/>
        <v>1</v>
      </c>
      <c r="AW109" s="12">
        <f t="shared" si="50"/>
        <v>1</v>
      </c>
      <c r="AX109" s="12">
        <f t="shared" si="50"/>
        <v>1</v>
      </c>
      <c r="AY109" s="12">
        <f t="shared" si="50"/>
        <v>1</v>
      </c>
    </row>
    <row r="110" spans="1:51" x14ac:dyDescent="0.35">
      <c r="A110" s="2">
        <v>1904</v>
      </c>
      <c r="B110" s="55" t="str">
        <f>IF('Input field'!L110="","",'Input field'!L110)</f>
        <v/>
      </c>
      <c r="C110" s="55">
        <f>IF('Input field'!M110="","",'Input field'!M110)</f>
        <v>1.2514822024437158</v>
      </c>
      <c r="D110" s="55">
        <f>IF('Input field'!N110="","",'Input field'!N110)</f>
        <v>1.26800533271232</v>
      </c>
      <c r="E110" s="55" t="str">
        <f>IF('Input field'!O110="","",'Input field'!O110)</f>
        <v/>
      </c>
      <c r="F110" s="9">
        <f t="shared" si="32"/>
        <v>1.2597437675780179</v>
      </c>
      <c r="G110" s="57">
        <f>IF('Input field'!Q110="","",'Input field'!Q110)</f>
        <v>3.7184223046666665</v>
      </c>
      <c r="I110" t="str">
        <f t="shared" si="30"/>
        <v/>
      </c>
      <c r="J110">
        <f t="shared" si="30"/>
        <v>1</v>
      </c>
      <c r="K110">
        <f t="shared" si="30"/>
        <v>1</v>
      </c>
      <c r="L110" t="str">
        <f t="shared" si="29"/>
        <v/>
      </c>
      <c r="M110">
        <f t="shared" si="29"/>
        <v>1</v>
      </c>
      <c r="N110" s="12">
        <f t="shared" si="29"/>
        <v>1</v>
      </c>
      <c r="O110"/>
      <c r="P110" t="str">
        <f t="shared" si="33"/>
        <v/>
      </c>
      <c r="Q110" t="str">
        <f t="shared" si="34"/>
        <v/>
      </c>
      <c r="R110" t="str">
        <f t="shared" si="35"/>
        <v/>
      </c>
      <c r="S110">
        <f t="shared" si="36"/>
        <v>1</v>
      </c>
      <c r="T110" t="str">
        <f t="shared" si="37"/>
        <v/>
      </c>
      <c r="U110" t="str">
        <f t="shared" si="38"/>
        <v/>
      </c>
      <c r="V110" s="12">
        <f t="shared" si="39"/>
        <v>1</v>
      </c>
      <c r="W110" s="12">
        <f t="shared" si="46"/>
        <v>1</v>
      </c>
      <c r="X110" s="12">
        <f t="shared" si="47"/>
        <v>0</v>
      </c>
      <c r="Z110" s="5">
        <f t="shared" si="40"/>
        <v>1.2597437675780179</v>
      </c>
      <c r="AA110" s="5">
        <f t="shared" si="41"/>
        <v>1.26800533271232</v>
      </c>
      <c r="AB110" s="5">
        <f t="shared" si="42"/>
        <v>1.2514822024437158</v>
      </c>
      <c r="AC110" s="5">
        <f t="shared" si="43"/>
        <v>1.2597437675780179</v>
      </c>
      <c r="AE110" s="4">
        <f t="shared" si="52"/>
        <v>1</v>
      </c>
      <c r="AF110" s="4">
        <f t="shared" si="52"/>
        <v>1</v>
      </c>
      <c r="AG110" s="4">
        <f t="shared" si="52"/>
        <v>1</v>
      </c>
      <c r="AH110" s="4">
        <f t="shared" si="51"/>
        <v>1</v>
      </c>
      <c r="AJ110" s="4" t="str">
        <f t="shared" si="44"/>
        <v/>
      </c>
      <c r="AK110" s="4">
        <f t="shared" si="44"/>
        <v>1</v>
      </c>
      <c r="AL110" s="4">
        <f t="shared" si="44"/>
        <v>1</v>
      </c>
      <c r="AM110" s="4" t="str">
        <f t="shared" si="31"/>
        <v/>
      </c>
      <c r="AN110" s="12">
        <f t="shared" si="48"/>
        <v>1</v>
      </c>
      <c r="AO110" s="12">
        <f t="shared" si="48"/>
        <v>1</v>
      </c>
      <c r="AP110" s="12">
        <f t="shared" si="48"/>
        <v>1</v>
      </c>
      <c r="AQ110" s="12">
        <f t="shared" si="45"/>
        <v>1</v>
      </c>
      <c r="AR110" s="12">
        <f t="shared" si="54"/>
        <v>1</v>
      </c>
      <c r="AS110" s="12">
        <f t="shared" si="54"/>
        <v>1</v>
      </c>
      <c r="AT110" s="12">
        <f t="shared" si="54"/>
        <v>1</v>
      </c>
      <c r="AU110" s="12">
        <f t="shared" si="54"/>
        <v>1</v>
      </c>
      <c r="AV110" s="12">
        <f t="shared" si="50"/>
        <v>0</v>
      </c>
      <c r="AW110" s="12">
        <f t="shared" si="50"/>
        <v>0</v>
      </c>
      <c r="AX110" s="12">
        <f t="shared" si="50"/>
        <v>0</v>
      </c>
      <c r="AY110" s="12">
        <f t="shared" si="50"/>
        <v>0</v>
      </c>
    </row>
    <row r="111" spans="1:51" x14ac:dyDescent="0.35">
      <c r="A111" s="2">
        <v>1903</v>
      </c>
      <c r="B111" s="55" t="str">
        <f>IF('Input field'!L111="","",'Input field'!L111)</f>
        <v/>
      </c>
      <c r="C111" s="55">
        <f>IF('Input field'!M111="","",'Input field'!M111)</f>
        <v>1.2800069629302473</v>
      </c>
      <c r="D111" s="55">
        <f>IF('Input field'!N111="","",'Input field'!N111)</f>
        <v>1.2600112862179134</v>
      </c>
      <c r="E111" s="55" t="str">
        <f>IF('Input field'!O111="","",'Input field'!O111)</f>
        <v/>
      </c>
      <c r="F111" s="9">
        <f t="shared" si="32"/>
        <v>1.2700091245740803</v>
      </c>
      <c r="G111" s="57">
        <f>IF('Input field'!Q111="","",'Input field'!Q111)</f>
        <v>3.5883556460000001</v>
      </c>
      <c r="I111" t="str">
        <f t="shared" si="30"/>
        <v/>
      </c>
      <c r="J111">
        <f t="shared" si="30"/>
        <v>1</v>
      </c>
      <c r="K111">
        <f t="shared" si="30"/>
        <v>-1</v>
      </c>
      <c r="L111" t="str">
        <f t="shared" si="29"/>
        <v/>
      </c>
      <c r="M111">
        <f t="shared" si="29"/>
        <v>1</v>
      </c>
      <c r="N111" s="12">
        <f t="shared" si="29"/>
        <v>-1</v>
      </c>
      <c r="O111"/>
      <c r="P111" t="str">
        <f t="shared" si="33"/>
        <v/>
      </c>
      <c r="Q111" t="str">
        <f t="shared" si="34"/>
        <v/>
      </c>
      <c r="R111" t="str">
        <f t="shared" si="35"/>
        <v/>
      </c>
      <c r="S111">
        <f t="shared" si="36"/>
        <v>0</v>
      </c>
      <c r="T111" t="str">
        <f t="shared" si="37"/>
        <v/>
      </c>
      <c r="U111" t="str">
        <f t="shared" si="38"/>
        <v/>
      </c>
      <c r="V111" s="12">
        <f t="shared" si="39"/>
        <v>0</v>
      </c>
      <c r="W111" s="12">
        <f t="shared" si="46"/>
        <v>1</v>
      </c>
      <c r="X111" s="12">
        <f t="shared" si="47"/>
        <v>0</v>
      </c>
      <c r="Z111" s="5">
        <f t="shared" si="40"/>
        <v>1.2700091245740803</v>
      </c>
      <c r="AA111" s="5">
        <f t="shared" si="41"/>
        <v>1.2600112862179134</v>
      </c>
      <c r="AB111" s="5">
        <f t="shared" si="42"/>
        <v>1.2800069629302473</v>
      </c>
      <c r="AC111" s="5">
        <f t="shared" si="43"/>
        <v>1.2700091245740803</v>
      </c>
      <c r="AE111" s="4">
        <f t="shared" si="52"/>
        <v>1</v>
      </c>
      <c r="AF111" s="4">
        <f t="shared" si="52"/>
        <v>-1</v>
      </c>
      <c r="AG111" s="4">
        <f t="shared" si="52"/>
        <v>1</v>
      </c>
      <c r="AH111" s="4">
        <f t="shared" si="51"/>
        <v>1</v>
      </c>
      <c r="AJ111" s="4" t="str">
        <f t="shared" si="44"/>
        <v/>
      </c>
      <c r="AK111" s="4">
        <f t="shared" si="44"/>
        <v>0</v>
      </c>
      <c r="AL111" s="4">
        <f t="shared" si="44"/>
        <v>0</v>
      </c>
      <c r="AM111" s="4" t="str">
        <f t="shared" si="31"/>
        <v/>
      </c>
      <c r="AN111" s="12">
        <f t="shared" si="48"/>
        <v>0</v>
      </c>
      <c r="AO111" s="12">
        <f t="shared" si="48"/>
        <v>1</v>
      </c>
      <c r="AP111" s="12">
        <f t="shared" si="48"/>
        <v>0</v>
      </c>
      <c r="AQ111" s="12">
        <f t="shared" si="45"/>
        <v>0</v>
      </c>
      <c r="AR111" s="12">
        <f t="shared" si="54"/>
        <v>1</v>
      </c>
      <c r="AS111" s="12">
        <f t="shared" si="54"/>
        <v>0</v>
      </c>
      <c r="AT111" s="12">
        <f t="shared" si="54"/>
        <v>1</v>
      </c>
      <c r="AU111" s="12">
        <f t="shared" si="54"/>
        <v>1</v>
      </c>
      <c r="AV111" s="12">
        <f t="shared" si="50"/>
        <v>0</v>
      </c>
      <c r="AW111" s="12">
        <f t="shared" si="50"/>
        <v>1</v>
      </c>
      <c r="AX111" s="12">
        <f t="shared" si="50"/>
        <v>0</v>
      </c>
      <c r="AY111" s="12">
        <f t="shared" si="50"/>
        <v>0</v>
      </c>
    </row>
    <row r="112" spans="1:51" x14ac:dyDescent="0.35">
      <c r="A112" s="2">
        <v>1902</v>
      </c>
      <c r="B112" s="55" t="str">
        <f>IF('Input field'!L112="","",'Input field'!L112)</f>
        <v/>
      </c>
      <c r="C112" s="55">
        <f>IF('Input field'!M112="","",'Input field'!M112)</f>
        <v>1.2704029390873772</v>
      </c>
      <c r="D112" s="55">
        <f>IF('Input field'!N112="","",'Input field'!N112)</f>
        <v>1.1955599127494227</v>
      </c>
      <c r="E112" s="55" t="str">
        <f>IF('Input field'!O112="","",'Input field'!O112)</f>
        <v/>
      </c>
      <c r="F112" s="9">
        <f t="shared" si="32"/>
        <v>1.2329814259184</v>
      </c>
      <c r="G112" s="57">
        <f>IF('Input field'!Q112="","",'Input field'!Q112)</f>
        <v>3.5716334253333337</v>
      </c>
      <c r="I112" t="str">
        <f t="shared" si="30"/>
        <v/>
      </c>
      <c r="J112">
        <f t="shared" si="30"/>
        <v>-1</v>
      </c>
      <c r="K112">
        <f t="shared" si="30"/>
        <v>-1</v>
      </c>
      <c r="L112" t="str">
        <f t="shared" si="29"/>
        <v/>
      </c>
      <c r="M112">
        <f t="shared" si="29"/>
        <v>-1</v>
      </c>
      <c r="N112" s="12">
        <f t="shared" si="29"/>
        <v>-1</v>
      </c>
      <c r="O112"/>
      <c r="P112" t="str">
        <f t="shared" si="33"/>
        <v/>
      </c>
      <c r="Q112" t="str">
        <f t="shared" si="34"/>
        <v/>
      </c>
      <c r="R112" t="str">
        <f t="shared" si="35"/>
        <v/>
      </c>
      <c r="S112">
        <f t="shared" si="36"/>
        <v>1</v>
      </c>
      <c r="T112" t="str">
        <f t="shared" si="37"/>
        <v/>
      </c>
      <c r="U112" t="str">
        <f t="shared" si="38"/>
        <v/>
      </c>
      <c r="V112" s="12">
        <f t="shared" si="39"/>
        <v>1</v>
      </c>
      <c r="W112" s="12">
        <f t="shared" si="46"/>
        <v>1</v>
      </c>
      <c r="X112" s="12">
        <f t="shared" si="47"/>
        <v>0</v>
      </c>
      <c r="Z112" s="5">
        <f t="shared" si="40"/>
        <v>1.2329814259184</v>
      </c>
      <c r="AA112" s="5">
        <f t="shared" si="41"/>
        <v>1.1955599127494227</v>
      </c>
      <c r="AB112" s="5">
        <f t="shared" si="42"/>
        <v>1.2704029390873772</v>
      </c>
      <c r="AC112" s="5">
        <f t="shared" si="43"/>
        <v>1.2329814259184</v>
      </c>
      <c r="AE112" s="4">
        <f t="shared" si="52"/>
        <v>-1</v>
      </c>
      <c r="AF112" s="4">
        <f t="shared" si="52"/>
        <v>-1</v>
      </c>
      <c r="AG112" s="4">
        <f t="shared" si="52"/>
        <v>-1</v>
      </c>
      <c r="AH112" s="4">
        <f t="shared" si="51"/>
        <v>-1</v>
      </c>
      <c r="AJ112" s="4" t="str">
        <f t="shared" si="44"/>
        <v/>
      </c>
      <c r="AK112" s="4">
        <f t="shared" si="44"/>
        <v>1</v>
      </c>
      <c r="AL112" s="4">
        <f t="shared" si="44"/>
        <v>1</v>
      </c>
      <c r="AM112" s="4" t="str">
        <f t="shared" si="31"/>
        <v/>
      </c>
      <c r="AN112" s="12">
        <f t="shared" si="48"/>
        <v>1</v>
      </c>
      <c r="AO112" s="12">
        <f t="shared" si="48"/>
        <v>1</v>
      </c>
      <c r="AP112" s="12">
        <f t="shared" si="48"/>
        <v>1</v>
      </c>
      <c r="AQ112" s="12">
        <f t="shared" si="45"/>
        <v>1</v>
      </c>
      <c r="AR112" s="12">
        <f t="shared" si="54"/>
        <v>1</v>
      </c>
      <c r="AS112" s="12">
        <f t="shared" si="54"/>
        <v>1</v>
      </c>
      <c r="AT112" s="12">
        <f t="shared" si="54"/>
        <v>1</v>
      </c>
      <c r="AU112" s="12">
        <f t="shared" si="54"/>
        <v>1</v>
      </c>
      <c r="AV112" s="12">
        <f t="shared" si="50"/>
        <v>0</v>
      </c>
      <c r="AW112" s="12">
        <f t="shared" si="50"/>
        <v>0</v>
      </c>
      <c r="AX112" s="12">
        <f t="shared" si="50"/>
        <v>0</v>
      </c>
      <c r="AY112" s="12">
        <f t="shared" si="50"/>
        <v>0</v>
      </c>
    </row>
    <row r="113" spans="1:51" x14ac:dyDescent="0.35">
      <c r="A113" s="2">
        <v>1901</v>
      </c>
      <c r="B113" s="55" t="str">
        <f>IF('Input field'!L113="","",'Input field'!L113)</f>
        <v/>
      </c>
      <c r="C113" s="55">
        <f>IF('Input field'!M113="","",'Input field'!M113)</f>
        <v>1.2080163312868615</v>
      </c>
      <c r="D113" s="55">
        <f>IF('Input field'!N113="","",'Input field'!N113)</f>
        <v>1.1147510460705017</v>
      </c>
      <c r="E113" s="55" t="str">
        <f>IF('Input field'!O113="","",'Input field'!O113)</f>
        <v/>
      </c>
      <c r="F113" s="9">
        <f t="shared" si="32"/>
        <v>1.1613836886786815</v>
      </c>
      <c r="G113" s="57">
        <f>IF('Input field'!Q113="","",'Input field'!Q113)</f>
        <v>3.7550889593333334</v>
      </c>
      <c r="I113" t="str">
        <f t="shared" si="30"/>
        <v/>
      </c>
      <c r="J113">
        <f t="shared" si="30"/>
        <v>-1</v>
      </c>
      <c r="K113">
        <f t="shared" si="30"/>
        <v>-1</v>
      </c>
      <c r="L113" t="str">
        <f t="shared" si="29"/>
        <v/>
      </c>
      <c r="M113">
        <f t="shared" si="29"/>
        <v>-1</v>
      </c>
      <c r="N113" s="12">
        <f t="shared" si="29"/>
        <v>1</v>
      </c>
      <c r="O113"/>
      <c r="P113" t="str">
        <f t="shared" si="33"/>
        <v/>
      </c>
      <c r="Q113" t="str">
        <f t="shared" si="34"/>
        <v/>
      </c>
      <c r="R113" t="str">
        <f t="shared" si="35"/>
        <v/>
      </c>
      <c r="S113">
        <f t="shared" si="36"/>
        <v>1</v>
      </c>
      <c r="T113" t="str">
        <f t="shared" si="37"/>
        <v/>
      </c>
      <c r="U113" t="str">
        <f t="shared" si="38"/>
        <v/>
      </c>
      <c r="V113" s="12">
        <f t="shared" si="39"/>
        <v>0</v>
      </c>
      <c r="W113" s="12">
        <f t="shared" si="46"/>
        <v>1</v>
      </c>
      <c r="X113" s="12">
        <f t="shared" si="47"/>
        <v>0</v>
      </c>
      <c r="Z113" s="5">
        <f t="shared" si="40"/>
        <v>1.1613836886786815</v>
      </c>
      <c r="AA113" s="5">
        <f t="shared" si="41"/>
        <v>1.1147510460705017</v>
      </c>
      <c r="AB113" s="5">
        <f t="shared" si="42"/>
        <v>1.2080163312868615</v>
      </c>
      <c r="AC113" s="5">
        <f t="shared" si="43"/>
        <v>1.1613836886786815</v>
      </c>
      <c r="AE113" s="4">
        <f t="shared" si="52"/>
        <v>-1</v>
      </c>
      <c r="AF113" s="4">
        <f t="shared" si="52"/>
        <v>-1</v>
      </c>
      <c r="AG113" s="4">
        <f t="shared" si="52"/>
        <v>-1</v>
      </c>
      <c r="AH113" s="4">
        <f t="shared" si="51"/>
        <v>-1</v>
      </c>
      <c r="AJ113" s="4" t="str">
        <f t="shared" si="44"/>
        <v/>
      </c>
      <c r="AK113" s="4">
        <f t="shared" si="44"/>
        <v>1</v>
      </c>
      <c r="AL113" s="4">
        <f t="shared" si="44"/>
        <v>1</v>
      </c>
      <c r="AM113" s="4" t="str">
        <f t="shared" si="31"/>
        <v/>
      </c>
      <c r="AN113" s="12">
        <f t="shared" si="48"/>
        <v>0</v>
      </c>
      <c r="AO113" s="12">
        <f t="shared" si="48"/>
        <v>0</v>
      </c>
      <c r="AP113" s="12">
        <f t="shared" si="48"/>
        <v>0</v>
      </c>
      <c r="AQ113" s="12">
        <f t="shared" si="45"/>
        <v>0</v>
      </c>
      <c r="AR113" s="12">
        <f t="shared" si="54"/>
        <v>1</v>
      </c>
      <c r="AS113" s="12">
        <f t="shared" si="54"/>
        <v>1</v>
      </c>
      <c r="AT113" s="12">
        <f t="shared" si="54"/>
        <v>1</v>
      </c>
      <c r="AU113" s="12">
        <f t="shared" si="54"/>
        <v>1</v>
      </c>
      <c r="AV113" s="12">
        <f t="shared" si="50"/>
        <v>0</v>
      </c>
      <c r="AW113" s="12">
        <f t="shared" si="50"/>
        <v>0</v>
      </c>
      <c r="AX113" s="12">
        <f t="shared" si="50"/>
        <v>0</v>
      </c>
      <c r="AY113" s="12">
        <f t="shared" si="50"/>
        <v>0</v>
      </c>
    </row>
    <row r="114" spans="1:51" x14ac:dyDescent="0.35">
      <c r="A114" s="2">
        <v>1900</v>
      </c>
      <c r="B114" s="55" t="str">
        <f>IF('Input field'!L114="","",'Input field'!L114)</f>
        <v/>
      </c>
      <c r="C114" s="55">
        <f>IF('Input field'!M114="","",'Input field'!M114)</f>
        <v>1.099024634846097</v>
      </c>
      <c r="D114" s="55">
        <f>IF('Input field'!N114="","",'Input field'!N114)</f>
        <v>1.0759324236203189</v>
      </c>
      <c r="E114" s="55" t="str">
        <f>IF('Input field'!O114="","",'Input field'!O114)</f>
        <v/>
      </c>
      <c r="F114" s="9">
        <f t="shared" si="32"/>
        <v>1.0874785292332079</v>
      </c>
      <c r="G114" s="57">
        <f>IF('Input field'!Q114="","",'Input field'!Q114)</f>
        <v>3.9436778584444445</v>
      </c>
      <c r="I114" t="str">
        <f t="shared" si="30"/>
        <v/>
      </c>
      <c r="J114">
        <f t="shared" si="30"/>
        <v>-1</v>
      </c>
      <c r="K114">
        <f t="shared" si="30"/>
        <v>-1</v>
      </c>
      <c r="L114" t="str">
        <f t="shared" si="29"/>
        <v/>
      </c>
      <c r="M114">
        <f t="shared" si="29"/>
        <v>-1</v>
      </c>
      <c r="N114" s="12">
        <f t="shared" si="29"/>
        <v>1</v>
      </c>
      <c r="O114"/>
      <c r="P114" t="str">
        <f t="shared" si="33"/>
        <v/>
      </c>
      <c r="Q114" t="str">
        <f t="shared" si="34"/>
        <v/>
      </c>
      <c r="R114" t="str">
        <f t="shared" si="35"/>
        <v/>
      </c>
      <c r="S114">
        <f t="shared" si="36"/>
        <v>1</v>
      </c>
      <c r="T114" t="str">
        <f t="shared" si="37"/>
        <v/>
      </c>
      <c r="U114" t="str">
        <f t="shared" si="38"/>
        <v/>
      </c>
      <c r="V114" s="12">
        <f t="shared" si="39"/>
        <v>0</v>
      </c>
      <c r="W114" s="12">
        <f t="shared" si="46"/>
        <v>0</v>
      </c>
      <c r="X114" s="12">
        <f t="shared" si="47"/>
        <v>0</v>
      </c>
      <c r="Z114" s="5">
        <f t="shared" si="40"/>
        <v>1.0874785292332079</v>
      </c>
      <c r="AA114" s="5">
        <f t="shared" si="41"/>
        <v>1.0759324236203189</v>
      </c>
      <c r="AB114" s="5">
        <f t="shared" si="42"/>
        <v>1.099024634846097</v>
      </c>
      <c r="AC114" s="5">
        <f t="shared" si="43"/>
        <v>1.0874785292332079</v>
      </c>
      <c r="AE114" s="4">
        <f t="shared" si="52"/>
        <v>-1</v>
      </c>
      <c r="AF114" s="4">
        <f t="shared" si="52"/>
        <v>-1</v>
      </c>
      <c r="AG114" s="4">
        <f t="shared" si="52"/>
        <v>-1</v>
      </c>
      <c r="AH114" s="4">
        <f t="shared" si="51"/>
        <v>-1</v>
      </c>
      <c r="AJ114" s="4" t="str">
        <f t="shared" si="44"/>
        <v/>
      </c>
      <c r="AK114" s="4">
        <f t="shared" si="44"/>
        <v>1</v>
      </c>
      <c r="AL114" s="4">
        <f t="shared" si="44"/>
        <v>1</v>
      </c>
      <c r="AM114" s="4" t="str">
        <f t="shared" si="31"/>
        <v/>
      </c>
      <c r="AN114" s="12">
        <f t="shared" si="48"/>
        <v>0</v>
      </c>
      <c r="AO114" s="12">
        <f t="shared" si="48"/>
        <v>0</v>
      </c>
      <c r="AP114" s="12">
        <f t="shared" si="48"/>
        <v>0</v>
      </c>
      <c r="AQ114" s="12">
        <f t="shared" si="45"/>
        <v>0</v>
      </c>
      <c r="AR114" s="12">
        <f t="shared" si="54"/>
        <v>0</v>
      </c>
      <c r="AS114" s="12">
        <f t="shared" si="54"/>
        <v>0</v>
      </c>
      <c r="AT114" s="12">
        <f t="shared" si="54"/>
        <v>0</v>
      </c>
      <c r="AU114" s="12">
        <f t="shared" si="54"/>
        <v>0</v>
      </c>
      <c r="AV114" s="12">
        <f t="shared" si="50"/>
        <v>0</v>
      </c>
      <c r="AW114" s="12">
        <f t="shared" si="50"/>
        <v>0</v>
      </c>
      <c r="AX114" s="12">
        <f t="shared" si="50"/>
        <v>0</v>
      </c>
      <c r="AY114" s="12">
        <f t="shared" si="50"/>
        <v>0</v>
      </c>
    </row>
    <row r="115" spans="1:51" x14ac:dyDescent="0.35">
      <c r="A115" s="2">
        <v>1899</v>
      </c>
      <c r="B115" s="55" t="str">
        <f>IF('Input field'!L115="","",'Input field'!L115)</f>
        <v/>
      </c>
      <c r="C115" s="55">
        <f>IF('Input field'!M115="","",'Input field'!M115)</f>
        <v>0.96997341529102343</v>
      </c>
      <c r="D115" s="55">
        <f>IF('Input field'!N115="","",'Input field'!N115)</f>
        <v>1.0740083096517585</v>
      </c>
      <c r="E115" s="55" t="str">
        <f>IF('Input field'!O115="","",'Input field'!O115)</f>
        <v/>
      </c>
      <c r="F115" s="9">
        <f t="shared" si="32"/>
        <v>1.0219908624713909</v>
      </c>
      <c r="G115" s="57">
        <f>IF('Input field'!Q115="","",'Input field'!Q115)</f>
        <v>3.9978223173333332</v>
      </c>
      <c r="I115" t="str">
        <f t="shared" si="30"/>
        <v/>
      </c>
      <c r="J115">
        <f t="shared" si="30"/>
        <v>-1</v>
      </c>
      <c r="K115">
        <f t="shared" si="30"/>
        <v>-1</v>
      </c>
      <c r="L115" t="str">
        <f t="shared" si="29"/>
        <v/>
      </c>
      <c r="M115">
        <f t="shared" si="29"/>
        <v>-1</v>
      </c>
      <c r="N115" s="12">
        <f t="shared" si="29"/>
        <v>1</v>
      </c>
      <c r="O115"/>
      <c r="P115" t="str">
        <f t="shared" si="33"/>
        <v/>
      </c>
      <c r="Q115" t="str">
        <f t="shared" si="34"/>
        <v/>
      </c>
      <c r="R115" t="str">
        <f t="shared" si="35"/>
        <v/>
      </c>
      <c r="S115">
        <f t="shared" si="36"/>
        <v>1</v>
      </c>
      <c r="T115" t="str">
        <f t="shared" si="37"/>
        <v/>
      </c>
      <c r="U115" t="str">
        <f t="shared" si="38"/>
        <v/>
      </c>
      <c r="V115" s="12">
        <f t="shared" si="39"/>
        <v>0</v>
      </c>
      <c r="W115" s="12">
        <f t="shared" si="46"/>
        <v>0</v>
      </c>
      <c r="X115" s="12">
        <f t="shared" si="47"/>
        <v>1</v>
      </c>
      <c r="Z115" s="5">
        <f t="shared" si="40"/>
        <v>1.0219908624713909</v>
      </c>
      <c r="AA115" s="5">
        <f t="shared" si="41"/>
        <v>1.0740083096517585</v>
      </c>
      <c r="AB115" s="5">
        <f t="shared" si="42"/>
        <v>0.96997341529102343</v>
      </c>
      <c r="AC115" s="5">
        <f t="shared" si="43"/>
        <v>1.0219908624713909</v>
      </c>
      <c r="AE115" s="4">
        <f t="shared" si="52"/>
        <v>-1</v>
      </c>
      <c r="AF115" s="4">
        <f t="shared" si="52"/>
        <v>-1</v>
      </c>
      <c r="AG115" s="4">
        <f t="shared" si="52"/>
        <v>-1</v>
      </c>
      <c r="AH115" s="4">
        <f t="shared" si="51"/>
        <v>-1</v>
      </c>
      <c r="AJ115" s="4" t="str">
        <f t="shared" si="44"/>
        <v/>
      </c>
      <c r="AK115" s="4">
        <f t="shared" si="44"/>
        <v>1</v>
      </c>
      <c r="AL115" s="4">
        <f t="shared" si="44"/>
        <v>1</v>
      </c>
      <c r="AM115" s="4" t="str">
        <f t="shared" si="31"/>
        <v/>
      </c>
      <c r="AN115" s="12">
        <f t="shared" si="48"/>
        <v>0</v>
      </c>
      <c r="AO115" s="12">
        <f t="shared" si="48"/>
        <v>0</v>
      </c>
      <c r="AP115" s="12">
        <f t="shared" si="48"/>
        <v>0</v>
      </c>
      <c r="AQ115" s="12">
        <f t="shared" si="45"/>
        <v>0</v>
      </c>
      <c r="AR115" s="12">
        <f t="shared" si="54"/>
        <v>0</v>
      </c>
      <c r="AS115" s="12">
        <f t="shared" si="54"/>
        <v>0</v>
      </c>
      <c r="AT115" s="12">
        <f t="shared" si="54"/>
        <v>0</v>
      </c>
      <c r="AU115" s="12">
        <f t="shared" si="54"/>
        <v>0</v>
      </c>
      <c r="AV115" s="12">
        <f t="shared" si="50"/>
        <v>1</v>
      </c>
      <c r="AW115" s="12">
        <f t="shared" si="50"/>
        <v>1</v>
      </c>
      <c r="AX115" s="12">
        <f t="shared" si="50"/>
        <v>1</v>
      </c>
      <c r="AY115" s="12">
        <f t="shared" si="50"/>
        <v>1</v>
      </c>
    </row>
    <row r="116" spans="1:51" x14ac:dyDescent="0.35">
      <c r="A116" s="2">
        <v>1898</v>
      </c>
      <c r="B116" s="55" t="str">
        <f>IF('Input field'!L116="","",'Input field'!L116)</f>
        <v/>
      </c>
      <c r="C116" s="55">
        <f>IF('Input field'!M116="","",'Input field'!M116)</f>
        <v>0.87380223744397023</v>
      </c>
      <c r="D116" s="55">
        <f>IF('Input field'!N116="","",'Input field'!N116)</f>
        <v>1.0945073401493717</v>
      </c>
      <c r="E116" s="55" t="str">
        <f>IF('Input field'!O116="","",'Input field'!O116)</f>
        <v/>
      </c>
      <c r="F116" s="9">
        <f t="shared" si="32"/>
        <v>0.98415478879667095</v>
      </c>
      <c r="G116" s="57">
        <f>IF('Input field'!Q116="","",'Input field'!Q116)</f>
        <v>3.8911334266666668</v>
      </c>
      <c r="I116" t="str">
        <f t="shared" si="30"/>
        <v/>
      </c>
      <c r="J116">
        <f t="shared" si="30"/>
        <v>-1</v>
      </c>
      <c r="K116">
        <f t="shared" si="30"/>
        <v>1</v>
      </c>
      <c r="L116" t="str">
        <f t="shared" si="29"/>
        <v/>
      </c>
      <c r="M116">
        <f t="shared" si="29"/>
        <v>-1</v>
      </c>
      <c r="N116" s="12">
        <f t="shared" si="29"/>
        <v>-1</v>
      </c>
      <c r="O116"/>
      <c r="P116" t="str">
        <f t="shared" si="33"/>
        <v/>
      </c>
      <c r="Q116" t="str">
        <f t="shared" si="34"/>
        <v/>
      </c>
      <c r="R116" t="str">
        <f t="shared" si="35"/>
        <v/>
      </c>
      <c r="S116">
        <f t="shared" si="36"/>
        <v>0</v>
      </c>
      <c r="T116" t="str">
        <f t="shared" si="37"/>
        <v/>
      </c>
      <c r="U116" t="str">
        <f t="shared" si="38"/>
        <v/>
      </c>
      <c r="V116" s="12">
        <f t="shared" si="39"/>
        <v>1</v>
      </c>
      <c r="W116" s="12">
        <f t="shared" si="46"/>
        <v>0</v>
      </c>
      <c r="X116" s="12">
        <f t="shared" si="47"/>
        <v>1</v>
      </c>
      <c r="Z116" s="5">
        <f t="shared" si="40"/>
        <v>0.98415478879667095</v>
      </c>
      <c r="AA116" s="5">
        <f t="shared" si="41"/>
        <v>1.0945073401493717</v>
      </c>
      <c r="AB116" s="5">
        <f t="shared" si="42"/>
        <v>0.87380223744397023</v>
      </c>
      <c r="AC116" s="5">
        <f t="shared" si="43"/>
        <v>0.98415478879667095</v>
      </c>
      <c r="AE116" s="4">
        <f t="shared" si="52"/>
        <v>-1</v>
      </c>
      <c r="AF116" s="4">
        <f t="shared" si="52"/>
        <v>1</v>
      </c>
      <c r="AG116" s="4">
        <f t="shared" si="52"/>
        <v>-1</v>
      </c>
      <c r="AH116" s="4">
        <f t="shared" si="51"/>
        <v>-1</v>
      </c>
      <c r="AJ116" s="4" t="str">
        <f t="shared" si="44"/>
        <v/>
      </c>
      <c r="AK116" s="4">
        <f t="shared" si="44"/>
        <v>0</v>
      </c>
      <c r="AL116" s="4">
        <f t="shared" si="44"/>
        <v>0</v>
      </c>
      <c r="AM116" s="4" t="str">
        <f t="shared" si="31"/>
        <v/>
      </c>
      <c r="AN116" s="12">
        <f t="shared" si="48"/>
        <v>1</v>
      </c>
      <c r="AO116" s="12">
        <f t="shared" si="48"/>
        <v>0</v>
      </c>
      <c r="AP116" s="12">
        <f t="shared" si="48"/>
        <v>1</v>
      </c>
      <c r="AQ116" s="12">
        <f t="shared" si="45"/>
        <v>1</v>
      </c>
      <c r="AR116" s="12">
        <f t="shared" si="54"/>
        <v>0</v>
      </c>
      <c r="AS116" s="12">
        <f t="shared" si="54"/>
        <v>1</v>
      </c>
      <c r="AT116" s="12">
        <f t="shared" si="54"/>
        <v>0</v>
      </c>
      <c r="AU116" s="12">
        <f t="shared" si="54"/>
        <v>0</v>
      </c>
      <c r="AV116" s="12">
        <f t="shared" si="50"/>
        <v>1</v>
      </c>
      <c r="AW116" s="12">
        <f t="shared" si="50"/>
        <v>0</v>
      </c>
      <c r="AX116" s="12">
        <f t="shared" si="50"/>
        <v>1</v>
      </c>
      <c r="AY116" s="12">
        <f t="shared" si="50"/>
        <v>1</v>
      </c>
    </row>
    <row r="117" spans="1:51" x14ac:dyDescent="0.35">
      <c r="A117" s="2">
        <v>1897</v>
      </c>
      <c r="B117" s="55" t="str">
        <f>IF('Input field'!L117="","",'Input field'!L117)</f>
        <v/>
      </c>
      <c r="C117" s="55">
        <f>IF('Input field'!M117="","",'Input field'!M117)</f>
        <v>0.83011086138874324</v>
      </c>
      <c r="D117" s="55">
        <f>IF('Input field'!N117="","",'Input field'!N117)</f>
        <v>1.0889607807588457</v>
      </c>
      <c r="E117" s="55" t="str">
        <f>IF('Input field'!O117="","",'Input field'!O117)</f>
        <v/>
      </c>
      <c r="F117" s="9">
        <f t="shared" si="32"/>
        <v>0.95953582107379454</v>
      </c>
      <c r="G117" s="57">
        <f>IF('Input field'!Q117="","",'Input field'!Q117)</f>
        <v>3.8716000555555556</v>
      </c>
      <c r="I117" t="str">
        <f t="shared" si="30"/>
        <v/>
      </c>
      <c r="J117">
        <f t="shared" si="30"/>
        <v>-1</v>
      </c>
      <c r="K117">
        <f t="shared" si="30"/>
        <v>-1</v>
      </c>
      <c r="L117" t="str">
        <f t="shared" si="29"/>
        <v/>
      </c>
      <c r="M117">
        <f t="shared" si="29"/>
        <v>-1</v>
      </c>
      <c r="N117" s="12">
        <f t="shared" si="29"/>
        <v>-1</v>
      </c>
      <c r="O117"/>
      <c r="P117" t="str">
        <f t="shared" si="33"/>
        <v/>
      </c>
      <c r="Q117" t="str">
        <f t="shared" si="34"/>
        <v/>
      </c>
      <c r="R117" t="str">
        <f t="shared" si="35"/>
        <v/>
      </c>
      <c r="S117">
        <f t="shared" si="36"/>
        <v>1</v>
      </c>
      <c r="T117" t="str">
        <f t="shared" si="37"/>
        <v/>
      </c>
      <c r="U117" t="str">
        <f t="shared" si="38"/>
        <v/>
      </c>
      <c r="V117" s="12">
        <f t="shared" si="39"/>
        <v>1</v>
      </c>
      <c r="W117" s="12">
        <f t="shared" si="46"/>
        <v>1</v>
      </c>
      <c r="X117" s="12">
        <f t="shared" si="47"/>
        <v>1</v>
      </c>
      <c r="Z117" s="5">
        <f t="shared" si="40"/>
        <v>0.95953582107379454</v>
      </c>
      <c r="AA117" s="5">
        <f t="shared" si="41"/>
        <v>1.0889607807588457</v>
      </c>
      <c r="AB117" s="5">
        <f t="shared" si="42"/>
        <v>0.83011086138874324</v>
      </c>
      <c r="AC117" s="5">
        <f t="shared" si="43"/>
        <v>0.95953582107379454</v>
      </c>
      <c r="AE117" s="4">
        <f t="shared" si="52"/>
        <v>-1</v>
      </c>
      <c r="AF117" s="4">
        <f t="shared" si="52"/>
        <v>-1</v>
      </c>
      <c r="AG117" s="4">
        <f t="shared" si="52"/>
        <v>-1</v>
      </c>
      <c r="AH117" s="4">
        <f t="shared" si="51"/>
        <v>-1</v>
      </c>
      <c r="AJ117" s="4" t="str">
        <f t="shared" si="44"/>
        <v/>
      </c>
      <c r="AK117" s="4">
        <f t="shared" si="44"/>
        <v>1</v>
      </c>
      <c r="AL117" s="4">
        <f t="shared" si="44"/>
        <v>1</v>
      </c>
      <c r="AM117" s="4" t="str">
        <f t="shared" si="31"/>
        <v/>
      </c>
      <c r="AN117" s="12">
        <f t="shared" si="48"/>
        <v>1</v>
      </c>
      <c r="AO117" s="12">
        <f t="shared" si="48"/>
        <v>1</v>
      </c>
      <c r="AP117" s="12">
        <f t="shared" si="48"/>
        <v>1</v>
      </c>
      <c r="AQ117" s="12">
        <f t="shared" si="45"/>
        <v>1</v>
      </c>
      <c r="AR117" s="12">
        <f t="shared" si="54"/>
        <v>1</v>
      </c>
      <c r="AS117" s="12">
        <f t="shared" si="54"/>
        <v>1</v>
      </c>
      <c r="AT117" s="12">
        <f t="shared" si="54"/>
        <v>1</v>
      </c>
      <c r="AU117" s="12">
        <f t="shared" si="54"/>
        <v>1</v>
      </c>
      <c r="AV117" s="12">
        <f t="shared" si="50"/>
        <v>1</v>
      </c>
      <c r="AW117" s="12">
        <f t="shared" si="50"/>
        <v>1</v>
      </c>
      <c r="AX117" s="12">
        <f t="shared" si="50"/>
        <v>1</v>
      </c>
      <c r="AY117" s="12">
        <f t="shared" si="50"/>
        <v>1</v>
      </c>
    </row>
    <row r="118" spans="1:51" x14ac:dyDescent="0.35">
      <c r="A118" s="2">
        <v>1896</v>
      </c>
      <c r="B118" s="55" t="str">
        <f>IF('Input field'!L118="","",'Input field'!L118)</f>
        <v/>
      </c>
      <c r="C118" s="55">
        <f>IF('Input field'!M118="","",'Input field'!M118)</f>
        <v>0.81748033955632105</v>
      </c>
      <c r="D118" s="55">
        <f>IF('Input field'!N118="","",'Input field'!N118)</f>
        <v>1.0588224964951127</v>
      </c>
      <c r="E118" s="55" t="str">
        <f>IF('Input field'!O118="","",'Input field'!O118)</f>
        <v/>
      </c>
      <c r="F118" s="9">
        <f t="shared" si="32"/>
        <v>0.93815141802571689</v>
      </c>
      <c r="G118" s="57">
        <f>IF('Input field'!Q118="","",'Input field'!Q118)</f>
        <v>3.8495777955555557</v>
      </c>
      <c r="I118" t="str">
        <f t="shared" si="30"/>
        <v/>
      </c>
      <c r="J118">
        <f t="shared" si="30"/>
        <v>-1</v>
      </c>
      <c r="K118">
        <f t="shared" si="30"/>
        <v>-1</v>
      </c>
      <c r="L118" t="str">
        <f t="shared" si="29"/>
        <v/>
      </c>
      <c r="M118">
        <f t="shared" si="29"/>
        <v>-1</v>
      </c>
      <c r="N118" s="12">
        <f t="shared" si="29"/>
        <v>-1</v>
      </c>
      <c r="O118"/>
      <c r="P118" t="str">
        <f t="shared" si="33"/>
        <v/>
      </c>
      <c r="Q118" t="str">
        <f t="shared" si="34"/>
        <v/>
      </c>
      <c r="R118" t="str">
        <f t="shared" si="35"/>
        <v/>
      </c>
      <c r="S118">
        <f t="shared" si="36"/>
        <v>1</v>
      </c>
      <c r="T118" t="str">
        <f t="shared" si="37"/>
        <v/>
      </c>
      <c r="U118" t="str">
        <f t="shared" si="38"/>
        <v/>
      </c>
      <c r="V118" s="12">
        <f t="shared" si="39"/>
        <v>1</v>
      </c>
      <c r="W118" s="12">
        <f t="shared" si="46"/>
        <v>1</v>
      </c>
      <c r="X118" s="12">
        <f t="shared" si="47"/>
        <v>0</v>
      </c>
      <c r="Z118" s="5">
        <f t="shared" si="40"/>
        <v>0.93815141802571689</v>
      </c>
      <c r="AA118" s="5">
        <f t="shared" si="41"/>
        <v>1.0588224964951127</v>
      </c>
      <c r="AB118" s="5">
        <f t="shared" si="42"/>
        <v>0.81748033955632105</v>
      </c>
      <c r="AC118" s="5">
        <f t="shared" si="43"/>
        <v>0.93815141802571689</v>
      </c>
      <c r="AE118" s="4">
        <f t="shared" si="52"/>
        <v>-1</v>
      </c>
      <c r="AF118" s="4">
        <f t="shared" si="52"/>
        <v>-1</v>
      </c>
      <c r="AG118" s="4">
        <f t="shared" si="52"/>
        <v>-1</v>
      </c>
      <c r="AH118" s="4">
        <f t="shared" si="51"/>
        <v>-1</v>
      </c>
      <c r="AJ118" s="4" t="str">
        <f t="shared" si="44"/>
        <v/>
      </c>
      <c r="AK118" s="4">
        <f t="shared" si="44"/>
        <v>1</v>
      </c>
      <c r="AL118" s="4">
        <f t="shared" si="44"/>
        <v>1</v>
      </c>
      <c r="AM118" s="4" t="str">
        <f t="shared" si="31"/>
        <v/>
      </c>
      <c r="AN118" s="12">
        <f t="shared" si="48"/>
        <v>1</v>
      </c>
      <c r="AO118" s="12">
        <f t="shared" si="48"/>
        <v>1</v>
      </c>
      <c r="AP118" s="12">
        <f t="shared" si="48"/>
        <v>1</v>
      </c>
      <c r="AQ118" s="12">
        <f t="shared" si="45"/>
        <v>1</v>
      </c>
      <c r="AR118" s="12">
        <f t="shared" ref="AR118:AU133" si="55">IF(OR($N117="",AE118=""),"",ABS(SUM($N117,AE118)/2))</f>
        <v>1</v>
      </c>
      <c r="AS118" s="12">
        <f t="shared" si="55"/>
        <v>1</v>
      </c>
      <c r="AT118" s="12">
        <f t="shared" si="55"/>
        <v>1</v>
      </c>
      <c r="AU118" s="12">
        <f t="shared" si="55"/>
        <v>1</v>
      </c>
      <c r="AV118" s="12">
        <f t="shared" si="50"/>
        <v>0</v>
      </c>
      <c r="AW118" s="12">
        <f t="shared" si="50"/>
        <v>0</v>
      </c>
      <c r="AX118" s="12">
        <f t="shared" si="50"/>
        <v>0</v>
      </c>
      <c r="AY118" s="12">
        <f t="shared" si="50"/>
        <v>0</v>
      </c>
    </row>
    <row r="119" spans="1:51" x14ac:dyDescent="0.35">
      <c r="A119" s="2">
        <v>1895</v>
      </c>
      <c r="B119" s="55" t="str">
        <f>IF('Input field'!L119="","",'Input field'!L119)</f>
        <v/>
      </c>
      <c r="C119" s="55">
        <f>IF('Input field'!M119="","",'Input field'!M119)</f>
        <v>0.79457672440633498</v>
      </c>
      <c r="D119" s="55">
        <f>IF('Input field'!N119="","",'Input field'!N119)</f>
        <v>1.0273239693227232</v>
      </c>
      <c r="E119" s="55" t="str">
        <f>IF('Input field'!O119="","",'Input field'!O119)</f>
        <v/>
      </c>
      <c r="F119" s="9">
        <f t="shared" si="32"/>
        <v>0.91095034686452903</v>
      </c>
      <c r="G119" s="57">
        <f>IF('Input field'!Q119="","",'Input field'!Q119)</f>
        <v>3.9045889066666661</v>
      </c>
      <c r="I119" t="str">
        <f t="shared" si="30"/>
        <v/>
      </c>
      <c r="J119">
        <f t="shared" si="30"/>
        <v>-1</v>
      </c>
      <c r="K119">
        <f t="shared" si="30"/>
        <v>-1</v>
      </c>
      <c r="L119" t="str">
        <f t="shared" si="29"/>
        <v/>
      </c>
      <c r="M119">
        <f t="shared" si="29"/>
        <v>-1</v>
      </c>
      <c r="N119" s="12">
        <f t="shared" si="29"/>
        <v>1</v>
      </c>
      <c r="O119"/>
      <c r="P119" t="str">
        <f t="shared" si="33"/>
        <v/>
      </c>
      <c r="Q119" t="str">
        <f t="shared" si="34"/>
        <v/>
      </c>
      <c r="R119" t="str">
        <f t="shared" si="35"/>
        <v/>
      </c>
      <c r="S119">
        <f t="shared" si="36"/>
        <v>1</v>
      </c>
      <c r="T119" t="str">
        <f t="shared" si="37"/>
        <v/>
      </c>
      <c r="U119" t="str">
        <f t="shared" si="38"/>
        <v/>
      </c>
      <c r="V119" s="12">
        <f t="shared" si="39"/>
        <v>0</v>
      </c>
      <c r="W119" s="12">
        <f t="shared" si="46"/>
        <v>1</v>
      </c>
      <c r="X119" s="12">
        <f t="shared" si="47"/>
        <v>1</v>
      </c>
      <c r="Z119" s="5">
        <f t="shared" si="40"/>
        <v>0.91095034686452903</v>
      </c>
      <c r="AA119" s="5">
        <f t="shared" si="41"/>
        <v>1.0273239693227232</v>
      </c>
      <c r="AB119" s="5">
        <f t="shared" si="42"/>
        <v>0.79457672440633498</v>
      </c>
      <c r="AC119" s="5">
        <f t="shared" si="43"/>
        <v>0.91095034686452903</v>
      </c>
      <c r="AE119" s="4">
        <f t="shared" si="52"/>
        <v>-1</v>
      </c>
      <c r="AF119" s="4">
        <f t="shared" si="52"/>
        <v>-1</v>
      </c>
      <c r="AG119" s="4">
        <f t="shared" si="52"/>
        <v>-1</v>
      </c>
      <c r="AH119" s="4">
        <f t="shared" si="51"/>
        <v>-1</v>
      </c>
      <c r="AJ119" s="4" t="str">
        <f t="shared" si="44"/>
        <v/>
      </c>
      <c r="AK119" s="4">
        <f t="shared" si="44"/>
        <v>1</v>
      </c>
      <c r="AL119" s="4">
        <f t="shared" si="44"/>
        <v>1</v>
      </c>
      <c r="AM119" s="4" t="str">
        <f t="shared" si="31"/>
        <v/>
      </c>
      <c r="AN119" s="12">
        <f t="shared" si="48"/>
        <v>0</v>
      </c>
      <c r="AO119" s="12">
        <f t="shared" si="48"/>
        <v>0</v>
      </c>
      <c r="AP119" s="12">
        <f t="shared" si="48"/>
        <v>0</v>
      </c>
      <c r="AQ119" s="12">
        <f t="shared" si="45"/>
        <v>0</v>
      </c>
      <c r="AR119" s="12">
        <f t="shared" si="55"/>
        <v>1</v>
      </c>
      <c r="AS119" s="12">
        <f t="shared" si="55"/>
        <v>1</v>
      </c>
      <c r="AT119" s="12">
        <f t="shared" si="55"/>
        <v>1</v>
      </c>
      <c r="AU119" s="12">
        <f t="shared" si="55"/>
        <v>1</v>
      </c>
      <c r="AV119" s="12">
        <f t="shared" si="50"/>
        <v>1</v>
      </c>
      <c r="AW119" s="12">
        <f t="shared" si="50"/>
        <v>1</v>
      </c>
      <c r="AX119" s="12">
        <f t="shared" si="50"/>
        <v>1</v>
      </c>
      <c r="AY119" s="12">
        <f t="shared" si="50"/>
        <v>1</v>
      </c>
    </row>
    <row r="120" spans="1:51" x14ac:dyDescent="0.35">
      <c r="A120" s="2">
        <v>1894</v>
      </c>
      <c r="B120" s="55" t="str">
        <f>IF('Input field'!L120="","",'Input field'!L120)</f>
        <v/>
      </c>
      <c r="C120" s="55">
        <f>IF('Input field'!M120="","",'Input field'!M120)</f>
        <v>0.7807062337145968</v>
      </c>
      <c r="D120" s="55">
        <f>IF('Input field'!N120="","",'Input field'!N120)</f>
        <v>1.0222736247722544</v>
      </c>
      <c r="E120" s="55" t="str">
        <f>IF('Input field'!O120="","",'Input field'!O120)</f>
        <v/>
      </c>
      <c r="F120" s="9">
        <f t="shared" si="32"/>
        <v>0.90148992924342553</v>
      </c>
      <c r="G120" s="57">
        <f>IF('Input field'!Q120="","",'Input field'!Q120)</f>
        <v>3.8002778333333338</v>
      </c>
      <c r="I120" t="str">
        <f t="shared" si="30"/>
        <v/>
      </c>
      <c r="J120">
        <f t="shared" si="30"/>
        <v>-1</v>
      </c>
      <c r="K120">
        <f t="shared" si="30"/>
        <v>-1</v>
      </c>
      <c r="L120" t="str">
        <f t="shared" si="29"/>
        <v/>
      </c>
      <c r="M120">
        <f t="shared" si="29"/>
        <v>-1</v>
      </c>
      <c r="N120" s="12">
        <f t="shared" si="29"/>
        <v>-1</v>
      </c>
      <c r="O120"/>
      <c r="P120" t="str">
        <f t="shared" si="33"/>
        <v/>
      </c>
      <c r="Q120" t="str">
        <f t="shared" si="34"/>
        <v/>
      </c>
      <c r="R120" t="str">
        <f t="shared" si="35"/>
        <v/>
      </c>
      <c r="S120">
        <f t="shared" si="36"/>
        <v>1</v>
      </c>
      <c r="T120" t="str">
        <f t="shared" si="37"/>
        <v/>
      </c>
      <c r="U120" t="str">
        <f t="shared" si="38"/>
        <v/>
      </c>
      <c r="V120" s="12">
        <f t="shared" si="39"/>
        <v>1</v>
      </c>
      <c r="W120" s="12">
        <f t="shared" si="46"/>
        <v>0</v>
      </c>
      <c r="X120" s="12">
        <f t="shared" si="47"/>
        <v>1</v>
      </c>
      <c r="Z120" s="5">
        <f t="shared" si="40"/>
        <v>0.90148992924342553</v>
      </c>
      <c r="AA120" s="5">
        <f t="shared" si="41"/>
        <v>1.0222736247722544</v>
      </c>
      <c r="AB120" s="5">
        <f t="shared" si="42"/>
        <v>0.7807062337145968</v>
      </c>
      <c r="AC120" s="5">
        <f t="shared" si="43"/>
        <v>0.90148992924342553</v>
      </c>
      <c r="AE120" s="4">
        <f t="shared" si="52"/>
        <v>-1</v>
      </c>
      <c r="AF120" s="4">
        <f t="shared" si="52"/>
        <v>-1</v>
      </c>
      <c r="AG120" s="4">
        <f t="shared" si="52"/>
        <v>-1</v>
      </c>
      <c r="AH120" s="4">
        <f t="shared" si="51"/>
        <v>-1</v>
      </c>
      <c r="AJ120" s="4" t="str">
        <f t="shared" si="44"/>
        <v/>
      </c>
      <c r="AK120" s="4">
        <f t="shared" si="44"/>
        <v>1</v>
      </c>
      <c r="AL120" s="4">
        <f t="shared" si="44"/>
        <v>1</v>
      </c>
      <c r="AM120" s="4" t="str">
        <f t="shared" si="31"/>
        <v/>
      </c>
      <c r="AN120" s="12">
        <f t="shared" si="48"/>
        <v>1</v>
      </c>
      <c r="AO120" s="12">
        <f t="shared" si="48"/>
        <v>1</v>
      </c>
      <c r="AP120" s="12">
        <f t="shared" si="48"/>
        <v>1</v>
      </c>
      <c r="AQ120" s="12">
        <f t="shared" si="45"/>
        <v>1</v>
      </c>
      <c r="AR120" s="12">
        <f t="shared" si="55"/>
        <v>0</v>
      </c>
      <c r="AS120" s="12">
        <f t="shared" si="55"/>
        <v>0</v>
      </c>
      <c r="AT120" s="12">
        <f t="shared" si="55"/>
        <v>0</v>
      </c>
      <c r="AU120" s="12">
        <f t="shared" si="55"/>
        <v>0</v>
      </c>
      <c r="AV120" s="12">
        <f t="shared" si="50"/>
        <v>1</v>
      </c>
      <c r="AW120" s="12">
        <f t="shared" si="50"/>
        <v>1</v>
      </c>
      <c r="AX120" s="12">
        <f t="shared" si="50"/>
        <v>1</v>
      </c>
      <c r="AY120" s="12">
        <f t="shared" si="50"/>
        <v>1</v>
      </c>
    </row>
    <row r="121" spans="1:51" x14ac:dyDescent="0.35">
      <c r="A121" s="2">
        <v>1893</v>
      </c>
      <c r="B121" s="55" t="str">
        <f>IF('Input field'!L121="","",'Input field'!L121)</f>
        <v/>
      </c>
      <c r="C121" s="55">
        <f>IF('Input field'!M121="","",'Input field'!M121)</f>
        <v>0.80300335152152436</v>
      </c>
      <c r="D121" s="55">
        <f>IF('Input field'!N121="","",'Input field'!N121)</f>
        <v>1.0274273794807613</v>
      </c>
      <c r="E121" s="55" t="str">
        <f>IF('Input field'!O121="","",'Input field'!O121)</f>
        <v/>
      </c>
      <c r="F121" s="9">
        <f t="shared" si="32"/>
        <v>0.9152153655011428</v>
      </c>
      <c r="G121" s="57">
        <f>IF('Input field'!Q121="","",'Input field'!Q121)</f>
        <v>3.6915445395555557</v>
      </c>
      <c r="I121" t="str">
        <f t="shared" si="30"/>
        <v/>
      </c>
      <c r="J121">
        <f t="shared" si="30"/>
        <v>1</v>
      </c>
      <c r="K121">
        <f t="shared" si="30"/>
        <v>1</v>
      </c>
      <c r="L121" t="str">
        <f t="shared" si="29"/>
        <v/>
      </c>
      <c r="M121">
        <f t="shared" si="29"/>
        <v>1</v>
      </c>
      <c r="N121" s="12">
        <f t="shared" si="29"/>
        <v>-1</v>
      </c>
      <c r="O121"/>
      <c r="P121" t="str">
        <f t="shared" si="33"/>
        <v/>
      </c>
      <c r="Q121" t="str">
        <f t="shared" si="34"/>
        <v/>
      </c>
      <c r="R121" t="str">
        <f t="shared" si="35"/>
        <v/>
      </c>
      <c r="S121">
        <f t="shared" si="36"/>
        <v>1</v>
      </c>
      <c r="T121" t="str">
        <f t="shared" si="37"/>
        <v/>
      </c>
      <c r="U121" t="str">
        <f t="shared" si="38"/>
        <v/>
      </c>
      <c r="V121" s="12">
        <f t="shared" si="39"/>
        <v>0</v>
      </c>
      <c r="W121" s="12">
        <f t="shared" si="46"/>
        <v>0</v>
      </c>
      <c r="X121" s="12">
        <f t="shared" si="47"/>
        <v>0</v>
      </c>
      <c r="Z121" s="5">
        <f t="shared" si="40"/>
        <v>0.9152153655011428</v>
      </c>
      <c r="AA121" s="5">
        <f t="shared" si="41"/>
        <v>1.0274273794807613</v>
      </c>
      <c r="AB121" s="5">
        <f t="shared" si="42"/>
        <v>0.80300335152152436</v>
      </c>
      <c r="AC121" s="5">
        <f t="shared" si="43"/>
        <v>0.9152153655011428</v>
      </c>
      <c r="AE121" s="4">
        <f t="shared" si="52"/>
        <v>1</v>
      </c>
      <c r="AF121" s="4">
        <f t="shared" si="52"/>
        <v>1</v>
      </c>
      <c r="AG121" s="4">
        <f t="shared" si="52"/>
        <v>1</v>
      </c>
      <c r="AH121" s="4">
        <f t="shared" si="51"/>
        <v>1</v>
      </c>
      <c r="AJ121" s="4" t="str">
        <f t="shared" si="44"/>
        <v/>
      </c>
      <c r="AK121" s="4">
        <f t="shared" si="44"/>
        <v>1</v>
      </c>
      <c r="AL121" s="4">
        <f t="shared" si="44"/>
        <v>1</v>
      </c>
      <c r="AM121" s="4" t="str">
        <f t="shared" si="31"/>
        <v/>
      </c>
      <c r="AN121" s="12">
        <f t="shared" si="48"/>
        <v>0</v>
      </c>
      <c r="AO121" s="12">
        <f t="shared" si="48"/>
        <v>0</v>
      </c>
      <c r="AP121" s="12">
        <f t="shared" si="48"/>
        <v>0</v>
      </c>
      <c r="AQ121" s="12">
        <f t="shared" si="45"/>
        <v>0</v>
      </c>
      <c r="AR121" s="12">
        <f t="shared" si="55"/>
        <v>0</v>
      </c>
      <c r="AS121" s="12">
        <f t="shared" si="55"/>
        <v>0</v>
      </c>
      <c r="AT121" s="12">
        <f t="shared" si="55"/>
        <v>0</v>
      </c>
      <c r="AU121" s="12">
        <f t="shared" si="55"/>
        <v>0</v>
      </c>
      <c r="AV121" s="12">
        <f t="shared" si="50"/>
        <v>0</v>
      </c>
      <c r="AW121" s="12">
        <f t="shared" si="50"/>
        <v>0</v>
      </c>
      <c r="AX121" s="12">
        <f t="shared" si="50"/>
        <v>0</v>
      </c>
      <c r="AY121" s="12">
        <f t="shared" si="50"/>
        <v>0</v>
      </c>
    </row>
    <row r="122" spans="1:51" x14ac:dyDescent="0.35">
      <c r="A122" s="2">
        <v>1892</v>
      </c>
      <c r="B122" s="55" t="str">
        <f>IF('Input field'!L122="","",'Input field'!L122)</f>
        <v/>
      </c>
      <c r="C122" s="55">
        <f>IF('Input field'!M122="","",'Input field'!M122)</f>
        <v>0.85362957961723829</v>
      </c>
      <c r="D122" s="55">
        <f>IF('Input field'!N122="","",'Input field'!N122)</f>
        <v>1.006969648036508</v>
      </c>
      <c r="E122" s="55" t="str">
        <f>IF('Input field'!O122="","",'Input field'!O122)</f>
        <v/>
      </c>
      <c r="F122" s="9">
        <f t="shared" si="32"/>
        <v>0.9302996138268731</v>
      </c>
      <c r="G122" s="57">
        <f>IF('Input field'!Q122="","",'Input field'!Q122)</f>
        <v>3.4654889860000004</v>
      </c>
      <c r="I122" t="str">
        <f t="shared" si="30"/>
        <v/>
      </c>
      <c r="J122">
        <f t="shared" si="30"/>
        <v>1</v>
      </c>
      <c r="K122">
        <f t="shared" si="30"/>
        <v>-1</v>
      </c>
      <c r="L122" t="str">
        <f t="shared" si="29"/>
        <v/>
      </c>
      <c r="M122">
        <f t="shared" si="29"/>
        <v>1</v>
      </c>
      <c r="N122" s="12">
        <f t="shared" si="29"/>
        <v>-1</v>
      </c>
      <c r="O122"/>
      <c r="P122" t="str">
        <f t="shared" si="33"/>
        <v/>
      </c>
      <c r="Q122" t="str">
        <f t="shared" si="34"/>
        <v/>
      </c>
      <c r="R122" t="str">
        <f t="shared" si="35"/>
        <v/>
      </c>
      <c r="S122">
        <f t="shared" si="36"/>
        <v>0</v>
      </c>
      <c r="T122" t="str">
        <f t="shared" si="37"/>
        <v/>
      </c>
      <c r="U122" t="str">
        <f t="shared" si="38"/>
        <v/>
      </c>
      <c r="V122" s="12">
        <f t="shared" si="39"/>
        <v>0</v>
      </c>
      <c r="W122" s="12">
        <f t="shared" si="46"/>
        <v>0</v>
      </c>
      <c r="X122" s="12">
        <f t="shared" si="47"/>
        <v>0</v>
      </c>
      <c r="Z122" s="5">
        <f t="shared" si="40"/>
        <v>0.9302996138268731</v>
      </c>
      <c r="AA122" s="5">
        <f t="shared" si="41"/>
        <v>1.006969648036508</v>
      </c>
      <c r="AB122" s="5">
        <f t="shared" si="42"/>
        <v>0.85362957961723829</v>
      </c>
      <c r="AC122" s="5">
        <f t="shared" si="43"/>
        <v>0.9302996138268731</v>
      </c>
      <c r="AE122" s="4">
        <f t="shared" si="52"/>
        <v>1</v>
      </c>
      <c r="AF122" s="4">
        <f t="shared" si="52"/>
        <v>-1</v>
      </c>
      <c r="AG122" s="4">
        <f t="shared" si="52"/>
        <v>1</v>
      </c>
      <c r="AH122" s="4">
        <f t="shared" si="51"/>
        <v>1</v>
      </c>
      <c r="AJ122" s="4" t="str">
        <f t="shared" si="44"/>
        <v/>
      </c>
      <c r="AK122" s="4">
        <f t="shared" si="44"/>
        <v>0</v>
      </c>
      <c r="AL122" s="4">
        <f t="shared" si="44"/>
        <v>0</v>
      </c>
      <c r="AM122" s="4" t="str">
        <f t="shared" si="31"/>
        <v/>
      </c>
      <c r="AN122" s="12">
        <f t="shared" si="48"/>
        <v>0</v>
      </c>
      <c r="AO122" s="12">
        <f t="shared" si="48"/>
        <v>1</v>
      </c>
      <c r="AP122" s="12">
        <f t="shared" si="48"/>
        <v>0</v>
      </c>
      <c r="AQ122" s="12">
        <f t="shared" si="45"/>
        <v>0</v>
      </c>
      <c r="AR122" s="12">
        <f t="shared" si="55"/>
        <v>0</v>
      </c>
      <c r="AS122" s="12">
        <f t="shared" si="55"/>
        <v>1</v>
      </c>
      <c r="AT122" s="12">
        <f t="shared" si="55"/>
        <v>0</v>
      </c>
      <c r="AU122" s="12">
        <f t="shared" si="55"/>
        <v>0</v>
      </c>
      <c r="AV122" s="12">
        <f t="shared" si="50"/>
        <v>0</v>
      </c>
      <c r="AW122" s="12">
        <f t="shared" si="50"/>
        <v>1</v>
      </c>
      <c r="AX122" s="12">
        <f t="shared" si="50"/>
        <v>0</v>
      </c>
      <c r="AY122" s="12">
        <f t="shared" si="50"/>
        <v>0</v>
      </c>
    </row>
    <row r="123" spans="1:51" x14ac:dyDescent="0.35">
      <c r="A123" s="2">
        <v>1891</v>
      </c>
      <c r="B123" s="55" t="str">
        <f>IF('Input field'!L123="","",'Input field'!L123)</f>
        <v/>
      </c>
      <c r="C123" s="55">
        <f>IF('Input field'!M123="","",'Input field'!M123)</f>
        <v>0.86993650305883274</v>
      </c>
      <c r="D123" s="55">
        <f>IF('Input field'!N123="","",'Input field'!N123)</f>
        <v>0.97570074558071518</v>
      </c>
      <c r="E123" s="55" t="str">
        <f>IF('Input field'!O123="","",'Input field'!O123)</f>
        <v/>
      </c>
      <c r="F123" s="9">
        <f t="shared" si="32"/>
        <v>0.92281862431977402</v>
      </c>
      <c r="G123" s="57">
        <f>IF('Input field'!Q123="","",'Input field'!Q123)</f>
        <v>3.351933394444444</v>
      </c>
      <c r="I123" t="str">
        <f t="shared" si="30"/>
        <v/>
      </c>
      <c r="J123">
        <f t="shared" si="30"/>
        <v>1</v>
      </c>
      <c r="K123">
        <f t="shared" si="30"/>
        <v>-1</v>
      </c>
      <c r="L123" t="str">
        <f t="shared" si="29"/>
        <v/>
      </c>
      <c r="M123">
        <f t="shared" si="29"/>
        <v>-1</v>
      </c>
      <c r="N123" s="12">
        <f t="shared" si="29"/>
        <v>-1</v>
      </c>
      <c r="O123"/>
      <c r="P123" t="str">
        <f t="shared" si="33"/>
        <v/>
      </c>
      <c r="Q123" t="str">
        <f t="shared" si="34"/>
        <v/>
      </c>
      <c r="R123" t="str">
        <f t="shared" si="35"/>
        <v/>
      </c>
      <c r="S123">
        <f t="shared" si="36"/>
        <v>0</v>
      </c>
      <c r="T123" t="str">
        <f t="shared" si="37"/>
        <v/>
      </c>
      <c r="U123" t="str">
        <f t="shared" si="38"/>
        <v/>
      </c>
      <c r="V123" s="12">
        <f t="shared" si="39"/>
        <v>1</v>
      </c>
      <c r="W123" s="12">
        <f t="shared" si="46"/>
        <v>1</v>
      </c>
      <c r="X123" s="12">
        <f t="shared" si="47"/>
        <v>1</v>
      </c>
      <c r="Z123" s="5">
        <f t="shared" si="40"/>
        <v>0.92281862431977402</v>
      </c>
      <c r="AA123" s="5">
        <f t="shared" si="41"/>
        <v>0.97570074558071518</v>
      </c>
      <c r="AB123" s="5">
        <f t="shared" si="42"/>
        <v>0.86993650305883274</v>
      </c>
      <c r="AC123" s="5">
        <f t="shared" si="43"/>
        <v>0.92281862431977402</v>
      </c>
      <c r="AE123" s="4">
        <f t="shared" si="52"/>
        <v>-1</v>
      </c>
      <c r="AF123" s="4">
        <f t="shared" si="52"/>
        <v>-1</v>
      </c>
      <c r="AG123" s="4">
        <f t="shared" si="52"/>
        <v>1</v>
      </c>
      <c r="AH123" s="4">
        <f t="shared" si="51"/>
        <v>-1</v>
      </c>
      <c r="AJ123" s="4" t="str">
        <f t="shared" si="44"/>
        <v/>
      </c>
      <c r="AK123" s="4">
        <f t="shared" si="44"/>
        <v>0</v>
      </c>
      <c r="AL123" s="4">
        <f t="shared" si="44"/>
        <v>0</v>
      </c>
      <c r="AM123" s="4" t="str">
        <f t="shared" si="31"/>
        <v/>
      </c>
      <c r="AN123" s="12">
        <f t="shared" si="48"/>
        <v>1</v>
      </c>
      <c r="AO123" s="12">
        <f t="shared" si="48"/>
        <v>1</v>
      </c>
      <c r="AP123" s="12">
        <f t="shared" si="48"/>
        <v>0</v>
      </c>
      <c r="AQ123" s="12">
        <f t="shared" si="45"/>
        <v>1</v>
      </c>
      <c r="AR123" s="12">
        <f t="shared" si="55"/>
        <v>1</v>
      </c>
      <c r="AS123" s="12">
        <f t="shared" si="55"/>
        <v>1</v>
      </c>
      <c r="AT123" s="12">
        <f t="shared" si="55"/>
        <v>0</v>
      </c>
      <c r="AU123" s="12">
        <f t="shared" si="55"/>
        <v>1</v>
      </c>
      <c r="AV123" s="12">
        <f t="shared" si="50"/>
        <v>1</v>
      </c>
      <c r="AW123" s="12">
        <f t="shared" si="50"/>
        <v>1</v>
      </c>
      <c r="AX123" s="12">
        <f t="shared" si="50"/>
        <v>0</v>
      </c>
      <c r="AY123" s="12">
        <f t="shared" si="50"/>
        <v>1</v>
      </c>
    </row>
    <row r="124" spans="1:51" x14ac:dyDescent="0.35">
      <c r="A124" s="2">
        <v>1890</v>
      </c>
      <c r="B124" s="55" t="str">
        <f>IF('Input field'!L124="","",'Input field'!L124)</f>
        <v/>
      </c>
      <c r="C124" s="55">
        <f>IF('Input field'!M124="","",'Input field'!M124)</f>
        <v>0.86938674445999553</v>
      </c>
      <c r="D124" s="55">
        <f>IF('Input field'!N124="","",'Input field'!N124)</f>
        <v>0.9928426775833018</v>
      </c>
      <c r="E124" s="55" t="str">
        <f>IF('Input field'!O124="","",'Input field'!O124)</f>
        <v/>
      </c>
      <c r="F124" s="9">
        <f t="shared" si="32"/>
        <v>0.93111471102164867</v>
      </c>
      <c r="G124" s="57">
        <f>IF('Input field'!Q124="","",'Input field'!Q124)</f>
        <v>3.2993111344444448</v>
      </c>
      <c r="I124" t="str">
        <f t="shared" si="30"/>
        <v/>
      </c>
      <c r="J124">
        <f t="shared" si="30"/>
        <v>-1</v>
      </c>
      <c r="K124">
        <f t="shared" si="30"/>
        <v>1</v>
      </c>
      <c r="L124" t="str">
        <f t="shared" si="29"/>
        <v/>
      </c>
      <c r="M124">
        <f t="shared" si="29"/>
        <v>1</v>
      </c>
      <c r="N124" s="12">
        <f t="shared" si="29"/>
        <v>-1</v>
      </c>
      <c r="O124"/>
      <c r="P124" t="str">
        <f t="shared" si="33"/>
        <v/>
      </c>
      <c r="Q124" t="str">
        <f t="shared" si="34"/>
        <v/>
      </c>
      <c r="R124" t="str">
        <f t="shared" si="35"/>
        <v/>
      </c>
      <c r="S124">
        <f t="shared" si="36"/>
        <v>0</v>
      </c>
      <c r="T124" t="str">
        <f t="shared" si="37"/>
        <v/>
      </c>
      <c r="U124" t="str">
        <f t="shared" si="38"/>
        <v/>
      </c>
      <c r="V124" s="12">
        <f t="shared" si="39"/>
        <v>0</v>
      </c>
      <c r="W124" s="12">
        <f t="shared" si="46"/>
        <v>0</v>
      </c>
      <c r="X124" s="12">
        <f t="shared" si="47"/>
        <v>1</v>
      </c>
      <c r="Z124" s="5">
        <f t="shared" si="40"/>
        <v>0.93111471102164867</v>
      </c>
      <c r="AA124" s="5">
        <f t="shared" si="41"/>
        <v>0.9928426775833018</v>
      </c>
      <c r="AB124" s="5">
        <f t="shared" si="42"/>
        <v>0.86938674445999553</v>
      </c>
      <c r="AC124" s="5">
        <f t="shared" si="43"/>
        <v>0.93111471102164867</v>
      </c>
      <c r="AE124" s="4">
        <f t="shared" si="52"/>
        <v>1</v>
      </c>
      <c r="AF124" s="4">
        <f t="shared" si="52"/>
        <v>1</v>
      </c>
      <c r="AG124" s="4">
        <f t="shared" si="52"/>
        <v>-1</v>
      </c>
      <c r="AH124" s="4">
        <f t="shared" si="51"/>
        <v>1</v>
      </c>
      <c r="AJ124" s="4" t="str">
        <f t="shared" si="44"/>
        <v/>
      </c>
      <c r="AK124" s="4">
        <f t="shared" si="44"/>
        <v>0</v>
      </c>
      <c r="AL124" s="4">
        <f t="shared" si="44"/>
        <v>0</v>
      </c>
      <c r="AM124" s="4" t="str">
        <f t="shared" si="31"/>
        <v/>
      </c>
      <c r="AN124" s="12">
        <f t="shared" si="48"/>
        <v>0</v>
      </c>
      <c r="AO124" s="12">
        <f t="shared" si="48"/>
        <v>0</v>
      </c>
      <c r="AP124" s="12">
        <f t="shared" si="48"/>
        <v>1</v>
      </c>
      <c r="AQ124" s="12">
        <f t="shared" si="45"/>
        <v>0</v>
      </c>
      <c r="AR124" s="12">
        <f t="shared" si="55"/>
        <v>0</v>
      </c>
      <c r="AS124" s="12">
        <f t="shared" si="55"/>
        <v>0</v>
      </c>
      <c r="AT124" s="12">
        <f t="shared" si="55"/>
        <v>1</v>
      </c>
      <c r="AU124" s="12">
        <f t="shared" si="55"/>
        <v>0</v>
      </c>
      <c r="AV124" s="12">
        <f t="shared" si="50"/>
        <v>1</v>
      </c>
      <c r="AW124" s="12">
        <f t="shared" si="50"/>
        <v>1</v>
      </c>
      <c r="AX124" s="12">
        <f t="shared" si="50"/>
        <v>0</v>
      </c>
      <c r="AY124" s="12">
        <f t="shared" si="50"/>
        <v>1</v>
      </c>
    </row>
    <row r="125" spans="1:51" x14ac:dyDescent="0.35">
      <c r="A125" s="2">
        <v>1889</v>
      </c>
      <c r="B125" s="55" t="str">
        <f>IF('Input field'!L125="","",'Input field'!L125)</f>
        <v/>
      </c>
      <c r="C125" s="55">
        <f>IF('Input field'!M125="","",'Input field'!M125)</f>
        <v>0.90757664805882521</v>
      </c>
      <c r="D125" s="55">
        <f>IF('Input field'!N125="","",'Input field'!N125)</f>
        <v>1.0712076756670066</v>
      </c>
      <c r="E125" s="55" t="str">
        <f>IF('Input field'!O125="","",'Input field'!O125)</f>
        <v/>
      </c>
      <c r="F125" s="9">
        <f t="shared" si="32"/>
        <v>0.9893921618629159</v>
      </c>
      <c r="G125" s="57">
        <f>IF('Input field'!Q125="","",'Input field'!Q125)</f>
        <v>3.3448555593333338</v>
      </c>
      <c r="I125" t="str">
        <f t="shared" si="30"/>
        <v/>
      </c>
      <c r="J125">
        <f t="shared" si="30"/>
        <v>1</v>
      </c>
      <c r="K125">
        <f t="shared" si="30"/>
        <v>1</v>
      </c>
      <c r="L125" t="str">
        <f t="shared" si="29"/>
        <v/>
      </c>
      <c r="M125">
        <f t="shared" si="29"/>
        <v>1</v>
      </c>
      <c r="N125" s="12">
        <f t="shared" si="29"/>
        <v>1</v>
      </c>
      <c r="O125"/>
      <c r="P125" t="str">
        <f t="shared" si="33"/>
        <v/>
      </c>
      <c r="Q125" t="str">
        <f t="shared" si="34"/>
        <v/>
      </c>
      <c r="R125" t="str">
        <f t="shared" si="35"/>
        <v/>
      </c>
      <c r="S125">
        <f t="shared" si="36"/>
        <v>1</v>
      </c>
      <c r="T125" t="str">
        <f t="shared" si="37"/>
        <v/>
      </c>
      <c r="U125" t="str">
        <f t="shared" si="38"/>
        <v/>
      </c>
      <c r="V125" s="12">
        <f t="shared" si="39"/>
        <v>1</v>
      </c>
      <c r="W125" s="12">
        <f t="shared" si="46"/>
        <v>0</v>
      </c>
      <c r="X125" s="12">
        <f t="shared" si="47"/>
        <v>0</v>
      </c>
      <c r="Z125" s="5">
        <f t="shared" si="40"/>
        <v>0.9893921618629159</v>
      </c>
      <c r="AA125" s="5">
        <f t="shared" si="41"/>
        <v>1.0712076756670066</v>
      </c>
      <c r="AB125" s="5">
        <f t="shared" si="42"/>
        <v>0.90757664805882521</v>
      </c>
      <c r="AC125" s="5">
        <f t="shared" si="43"/>
        <v>0.9893921618629159</v>
      </c>
      <c r="AE125" s="4">
        <f t="shared" si="52"/>
        <v>1</v>
      </c>
      <c r="AF125" s="4">
        <f t="shared" si="52"/>
        <v>1</v>
      </c>
      <c r="AG125" s="4">
        <f t="shared" si="52"/>
        <v>1</v>
      </c>
      <c r="AH125" s="4">
        <f t="shared" si="51"/>
        <v>1</v>
      </c>
      <c r="AJ125" s="4" t="str">
        <f t="shared" si="44"/>
        <v/>
      </c>
      <c r="AK125" s="4">
        <f t="shared" si="44"/>
        <v>1</v>
      </c>
      <c r="AL125" s="4">
        <f t="shared" si="44"/>
        <v>1</v>
      </c>
      <c r="AM125" s="4" t="str">
        <f t="shared" si="31"/>
        <v/>
      </c>
      <c r="AN125" s="12">
        <f t="shared" si="48"/>
        <v>1</v>
      </c>
      <c r="AO125" s="12">
        <f t="shared" si="48"/>
        <v>1</v>
      </c>
      <c r="AP125" s="12">
        <f t="shared" si="48"/>
        <v>1</v>
      </c>
      <c r="AQ125" s="12">
        <f t="shared" si="45"/>
        <v>1</v>
      </c>
      <c r="AR125" s="12">
        <f t="shared" si="55"/>
        <v>0</v>
      </c>
      <c r="AS125" s="12">
        <f t="shared" si="55"/>
        <v>0</v>
      </c>
      <c r="AT125" s="12">
        <f t="shared" si="55"/>
        <v>0</v>
      </c>
      <c r="AU125" s="12">
        <f t="shared" si="55"/>
        <v>0</v>
      </c>
      <c r="AV125" s="12">
        <f t="shared" si="50"/>
        <v>0</v>
      </c>
      <c r="AW125" s="12">
        <f t="shared" si="50"/>
        <v>0</v>
      </c>
      <c r="AX125" s="12">
        <f t="shared" si="50"/>
        <v>0</v>
      </c>
      <c r="AY125" s="12">
        <f t="shared" si="50"/>
        <v>0</v>
      </c>
    </row>
    <row r="126" spans="1:51" x14ac:dyDescent="0.35">
      <c r="A126" s="2">
        <v>1888</v>
      </c>
      <c r="B126" s="55" t="str">
        <f>IF('Input field'!L126="","",'Input field'!L126)</f>
        <v/>
      </c>
      <c r="C126" s="55">
        <f>IF('Input field'!M126="","",'Input field'!M126)</f>
        <v>1.0085988035386431</v>
      </c>
      <c r="D126" s="55">
        <f>IF('Input field'!N126="","",'Input field'!N126)</f>
        <v>1.1445591580838579</v>
      </c>
      <c r="E126" s="55" t="str">
        <f>IF('Input field'!O126="","",'Input field'!O126)</f>
        <v/>
      </c>
      <c r="F126" s="9">
        <f t="shared" si="32"/>
        <v>1.0765789808112505</v>
      </c>
      <c r="G126" s="57">
        <f>IF('Input field'!Q126="","",'Input field'!Q126)</f>
        <v>3.3328000017777777</v>
      </c>
      <c r="I126" t="str">
        <f t="shared" si="30"/>
        <v/>
      </c>
      <c r="J126">
        <f t="shared" si="30"/>
        <v>1</v>
      </c>
      <c r="K126">
        <f t="shared" si="30"/>
        <v>1</v>
      </c>
      <c r="L126" t="str">
        <f t="shared" si="29"/>
        <v/>
      </c>
      <c r="M126">
        <f t="shared" si="29"/>
        <v>1</v>
      </c>
      <c r="N126" s="12">
        <f t="shared" si="29"/>
        <v>-1</v>
      </c>
      <c r="O126"/>
      <c r="P126" t="str">
        <f t="shared" si="33"/>
        <v/>
      </c>
      <c r="Q126" t="str">
        <f t="shared" si="34"/>
        <v/>
      </c>
      <c r="R126" t="str">
        <f t="shared" si="35"/>
        <v/>
      </c>
      <c r="S126">
        <f t="shared" si="36"/>
        <v>1</v>
      </c>
      <c r="T126" t="str">
        <f t="shared" si="37"/>
        <v/>
      </c>
      <c r="U126" t="str">
        <f t="shared" si="38"/>
        <v/>
      </c>
      <c r="V126" s="12">
        <f t="shared" si="39"/>
        <v>0</v>
      </c>
      <c r="W126" s="12">
        <f t="shared" si="46"/>
        <v>1</v>
      </c>
      <c r="X126" s="12">
        <f t="shared" si="47"/>
        <v>0</v>
      </c>
      <c r="Z126" s="5">
        <f t="shared" si="40"/>
        <v>1.0765789808112505</v>
      </c>
      <c r="AA126" s="5">
        <f t="shared" si="41"/>
        <v>1.1445591580838579</v>
      </c>
      <c r="AB126" s="5">
        <f t="shared" si="42"/>
        <v>1.0085988035386431</v>
      </c>
      <c r="AC126" s="5">
        <f t="shared" si="43"/>
        <v>1.0765789808112505</v>
      </c>
      <c r="AE126" s="4">
        <f t="shared" si="52"/>
        <v>1</v>
      </c>
      <c r="AF126" s="4">
        <f t="shared" si="52"/>
        <v>1</v>
      </c>
      <c r="AG126" s="4">
        <f t="shared" si="52"/>
        <v>1</v>
      </c>
      <c r="AH126" s="4">
        <f t="shared" si="51"/>
        <v>1</v>
      </c>
      <c r="AJ126" s="4" t="str">
        <f t="shared" si="44"/>
        <v/>
      </c>
      <c r="AK126" s="4">
        <f t="shared" si="44"/>
        <v>1</v>
      </c>
      <c r="AL126" s="4">
        <f t="shared" si="44"/>
        <v>1</v>
      </c>
      <c r="AM126" s="4" t="str">
        <f t="shared" si="31"/>
        <v/>
      </c>
      <c r="AN126" s="12">
        <f t="shared" si="48"/>
        <v>0</v>
      </c>
      <c r="AO126" s="12">
        <f t="shared" si="48"/>
        <v>0</v>
      </c>
      <c r="AP126" s="12">
        <f t="shared" si="48"/>
        <v>0</v>
      </c>
      <c r="AQ126" s="12">
        <f t="shared" si="45"/>
        <v>0</v>
      </c>
      <c r="AR126" s="12">
        <f t="shared" si="55"/>
        <v>1</v>
      </c>
      <c r="AS126" s="12">
        <f t="shared" si="55"/>
        <v>1</v>
      </c>
      <c r="AT126" s="12">
        <f t="shared" si="55"/>
        <v>1</v>
      </c>
      <c r="AU126" s="12">
        <f t="shared" si="55"/>
        <v>1</v>
      </c>
      <c r="AV126" s="12">
        <f t="shared" si="50"/>
        <v>0</v>
      </c>
      <c r="AW126" s="12">
        <f t="shared" si="50"/>
        <v>0</v>
      </c>
      <c r="AX126" s="12">
        <f t="shared" si="50"/>
        <v>0</v>
      </c>
      <c r="AY126" s="12">
        <f t="shared" si="50"/>
        <v>0</v>
      </c>
    </row>
    <row r="127" spans="1:51" x14ac:dyDescent="0.35">
      <c r="A127" s="2">
        <v>1887</v>
      </c>
      <c r="B127" s="55" t="str">
        <f>IF('Input field'!L127="","",'Input field'!L127)</f>
        <v/>
      </c>
      <c r="C127" s="55">
        <f>IF('Input field'!M127="","",'Input field'!M127)</f>
        <v>1.0801766769225341</v>
      </c>
      <c r="D127" s="55">
        <f>IF('Input field'!N127="","",'Input field'!N127)</f>
        <v>1.1385076643380596</v>
      </c>
      <c r="E127" s="55" t="str">
        <f>IF('Input field'!O127="","",'Input field'!O127)</f>
        <v/>
      </c>
      <c r="F127" s="9">
        <f t="shared" si="32"/>
        <v>1.1093421706302968</v>
      </c>
      <c r="G127" s="57">
        <f>IF('Input field'!Q127="","",'Input field'!Q127)</f>
        <v>3.307833329777778</v>
      </c>
      <c r="I127" t="str">
        <f t="shared" si="30"/>
        <v/>
      </c>
      <c r="J127">
        <f t="shared" si="30"/>
        <v>1</v>
      </c>
      <c r="K127">
        <f t="shared" si="30"/>
        <v>-1</v>
      </c>
      <c r="L127" t="str">
        <f t="shared" si="30"/>
        <v/>
      </c>
      <c r="M127">
        <f t="shared" si="30"/>
        <v>1</v>
      </c>
      <c r="N127" s="12">
        <f t="shared" si="30"/>
        <v>-1</v>
      </c>
      <c r="O127"/>
      <c r="P127" t="str">
        <f t="shared" si="33"/>
        <v/>
      </c>
      <c r="Q127" t="str">
        <f t="shared" si="34"/>
        <v/>
      </c>
      <c r="R127" t="str">
        <f t="shared" si="35"/>
        <v/>
      </c>
      <c r="S127">
        <f t="shared" si="36"/>
        <v>0</v>
      </c>
      <c r="T127" t="str">
        <f t="shared" si="37"/>
        <v/>
      </c>
      <c r="U127" t="str">
        <f t="shared" si="38"/>
        <v/>
      </c>
      <c r="V127" s="12">
        <f t="shared" si="39"/>
        <v>0</v>
      </c>
      <c r="W127" s="12">
        <f t="shared" si="46"/>
        <v>0</v>
      </c>
      <c r="X127" s="12">
        <f t="shared" si="47"/>
        <v>1</v>
      </c>
      <c r="Z127" s="5">
        <f t="shared" si="40"/>
        <v>1.1093421706302968</v>
      </c>
      <c r="AA127" s="5">
        <f t="shared" si="41"/>
        <v>1.1385076643380596</v>
      </c>
      <c r="AB127" s="5">
        <f t="shared" si="42"/>
        <v>1.0801766769225341</v>
      </c>
      <c r="AC127" s="5">
        <f t="shared" si="43"/>
        <v>1.1093421706302968</v>
      </c>
      <c r="AE127" s="4">
        <f t="shared" si="52"/>
        <v>1</v>
      </c>
      <c r="AF127" s="4">
        <f t="shared" si="52"/>
        <v>-1</v>
      </c>
      <c r="AG127" s="4">
        <f t="shared" si="52"/>
        <v>1</v>
      </c>
      <c r="AH127" s="4">
        <f t="shared" si="51"/>
        <v>1</v>
      </c>
      <c r="AJ127" s="4" t="str">
        <f t="shared" si="44"/>
        <v/>
      </c>
      <c r="AK127" s="4">
        <f t="shared" si="44"/>
        <v>0</v>
      </c>
      <c r="AL127" s="4">
        <f t="shared" si="44"/>
        <v>0</v>
      </c>
      <c r="AM127" s="4" t="str">
        <f t="shared" si="31"/>
        <v/>
      </c>
      <c r="AN127" s="12">
        <f t="shared" si="48"/>
        <v>0</v>
      </c>
      <c r="AO127" s="12">
        <f t="shared" si="48"/>
        <v>1</v>
      </c>
      <c r="AP127" s="12">
        <f t="shared" si="48"/>
        <v>0</v>
      </c>
      <c r="AQ127" s="12">
        <f t="shared" si="45"/>
        <v>0</v>
      </c>
      <c r="AR127" s="12">
        <f t="shared" si="55"/>
        <v>0</v>
      </c>
      <c r="AS127" s="12">
        <f t="shared" si="55"/>
        <v>1</v>
      </c>
      <c r="AT127" s="12">
        <f t="shared" si="55"/>
        <v>0</v>
      </c>
      <c r="AU127" s="12">
        <f t="shared" si="55"/>
        <v>0</v>
      </c>
      <c r="AV127" s="12">
        <f t="shared" si="50"/>
        <v>1</v>
      </c>
      <c r="AW127" s="12">
        <f t="shared" si="50"/>
        <v>0</v>
      </c>
      <c r="AX127" s="12">
        <f t="shared" si="50"/>
        <v>1</v>
      </c>
      <c r="AY127" s="12">
        <f t="shared" si="50"/>
        <v>1</v>
      </c>
    </row>
    <row r="128" spans="1:51" x14ac:dyDescent="0.35">
      <c r="A128" s="2">
        <v>1886</v>
      </c>
      <c r="B128" s="55" t="str">
        <f>IF('Input field'!L128="","",'Input field'!L128)</f>
        <v/>
      </c>
      <c r="C128" s="55">
        <f>IF('Input field'!M128="","",'Input field'!M128)</f>
        <v>1.0529315389293421</v>
      </c>
      <c r="D128" s="55">
        <f>IF('Input field'!N128="","",'Input field'!N128)</f>
        <v>1.0613013088709511</v>
      </c>
      <c r="E128" s="55" t="str">
        <f>IF('Input field'!O128="","",'Input field'!O128)</f>
        <v/>
      </c>
      <c r="F128" s="9">
        <f t="shared" si="32"/>
        <v>1.0571164239001467</v>
      </c>
      <c r="G128" s="57">
        <f>IF('Input field'!Q128="","",'Input field'!Q128)</f>
        <v>3.3576222164444447</v>
      </c>
      <c r="I128" t="str">
        <f t="shared" ref="I128:N170" si="56">IF(OR(B127="",B128=""),"",SIGN(B128-B127))</f>
        <v/>
      </c>
      <c r="J128">
        <f t="shared" si="56"/>
        <v>-1</v>
      </c>
      <c r="K128">
        <f t="shared" si="56"/>
        <v>-1</v>
      </c>
      <c r="L128" t="str">
        <f t="shared" si="56"/>
        <v/>
      </c>
      <c r="M128">
        <f t="shared" si="56"/>
        <v>-1</v>
      </c>
      <c r="N128" s="12">
        <f t="shared" si="56"/>
        <v>1</v>
      </c>
      <c r="O128"/>
      <c r="P128" t="str">
        <f t="shared" si="33"/>
        <v/>
      </c>
      <c r="Q128" t="str">
        <f t="shared" si="34"/>
        <v/>
      </c>
      <c r="R128" t="str">
        <f t="shared" si="35"/>
        <v/>
      </c>
      <c r="S128">
        <f t="shared" si="36"/>
        <v>1</v>
      </c>
      <c r="T128" t="str">
        <f t="shared" si="37"/>
        <v/>
      </c>
      <c r="U128" t="str">
        <f t="shared" si="38"/>
        <v/>
      </c>
      <c r="V128" s="12">
        <f t="shared" si="39"/>
        <v>0</v>
      </c>
      <c r="W128" s="12">
        <f t="shared" si="46"/>
        <v>1</v>
      </c>
      <c r="X128" s="12">
        <f t="shared" si="47"/>
        <v>0</v>
      </c>
      <c r="Z128" s="5">
        <f t="shared" si="40"/>
        <v>1.0571164239001467</v>
      </c>
      <c r="AA128" s="5">
        <f t="shared" si="41"/>
        <v>1.0613013088709511</v>
      </c>
      <c r="AB128" s="5">
        <f t="shared" si="42"/>
        <v>1.0529315389293421</v>
      </c>
      <c r="AC128" s="5">
        <f t="shared" si="43"/>
        <v>1.0571164239001467</v>
      </c>
      <c r="AE128" s="4">
        <f t="shared" si="52"/>
        <v>-1</v>
      </c>
      <c r="AF128" s="4">
        <f t="shared" si="52"/>
        <v>-1</v>
      </c>
      <c r="AG128" s="4">
        <f t="shared" si="52"/>
        <v>-1</v>
      </c>
      <c r="AH128" s="4">
        <f t="shared" si="51"/>
        <v>-1</v>
      </c>
      <c r="AJ128" s="4" t="str">
        <f t="shared" si="44"/>
        <v/>
      </c>
      <c r="AK128" s="4">
        <f t="shared" si="44"/>
        <v>1</v>
      </c>
      <c r="AL128" s="4">
        <f t="shared" si="44"/>
        <v>1</v>
      </c>
      <c r="AM128" s="4" t="str">
        <f t="shared" si="31"/>
        <v/>
      </c>
      <c r="AN128" s="12">
        <f t="shared" si="48"/>
        <v>0</v>
      </c>
      <c r="AO128" s="12">
        <f t="shared" si="48"/>
        <v>0</v>
      </c>
      <c r="AP128" s="12">
        <f t="shared" si="48"/>
        <v>0</v>
      </c>
      <c r="AQ128" s="12">
        <f t="shared" si="45"/>
        <v>0</v>
      </c>
      <c r="AR128" s="12">
        <f t="shared" si="55"/>
        <v>1</v>
      </c>
      <c r="AS128" s="12">
        <f t="shared" si="55"/>
        <v>1</v>
      </c>
      <c r="AT128" s="12">
        <f t="shared" si="55"/>
        <v>1</v>
      </c>
      <c r="AU128" s="12">
        <f t="shared" si="55"/>
        <v>1</v>
      </c>
      <c r="AV128" s="12">
        <f t="shared" si="50"/>
        <v>0</v>
      </c>
      <c r="AW128" s="12">
        <f t="shared" si="50"/>
        <v>0</v>
      </c>
      <c r="AX128" s="12">
        <f t="shared" si="50"/>
        <v>0</v>
      </c>
      <c r="AY128" s="12">
        <f t="shared" si="50"/>
        <v>0</v>
      </c>
    </row>
    <row r="129" spans="1:51" x14ac:dyDescent="0.35">
      <c r="A129" s="2">
        <v>1885</v>
      </c>
      <c r="B129" s="55" t="str">
        <f>IF('Input field'!L129="","",'Input field'!L129)</f>
        <v/>
      </c>
      <c r="C129" s="55">
        <f>IF('Input field'!M129="","",'Input field'!M129)</f>
        <v>0.94808690545881047</v>
      </c>
      <c r="D129" s="55">
        <f>IF('Input field'!N129="","",'Input field'!N129)</f>
        <v>0.99935562727551064</v>
      </c>
      <c r="E129" s="55" t="str">
        <f>IF('Input field'!O129="","",'Input field'!O129)</f>
        <v/>
      </c>
      <c r="F129" s="9">
        <f t="shared" si="32"/>
        <v>0.97372126636716061</v>
      </c>
      <c r="G129" s="57">
        <f>IF('Input field'!Q129="","",'Input field'!Q129)</f>
        <v>3.4691555659999995</v>
      </c>
      <c r="I129" t="str">
        <f t="shared" si="56"/>
        <v/>
      </c>
      <c r="J129">
        <f t="shared" si="56"/>
        <v>-1</v>
      </c>
      <c r="K129">
        <f t="shared" si="56"/>
        <v>-1</v>
      </c>
      <c r="L129" t="str">
        <f t="shared" si="56"/>
        <v/>
      </c>
      <c r="M129">
        <f t="shared" si="56"/>
        <v>-1</v>
      </c>
      <c r="N129" s="12">
        <f t="shared" si="56"/>
        <v>1</v>
      </c>
      <c r="O129"/>
      <c r="P129" t="str">
        <f t="shared" si="33"/>
        <v/>
      </c>
      <c r="Q129" t="str">
        <f t="shared" si="34"/>
        <v/>
      </c>
      <c r="R129" t="str">
        <f t="shared" si="35"/>
        <v/>
      </c>
      <c r="S129">
        <f t="shared" si="36"/>
        <v>1</v>
      </c>
      <c r="T129" t="str">
        <f t="shared" si="37"/>
        <v/>
      </c>
      <c r="U129" t="str">
        <f t="shared" si="38"/>
        <v/>
      </c>
      <c r="V129" s="12">
        <f t="shared" si="39"/>
        <v>0</v>
      </c>
      <c r="W129" s="12">
        <f t="shared" si="46"/>
        <v>0</v>
      </c>
      <c r="X129" s="12">
        <f t="shared" si="47"/>
        <v>0</v>
      </c>
      <c r="Z129" s="5">
        <f t="shared" si="40"/>
        <v>0.97372126636716061</v>
      </c>
      <c r="AA129" s="5">
        <f t="shared" si="41"/>
        <v>0.99935562727551064</v>
      </c>
      <c r="AB129" s="5">
        <f t="shared" si="42"/>
        <v>0.94808690545881047</v>
      </c>
      <c r="AC129" s="5">
        <f t="shared" si="43"/>
        <v>0.97372126636716061</v>
      </c>
      <c r="AE129" s="4">
        <f t="shared" si="52"/>
        <v>-1</v>
      </c>
      <c r="AF129" s="4">
        <f t="shared" si="52"/>
        <v>-1</v>
      </c>
      <c r="AG129" s="4">
        <f t="shared" si="52"/>
        <v>-1</v>
      </c>
      <c r="AH129" s="4">
        <f t="shared" si="51"/>
        <v>-1</v>
      </c>
      <c r="AJ129" s="4" t="str">
        <f t="shared" si="44"/>
        <v/>
      </c>
      <c r="AK129" s="4">
        <f t="shared" si="44"/>
        <v>1</v>
      </c>
      <c r="AL129" s="4">
        <f t="shared" si="44"/>
        <v>1</v>
      </c>
      <c r="AM129" s="4" t="str">
        <f t="shared" si="31"/>
        <v/>
      </c>
      <c r="AN129" s="12">
        <f t="shared" si="48"/>
        <v>0</v>
      </c>
      <c r="AO129" s="12">
        <f t="shared" si="48"/>
        <v>0</v>
      </c>
      <c r="AP129" s="12">
        <f t="shared" si="48"/>
        <v>0</v>
      </c>
      <c r="AQ129" s="12">
        <f t="shared" si="45"/>
        <v>0</v>
      </c>
      <c r="AR129" s="12">
        <f t="shared" si="55"/>
        <v>0</v>
      </c>
      <c r="AS129" s="12">
        <f t="shared" si="55"/>
        <v>0</v>
      </c>
      <c r="AT129" s="12">
        <f t="shared" si="55"/>
        <v>0</v>
      </c>
      <c r="AU129" s="12">
        <f t="shared" si="55"/>
        <v>0</v>
      </c>
      <c r="AV129" s="12">
        <f t="shared" si="50"/>
        <v>0</v>
      </c>
      <c r="AW129" s="12">
        <f t="shared" si="50"/>
        <v>0</v>
      </c>
      <c r="AX129" s="12">
        <f t="shared" si="50"/>
        <v>0</v>
      </c>
      <c r="AY129" s="12">
        <f t="shared" si="50"/>
        <v>0</v>
      </c>
    </row>
    <row r="130" spans="1:51" x14ac:dyDescent="0.35">
      <c r="A130" s="2">
        <v>1884</v>
      </c>
      <c r="B130" s="55" t="str">
        <f>IF('Input field'!L130="","",'Input field'!L130)</f>
        <v/>
      </c>
      <c r="C130" s="55">
        <f>IF('Input field'!M130="","",'Input field'!M130)</f>
        <v>0.85934483511870174</v>
      </c>
      <c r="D130" s="55">
        <f>IF('Input field'!N130="","",'Input field'!N130)</f>
        <v>0.99124015496552265</v>
      </c>
      <c r="E130" s="55" t="str">
        <f>IF('Input field'!O130="","",'Input field'!O130)</f>
        <v/>
      </c>
      <c r="F130" s="9">
        <f t="shared" si="32"/>
        <v>0.9252924950421122</v>
      </c>
      <c r="G130" s="57">
        <f>IF('Input field'!Q130="","",'Input field'!Q130)</f>
        <v>3.4877111646666661</v>
      </c>
      <c r="I130" t="str">
        <f t="shared" si="56"/>
        <v/>
      </c>
      <c r="J130">
        <f t="shared" si="56"/>
        <v>-1</v>
      </c>
      <c r="K130">
        <f t="shared" si="56"/>
        <v>-1</v>
      </c>
      <c r="L130" t="str">
        <f t="shared" si="56"/>
        <v/>
      </c>
      <c r="M130">
        <f t="shared" si="56"/>
        <v>-1</v>
      </c>
      <c r="N130" s="12">
        <f t="shared" si="56"/>
        <v>1</v>
      </c>
      <c r="O130"/>
      <c r="P130" t="str">
        <f t="shared" si="33"/>
        <v/>
      </c>
      <c r="Q130" t="str">
        <f t="shared" si="34"/>
        <v/>
      </c>
      <c r="R130" t="str">
        <f t="shared" si="35"/>
        <v/>
      </c>
      <c r="S130">
        <f t="shared" si="36"/>
        <v>1</v>
      </c>
      <c r="T130" t="str">
        <f t="shared" si="37"/>
        <v/>
      </c>
      <c r="U130" t="str">
        <f t="shared" si="38"/>
        <v/>
      </c>
      <c r="V130" s="12">
        <f t="shared" si="39"/>
        <v>0</v>
      </c>
      <c r="W130" s="12">
        <f t="shared" si="46"/>
        <v>0</v>
      </c>
      <c r="X130" s="12">
        <f t="shared" si="47"/>
        <v>1</v>
      </c>
      <c r="Z130" s="5">
        <f t="shared" si="40"/>
        <v>0.9252924950421122</v>
      </c>
      <c r="AA130" s="5">
        <f t="shared" si="41"/>
        <v>0.99124015496552265</v>
      </c>
      <c r="AB130" s="5">
        <f t="shared" si="42"/>
        <v>0.85934483511870174</v>
      </c>
      <c r="AC130" s="5">
        <f t="shared" si="43"/>
        <v>0.9252924950421122</v>
      </c>
      <c r="AE130" s="4">
        <f t="shared" si="52"/>
        <v>-1</v>
      </c>
      <c r="AF130" s="4">
        <f t="shared" si="52"/>
        <v>-1</v>
      </c>
      <c r="AG130" s="4">
        <f t="shared" si="52"/>
        <v>-1</v>
      </c>
      <c r="AH130" s="4">
        <f t="shared" si="51"/>
        <v>-1</v>
      </c>
      <c r="AJ130" s="4" t="str">
        <f t="shared" si="44"/>
        <v/>
      </c>
      <c r="AK130" s="4">
        <f t="shared" si="44"/>
        <v>1</v>
      </c>
      <c r="AL130" s="4">
        <f t="shared" si="44"/>
        <v>1</v>
      </c>
      <c r="AM130" s="4" t="str">
        <f t="shared" si="31"/>
        <v/>
      </c>
      <c r="AN130" s="12">
        <f t="shared" si="48"/>
        <v>0</v>
      </c>
      <c r="AO130" s="12">
        <f t="shared" si="48"/>
        <v>0</v>
      </c>
      <c r="AP130" s="12">
        <f t="shared" si="48"/>
        <v>0</v>
      </c>
      <c r="AQ130" s="12">
        <f t="shared" si="45"/>
        <v>0</v>
      </c>
      <c r="AR130" s="12">
        <f t="shared" si="55"/>
        <v>0</v>
      </c>
      <c r="AS130" s="12">
        <f t="shared" si="55"/>
        <v>0</v>
      </c>
      <c r="AT130" s="12">
        <f t="shared" si="55"/>
        <v>0</v>
      </c>
      <c r="AU130" s="12">
        <f t="shared" si="55"/>
        <v>0</v>
      </c>
      <c r="AV130" s="12">
        <f t="shared" si="50"/>
        <v>1</v>
      </c>
      <c r="AW130" s="12">
        <f t="shared" si="50"/>
        <v>1</v>
      </c>
      <c r="AX130" s="12">
        <f t="shared" si="50"/>
        <v>1</v>
      </c>
      <c r="AY130" s="12">
        <f t="shared" si="50"/>
        <v>1</v>
      </c>
    </row>
    <row r="131" spans="1:51" x14ac:dyDescent="0.35">
      <c r="A131" s="2">
        <v>1883</v>
      </c>
      <c r="B131" s="55" t="str">
        <f>IF('Input field'!L131="","",'Input field'!L131)</f>
        <v/>
      </c>
      <c r="C131" s="55">
        <f>IF('Input field'!M131="","",'Input field'!M131)</f>
        <v>0.82967317324002754</v>
      </c>
      <c r="D131" s="55">
        <f>IF('Input field'!N131="","",'Input field'!N131)</f>
        <v>1.0340614111271289</v>
      </c>
      <c r="E131" s="55" t="str">
        <f>IF('Input field'!O131="","",'Input field'!O131)</f>
        <v/>
      </c>
      <c r="F131" s="9">
        <f t="shared" si="32"/>
        <v>0.93186729218357822</v>
      </c>
      <c r="G131" s="57">
        <f>IF('Input field'!Q131="","",'Input field'!Q131)</f>
        <v>3.2633445419111111</v>
      </c>
      <c r="I131" t="str">
        <f t="shared" si="56"/>
        <v/>
      </c>
      <c r="J131">
        <f t="shared" si="56"/>
        <v>-1</v>
      </c>
      <c r="K131">
        <f t="shared" si="56"/>
        <v>1</v>
      </c>
      <c r="L131" t="str">
        <f t="shared" si="56"/>
        <v/>
      </c>
      <c r="M131">
        <f t="shared" si="56"/>
        <v>1</v>
      </c>
      <c r="N131" s="12">
        <f t="shared" si="56"/>
        <v>-1</v>
      </c>
      <c r="O131"/>
      <c r="P131" t="str">
        <f t="shared" si="33"/>
        <v/>
      </c>
      <c r="Q131" t="str">
        <f t="shared" si="34"/>
        <v/>
      </c>
      <c r="R131" t="str">
        <f t="shared" si="35"/>
        <v/>
      </c>
      <c r="S131">
        <f t="shared" si="36"/>
        <v>0</v>
      </c>
      <c r="T131" t="str">
        <f t="shared" si="37"/>
        <v/>
      </c>
      <c r="U131" t="str">
        <f t="shared" si="38"/>
        <v/>
      </c>
      <c r="V131" s="12">
        <f t="shared" si="39"/>
        <v>0</v>
      </c>
      <c r="W131" s="12">
        <f t="shared" si="46"/>
        <v>1</v>
      </c>
      <c r="X131" s="12">
        <f t="shared" si="47"/>
        <v>0</v>
      </c>
      <c r="Z131" s="5">
        <f t="shared" si="40"/>
        <v>0.93186729218357822</v>
      </c>
      <c r="AA131" s="5">
        <f t="shared" si="41"/>
        <v>1.0340614111271289</v>
      </c>
      <c r="AB131" s="5">
        <f t="shared" si="42"/>
        <v>0.82967317324002754</v>
      </c>
      <c r="AC131" s="5">
        <f t="shared" si="43"/>
        <v>0.93186729218357822</v>
      </c>
      <c r="AE131" s="4">
        <f t="shared" si="52"/>
        <v>1</v>
      </c>
      <c r="AF131" s="4">
        <f t="shared" si="52"/>
        <v>1</v>
      </c>
      <c r="AG131" s="4">
        <f t="shared" si="52"/>
        <v>-1</v>
      </c>
      <c r="AH131" s="4">
        <f t="shared" si="51"/>
        <v>1</v>
      </c>
      <c r="AJ131" s="4" t="str">
        <f t="shared" si="44"/>
        <v/>
      </c>
      <c r="AK131" s="4">
        <f t="shared" si="44"/>
        <v>0</v>
      </c>
      <c r="AL131" s="4">
        <f t="shared" si="44"/>
        <v>0</v>
      </c>
      <c r="AM131" s="4" t="str">
        <f t="shared" si="31"/>
        <v/>
      </c>
      <c r="AN131" s="12">
        <f t="shared" si="48"/>
        <v>0</v>
      </c>
      <c r="AO131" s="12">
        <f t="shared" si="48"/>
        <v>0</v>
      </c>
      <c r="AP131" s="12">
        <f t="shared" si="48"/>
        <v>1</v>
      </c>
      <c r="AQ131" s="12">
        <f t="shared" si="45"/>
        <v>0</v>
      </c>
      <c r="AR131" s="12">
        <f t="shared" si="55"/>
        <v>1</v>
      </c>
      <c r="AS131" s="12">
        <f t="shared" si="55"/>
        <v>1</v>
      </c>
      <c r="AT131" s="12">
        <f t="shared" si="55"/>
        <v>0</v>
      </c>
      <c r="AU131" s="12">
        <f t="shared" si="55"/>
        <v>1</v>
      </c>
      <c r="AV131" s="12">
        <f t="shared" si="50"/>
        <v>0</v>
      </c>
      <c r="AW131" s="12">
        <f t="shared" si="50"/>
        <v>0</v>
      </c>
      <c r="AX131" s="12">
        <f t="shared" si="50"/>
        <v>1</v>
      </c>
      <c r="AY131" s="12">
        <f t="shared" si="50"/>
        <v>0</v>
      </c>
    </row>
    <row r="132" spans="1:51" x14ac:dyDescent="0.35">
      <c r="A132" s="2">
        <v>1882</v>
      </c>
      <c r="B132" s="55" t="str">
        <f>IF('Input field'!L132="","",'Input field'!L132)</f>
        <v/>
      </c>
      <c r="C132" s="55">
        <f>IF('Input field'!M132="","",'Input field'!M132)</f>
        <v>0.83335148928455582</v>
      </c>
      <c r="D132" s="55">
        <f>IF('Input field'!N132="","",'Input field'!N132)</f>
        <v>1.0557196545634406</v>
      </c>
      <c r="E132" s="55" t="str">
        <f>IF('Input field'!O132="","",'Input field'!O132)</f>
        <v/>
      </c>
      <c r="F132" s="9">
        <f t="shared" si="32"/>
        <v>0.94453557192399829</v>
      </c>
      <c r="G132" s="57">
        <f>IF('Input field'!Q132="","",'Input field'!Q132)</f>
        <v>3.1480445656444447</v>
      </c>
      <c r="I132" t="str">
        <f t="shared" si="56"/>
        <v/>
      </c>
      <c r="J132">
        <f t="shared" si="56"/>
        <v>1</v>
      </c>
      <c r="K132">
        <f t="shared" si="56"/>
        <v>1</v>
      </c>
      <c r="L132" t="str">
        <f t="shared" si="56"/>
        <v/>
      </c>
      <c r="M132">
        <f t="shared" si="56"/>
        <v>1</v>
      </c>
      <c r="N132" s="12">
        <f t="shared" si="56"/>
        <v>-1</v>
      </c>
      <c r="O132"/>
      <c r="P132" t="str">
        <f t="shared" si="33"/>
        <v/>
      </c>
      <c r="Q132" t="str">
        <f t="shared" si="34"/>
        <v/>
      </c>
      <c r="R132" t="str">
        <f t="shared" si="35"/>
        <v/>
      </c>
      <c r="S132">
        <f t="shared" si="36"/>
        <v>1</v>
      </c>
      <c r="T132" t="str">
        <f t="shared" si="37"/>
        <v/>
      </c>
      <c r="U132" t="str">
        <f t="shared" si="38"/>
        <v/>
      </c>
      <c r="V132" s="12">
        <f t="shared" si="39"/>
        <v>0</v>
      </c>
      <c r="W132" s="12">
        <f t="shared" si="46"/>
        <v>0</v>
      </c>
      <c r="X132" s="12">
        <f t="shared" si="47"/>
        <v>1</v>
      </c>
      <c r="Z132" s="5">
        <f t="shared" si="40"/>
        <v>0.94453557192399829</v>
      </c>
      <c r="AA132" s="5">
        <f t="shared" si="41"/>
        <v>1.0557196545634406</v>
      </c>
      <c r="AB132" s="5">
        <f t="shared" si="42"/>
        <v>0.83335148928455582</v>
      </c>
      <c r="AC132" s="5">
        <f t="shared" si="43"/>
        <v>0.94453557192399829</v>
      </c>
      <c r="AE132" s="4">
        <f t="shared" si="52"/>
        <v>1</v>
      </c>
      <c r="AF132" s="4">
        <f t="shared" si="52"/>
        <v>1</v>
      </c>
      <c r="AG132" s="4">
        <f t="shared" si="52"/>
        <v>1</v>
      </c>
      <c r="AH132" s="4">
        <f t="shared" si="51"/>
        <v>1</v>
      </c>
      <c r="AJ132" s="4" t="str">
        <f t="shared" si="44"/>
        <v/>
      </c>
      <c r="AK132" s="4">
        <f t="shared" si="44"/>
        <v>1</v>
      </c>
      <c r="AL132" s="4">
        <f t="shared" si="44"/>
        <v>1</v>
      </c>
      <c r="AM132" s="4" t="str">
        <f t="shared" si="44"/>
        <v/>
      </c>
      <c r="AN132" s="12">
        <f t="shared" si="48"/>
        <v>0</v>
      </c>
      <c r="AO132" s="12">
        <f t="shared" si="48"/>
        <v>0</v>
      </c>
      <c r="AP132" s="12">
        <f t="shared" si="48"/>
        <v>0</v>
      </c>
      <c r="AQ132" s="12">
        <f t="shared" si="45"/>
        <v>0</v>
      </c>
      <c r="AR132" s="12">
        <f t="shared" si="55"/>
        <v>0</v>
      </c>
      <c r="AS132" s="12">
        <f t="shared" si="55"/>
        <v>0</v>
      </c>
      <c r="AT132" s="12">
        <f t="shared" si="55"/>
        <v>0</v>
      </c>
      <c r="AU132" s="12">
        <f t="shared" si="55"/>
        <v>0</v>
      </c>
      <c r="AV132" s="12">
        <f t="shared" si="50"/>
        <v>1</v>
      </c>
      <c r="AW132" s="12">
        <f t="shared" si="50"/>
        <v>1</v>
      </c>
      <c r="AX132" s="12">
        <f t="shared" si="50"/>
        <v>1</v>
      </c>
      <c r="AY132" s="12">
        <f t="shared" si="50"/>
        <v>1</v>
      </c>
    </row>
    <row r="133" spans="1:51" x14ac:dyDescent="0.35">
      <c r="A133" s="2">
        <v>1881</v>
      </c>
      <c r="B133" s="55" t="str">
        <f>IF('Input field'!L133="","",'Input field'!L133)</f>
        <v/>
      </c>
      <c r="C133" s="55">
        <f>IF('Input field'!M133="","",'Input field'!M133)</f>
        <v>0.84042752820057676</v>
      </c>
      <c r="D133" s="55">
        <f>IF('Input field'!N133="","",'Input field'!N133)</f>
        <v>1.0613537967564775</v>
      </c>
      <c r="E133" s="55" t="str">
        <f>IF('Input field'!O133="","",'Input field'!O133)</f>
        <v/>
      </c>
      <c r="F133" s="9">
        <f t="shared" ref="F133:F196" si="57">IF(AND(B133="",C133="",D133="", E133=""),"",AVERAGE(B133:E133))</f>
        <v>0.95089066247852716</v>
      </c>
      <c r="G133" s="57">
        <f>IF('Input field'!Q133="","",'Input field'!Q133)</f>
        <v>3.1956556611111111</v>
      </c>
      <c r="I133" t="str">
        <f t="shared" si="56"/>
        <v/>
      </c>
      <c r="J133">
        <f t="shared" si="56"/>
        <v>1</v>
      </c>
      <c r="K133">
        <f t="shared" si="56"/>
        <v>1</v>
      </c>
      <c r="L133" t="str">
        <f t="shared" si="56"/>
        <v/>
      </c>
      <c r="M133">
        <f t="shared" si="56"/>
        <v>1</v>
      </c>
      <c r="N133" s="12">
        <f t="shared" si="56"/>
        <v>1</v>
      </c>
      <c r="O133"/>
      <c r="P133" t="str">
        <f t="shared" ref="P133:P196" si="58">IF(OR(I133="",J133=""),"",ABS(SUM(I133:J133)/2))</f>
        <v/>
      </c>
      <c r="Q133" t="str">
        <f t="shared" ref="Q133:Q196" si="59">IF(OR(I133="",K133=""),"",ABS(SUM(I133,K133)/2))</f>
        <v/>
      </c>
      <c r="R133" t="str">
        <f t="shared" ref="R133:R196" si="60">IF(OR(I133="",L133=""),"",ABS(SUM(I133,L133)/2))</f>
        <v/>
      </c>
      <c r="S133">
        <f t="shared" ref="S133:S196" si="61">IF(OR(J133="",K133=""),"",ABS(SUM(J133:K133)/2))</f>
        <v>1</v>
      </c>
      <c r="T133" t="str">
        <f t="shared" ref="T133:T196" si="62">IF(OR(J133="",L133=""),"",ABS(SUM(J133,L133)/2))</f>
        <v/>
      </c>
      <c r="U133" t="str">
        <f t="shared" ref="U133:U196" si="63">IF(OR(K133="",L133=""),"",ABS(SUM(K133:L133)/2))</f>
        <v/>
      </c>
      <c r="V133" s="12">
        <f t="shared" ref="V133:V196" si="64">IF(OR(M133="",N133=""),"",ABS(SUM(M133:N133)/2))</f>
        <v>1</v>
      </c>
      <c r="W133" s="12">
        <f t="shared" si="46"/>
        <v>0</v>
      </c>
      <c r="X133" s="12">
        <f t="shared" si="47"/>
        <v>1</v>
      </c>
      <c r="Z133" s="5">
        <f t="shared" ref="Z133:Z196" si="65">IF(AND(C133="",D133="",E133=""),"",AVERAGE(C133:E133))</f>
        <v>0.95089066247852716</v>
      </c>
      <c r="AA133" s="5">
        <f t="shared" ref="AA133:AA196" si="66">IF(AND(B133="",D133="",E133=""),"",AVERAGE(B133,D133,E133))</f>
        <v>1.0613537967564775</v>
      </c>
      <c r="AB133" s="5">
        <f t="shared" ref="AB133:AB196" si="67">IF(AND(B133="",C133="",E133=""),"",AVERAGE(B133,C133,E133))</f>
        <v>0.84042752820057676</v>
      </c>
      <c r="AC133" s="5">
        <f t="shared" ref="AC133:AC196" si="68">IF(AND(B133="",C133="",D133=""),"",AVERAGE(B133,C133,D133))</f>
        <v>0.95089066247852716</v>
      </c>
      <c r="AE133" s="4">
        <f t="shared" si="52"/>
        <v>1</v>
      </c>
      <c r="AF133" s="4">
        <f t="shared" si="52"/>
        <v>1</v>
      </c>
      <c r="AG133" s="4">
        <f t="shared" si="52"/>
        <v>1</v>
      </c>
      <c r="AH133" s="4">
        <f t="shared" si="51"/>
        <v>1</v>
      </c>
      <c r="AJ133" s="4" t="str">
        <f t="shared" ref="AJ133:AM196" si="69">IF(OR(I133="",AE133=""),"",ABS(SUM(I133,AE133)/2))</f>
        <v/>
      </c>
      <c r="AK133" s="4">
        <f t="shared" si="69"/>
        <v>1</v>
      </c>
      <c r="AL133" s="4">
        <f t="shared" si="69"/>
        <v>1</v>
      </c>
      <c r="AM133" s="4" t="str">
        <f t="shared" si="69"/>
        <v/>
      </c>
      <c r="AN133" s="12">
        <f t="shared" si="48"/>
        <v>1</v>
      </c>
      <c r="AO133" s="12">
        <f t="shared" si="48"/>
        <v>1</v>
      </c>
      <c r="AP133" s="12">
        <f t="shared" si="48"/>
        <v>1</v>
      </c>
      <c r="AQ133" s="12">
        <f t="shared" si="48"/>
        <v>1</v>
      </c>
      <c r="AR133" s="12">
        <f t="shared" si="55"/>
        <v>0</v>
      </c>
      <c r="AS133" s="12">
        <f t="shared" si="55"/>
        <v>0</v>
      </c>
      <c r="AT133" s="12">
        <f t="shared" si="55"/>
        <v>0</v>
      </c>
      <c r="AU133" s="12">
        <f t="shared" si="55"/>
        <v>0</v>
      </c>
      <c r="AV133" s="12">
        <f t="shared" si="50"/>
        <v>1</v>
      </c>
      <c r="AW133" s="12">
        <f t="shared" si="50"/>
        <v>1</v>
      </c>
      <c r="AX133" s="12">
        <f t="shared" si="50"/>
        <v>1</v>
      </c>
      <c r="AY133" s="12">
        <f t="shared" ref="AY133:AY196" si="70">IF(OR($N134="",AH133=""),"",ABS(SUM($N134,AH133)/2))</f>
        <v>1</v>
      </c>
    </row>
    <row r="134" spans="1:51" x14ac:dyDescent="0.35">
      <c r="A134" s="2">
        <v>1880</v>
      </c>
      <c r="B134" s="55" t="str">
        <f>IF('Input field'!L134="","",'Input field'!L134)</f>
        <v/>
      </c>
      <c r="C134" s="55">
        <f>IF('Input field'!M134="","",'Input field'!M134)</f>
        <v>0.86411813712047414</v>
      </c>
      <c r="D134" s="55">
        <f>IF('Input field'!N134="","",'Input field'!N134)</f>
        <v>1.052447402767027</v>
      </c>
      <c r="E134" s="55" t="str">
        <f>IF('Input field'!O134="","",'Input field'!O134)</f>
        <v/>
      </c>
      <c r="F134" s="9">
        <f t="shared" si="57"/>
        <v>0.95828276994375061</v>
      </c>
      <c r="G134" s="57">
        <f>IF('Input field'!Q134="","",'Input field'!Q134)</f>
        <v>3.5439001012000002</v>
      </c>
      <c r="I134" t="str">
        <f t="shared" si="56"/>
        <v/>
      </c>
      <c r="J134">
        <f t="shared" si="56"/>
        <v>1</v>
      </c>
      <c r="K134">
        <f t="shared" si="56"/>
        <v>-1</v>
      </c>
      <c r="L134" t="str">
        <f t="shared" si="56"/>
        <v/>
      </c>
      <c r="M134">
        <f t="shared" si="56"/>
        <v>1</v>
      </c>
      <c r="N134" s="12">
        <f t="shared" si="56"/>
        <v>1</v>
      </c>
      <c r="O134"/>
      <c r="P134" t="str">
        <f t="shared" si="58"/>
        <v/>
      </c>
      <c r="Q134" t="str">
        <f t="shared" si="59"/>
        <v/>
      </c>
      <c r="R134" t="str">
        <f t="shared" si="60"/>
        <v/>
      </c>
      <c r="S134">
        <f t="shared" si="61"/>
        <v>0</v>
      </c>
      <c r="T134" t="str">
        <f t="shared" si="62"/>
        <v/>
      </c>
      <c r="U134" t="str">
        <f t="shared" si="63"/>
        <v/>
      </c>
      <c r="V134" s="12">
        <f t="shared" si="64"/>
        <v>1</v>
      </c>
      <c r="W134" s="12">
        <f t="shared" ref="W134:W197" si="71">IF(OR(M134="",N133=""),"",ABS(SUM(M134,N133)/2))</f>
        <v>1</v>
      </c>
      <c r="X134" s="12">
        <f t="shared" ref="X134:X197" si="72">IF(OR(M134="",N135=""),"",ABS(SUM(M134,N135)/2))</f>
        <v>1</v>
      </c>
      <c r="Z134" s="5">
        <f t="shared" si="65"/>
        <v>0.95828276994375061</v>
      </c>
      <c r="AA134" s="5">
        <f t="shared" si="66"/>
        <v>1.052447402767027</v>
      </c>
      <c r="AB134" s="5">
        <f t="shared" si="67"/>
        <v>0.86411813712047414</v>
      </c>
      <c r="AC134" s="5">
        <f t="shared" si="68"/>
        <v>0.95828276994375061</v>
      </c>
      <c r="AE134" s="4">
        <f t="shared" si="52"/>
        <v>1</v>
      </c>
      <c r="AF134" s="4">
        <f t="shared" si="52"/>
        <v>-1</v>
      </c>
      <c r="AG134" s="4">
        <f t="shared" si="52"/>
        <v>1</v>
      </c>
      <c r="AH134" s="4">
        <f t="shared" si="51"/>
        <v>1</v>
      </c>
      <c r="AJ134" s="4" t="str">
        <f t="shared" si="69"/>
        <v/>
      </c>
      <c r="AK134" s="4">
        <f t="shared" si="69"/>
        <v>0</v>
      </c>
      <c r="AL134" s="4">
        <f t="shared" si="69"/>
        <v>0</v>
      </c>
      <c r="AM134" s="4" t="str">
        <f t="shared" si="69"/>
        <v/>
      </c>
      <c r="AN134" s="12">
        <f t="shared" ref="AN134:AQ197" si="73">IF(OR($N134="",AE134=""),"",ABS(SUM($N134,AE134)/2))</f>
        <v>1</v>
      </c>
      <c r="AO134" s="12">
        <f t="shared" si="73"/>
        <v>0</v>
      </c>
      <c r="AP134" s="12">
        <f t="shared" si="73"/>
        <v>1</v>
      </c>
      <c r="AQ134" s="12">
        <f t="shared" si="73"/>
        <v>1</v>
      </c>
      <c r="AR134" s="12">
        <f t="shared" ref="AR134:AU149" si="74">IF(OR($N133="",AE134=""),"",ABS(SUM($N133,AE134)/2))</f>
        <v>1</v>
      </c>
      <c r="AS134" s="12">
        <f t="shared" si="74"/>
        <v>0</v>
      </c>
      <c r="AT134" s="12">
        <f t="shared" si="74"/>
        <v>1</v>
      </c>
      <c r="AU134" s="12">
        <f t="shared" si="74"/>
        <v>1</v>
      </c>
      <c r="AV134" s="12">
        <f t="shared" ref="AV134:AY197" si="75">IF(OR($N135="",AE134=""),"",ABS(SUM($N135,AE134)/2))</f>
        <v>1</v>
      </c>
      <c r="AW134" s="12">
        <f t="shared" si="75"/>
        <v>0</v>
      </c>
      <c r="AX134" s="12">
        <f t="shared" si="75"/>
        <v>1</v>
      </c>
      <c r="AY134" s="12">
        <f t="shared" si="70"/>
        <v>1</v>
      </c>
    </row>
    <row r="135" spans="1:51" x14ac:dyDescent="0.35">
      <c r="A135" s="2">
        <v>1879</v>
      </c>
      <c r="B135" s="55" t="str">
        <f>IF('Input field'!L135="","",'Input field'!L135)</f>
        <v/>
      </c>
      <c r="C135" s="55">
        <f>IF('Input field'!M135="","",'Input field'!M135)</f>
        <v>0.90703056051436737</v>
      </c>
      <c r="D135" s="55">
        <f>IF('Input field'!N135="","",'Input field'!N135)</f>
        <v>1.0842172935023588</v>
      </c>
      <c r="E135" s="55" t="str">
        <f>IF('Input field'!O135="","",'Input field'!O135)</f>
        <v/>
      </c>
      <c r="F135" s="9">
        <f t="shared" si="57"/>
        <v>0.99562392700836311</v>
      </c>
      <c r="G135" s="57">
        <f>IF('Input field'!Q135="","",'Input field'!Q135)</f>
        <v>3.7371556388</v>
      </c>
      <c r="I135" t="str">
        <f t="shared" si="56"/>
        <v/>
      </c>
      <c r="J135">
        <f t="shared" si="56"/>
        <v>1</v>
      </c>
      <c r="K135">
        <f t="shared" si="56"/>
        <v>1</v>
      </c>
      <c r="L135" t="str">
        <f t="shared" si="56"/>
        <v/>
      </c>
      <c r="M135">
        <f t="shared" si="56"/>
        <v>1</v>
      </c>
      <c r="N135" s="12">
        <f t="shared" si="56"/>
        <v>1</v>
      </c>
      <c r="O135"/>
      <c r="P135" t="str">
        <f t="shared" si="58"/>
        <v/>
      </c>
      <c r="Q135" t="str">
        <f t="shared" si="59"/>
        <v/>
      </c>
      <c r="R135" t="str">
        <f t="shared" si="60"/>
        <v/>
      </c>
      <c r="S135">
        <f t="shared" si="61"/>
        <v>1</v>
      </c>
      <c r="T135" t="str">
        <f t="shared" si="62"/>
        <v/>
      </c>
      <c r="U135" t="str">
        <f t="shared" si="63"/>
        <v/>
      </c>
      <c r="V135" s="12">
        <f t="shared" si="64"/>
        <v>1</v>
      </c>
      <c r="W135" s="12">
        <f t="shared" si="71"/>
        <v>1</v>
      </c>
      <c r="X135" s="12">
        <f t="shared" si="72"/>
        <v>1</v>
      </c>
      <c r="Z135" s="5">
        <f t="shared" si="65"/>
        <v>0.99562392700836311</v>
      </c>
      <c r="AA135" s="5">
        <f t="shared" si="66"/>
        <v>1.0842172935023588</v>
      </c>
      <c r="AB135" s="5">
        <f t="shared" si="67"/>
        <v>0.90703056051436737</v>
      </c>
      <c r="AC135" s="5">
        <f t="shared" si="68"/>
        <v>0.99562392700836311</v>
      </c>
      <c r="AE135" s="4">
        <f t="shared" si="52"/>
        <v>1</v>
      </c>
      <c r="AF135" s="4">
        <f t="shared" si="52"/>
        <v>1</v>
      </c>
      <c r="AG135" s="4">
        <f t="shared" si="52"/>
        <v>1</v>
      </c>
      <c r="AH135" s="4">
        <f t="shared" si="51"/>
        <v>1</v>
      </c>
      <c r="AJ135" s="4" t="str">
        <f t="shared" si="69"/>
        <v/>
      </c>
      <c r="AK135" s="4">
        <f t="shared" si="69"/>
        <v>1</v>
      </c>
      <c r="AL135" s="4">
        <f t="shared" si="69"/>
        <v>1</v>
      </c>
      <c r="AM135" s="4" t="str">
        <f t="shared" si="69"/>
        <v/>
      </c>
      <c r="AN135" s="12">
        <f t="shared" si="73"/>
        <v>1</v>
      </c>
      <c r="AO135" s="12">
        <f t="shared" si="73"/>
        <v>1</v>
      </c>
      <c r="AP135" s="12">
        <f t="shared" si="73"/>
        <v>1</v>
      </c>
      <c r="AQ135" s="12">
        <f t="shared" si="73"/>
        <v>1</v>
      </c>
      <c r="AR135" s="12">
        <f t="shared" si="74"/>
        <v>1</v>
      </c>
      <c r="AS135" s="12">
        <f t="shared" si="74"/>
        <v>1</v>
      </c>
      <c r="AT135" s="12">
        <f t="shared" si="74"/>
        <v>1</v>
      </c>
      <c r="AU135" s="12">
        <f t="shared" si="74"/>
        <v>1</v>
      </c>
      <c r="AV135" s="12">
        <f t="shared" si="75"/>
        <v>1</v>
      </c>
      <c r="AW135" s="12">
        <f t="shared" si="75"/>
        <v>1</v>
      </c>
      <c r="AX135" s="12">
        <f t="shared" si="75"/>
        <v>1</v>
      </c>
      <c r="AY135" s="12">
        <f t="shared" si="70"/>
        <v>1</v>
      </c>
    </row>
    <row r="136" spans="1:51" x14ac:dyDescent="0.35">
      <c r="A136" s="2">
        <v>1878</v>
      </c>
      <c r="B136" s="55" t="str">
        <f>IF('Input field'!L136="","",'Input field'!L136)</f>
        <v/>
      </c>
      <c r="C136" s="55">
        <f>IF('Input field'!M136="","",'Input field'!M136)</f>
        <v>0.94305494151071911</v>
      </c>
      <c r="D136" s="55">
        <f>IF('Input field'!N136="","",'Input field'!N136)</f>
        <v>1.1215380940044595</v>
      </c>
      <c r="E136" s="55" t="str">
        <f>IF('Input field'!O136="","",'Input field'!O136)</f>
        <v/>
      </c>
      <c r="F136" s="9">
        <f t="shared" si="57"/>
        <v>1.0322965177575893</v>
      </c>
      <c r="G136" s="57">
        <f>IF('Input field'!Q136="","",'Input field'!Q136)</f>
        <v>3.8738445215555557</v>
      </c>
      <c r="I136" t="str">
        <f t="shared" si="56"/>
        <v/>
      </c>
      <c r="J136">
        <f t="shared" si="56"/>
        <v>1</v>
      </c>
      <c r="K136">
        <f t="shared" si="56"/>
        <v>1</v>
      </c>
      <c r="L136" t="str">
        <f t="shared" si="56"/>
        <v/>
      </c>
      <c r="M136">
        <f t="shared" si="56"/>
        <v>1</v>
      </c>
      <c r="N136" s="12">
        <f t="shared" si="56"/>
        <v>1</v>
      </c>
      <c r="O136"/>
      <c r="P136" t="str">
        <f t="shared" si="58"/>
        <v/>
      </c>
      <c r="Q136" t="str">
        <f t="shared" si="59"/>
        <v/>
      </c>
      <c r="R136" t="str">
        <f t="shared" si="60"/>
        <v/>
      </c>
      <c r="S136">
        <f t="shared" si="61"/>
        <v>1</v>
      </c>
      <c r="T136" t="str">
        <f t="shared" si="62"/>
        <v/>
      </c>
      <c r="U136" t="str">
        <f t="shared" si="63"/>
        <v/>
      </c>
      <c r="V136" s="12">
        <f t="shared" si="64"/>
        <v>1</v>
      </c>
      <c r="W136" s="12">
        <f t="shared" si="71"/>
        <v>1</v>
      </c>
      <c r="X136" s="12">
        <f t="shared" si="72"/>
        <v>1</v>
      </c>
      <c r="Z136" s="5">
        <f t="shared" si="65"/>
        <v>1.0322965177575893</v>
      </c>
      <c r="AA136" s="5">
        <f t="shared" si="66"/>
        <v>1.1215380940044595</v>
      </c>
      <c r="AB136" s="5">
        <f t="shared" si="67"/>
        <v>0.94305494151071911</v>
      </c>
      <c r="AC136" s="5">
        <f t="shared" si="68"/>
        <v>1.0322965177575893</v>
      </c>
      <c r="AE136" s="4">
        <f t="shared" si="52"/>
        <v>1</v>
      </c>
      <c r="AF136" s="4">
        <f t="shared" si="52"/>
        <v>1</v>
      </c>
      <c r="AG136" s="4">
        <f t="shared" si="52"/>
        <v>1</v>
      </c>
      <c r="AH136" s="4">
        <f t="shared" si="51"/>
        <v>1</v>
      </c>
      <c r="AJ136" s="4" t="str">
        <f t="shared" si="69"/>
        <v/>
      </c>
      <c r="AK136" s="4">
        <f t="shared" si="69"/>
        <v>1</v>
      </c>
      <c r="AL136" s="4">
        <f t="shared" si="69"/>
        <v>1</v>
      </c>
      <c r="AM136" s="4" t="str">
        <f t="shared" si="69"/>
        <v/>
      </c>
      <c r="AN136" s="12">
        <f t="shared" si="73"/>
        <v>1</v>
      </c>
      <c r="AO136" s="12">
        <f t="shared" si="73"/>
        <v>1</v>
      </c>
      <c r="AP136" s="12">
        <f t="shared" si="73"/>
        <v>1</v>
      </c>
      <c r="AQ136" s="12">
        <f t="shared" si="73"/>
        <v>1</v>
      </c>
      <c r="AR136" s="12">
        <f t="shared" si="74"/>
        <v>1</v>
      </c>
      <c r="AS136" s="12">
        <f t="shared" si="74"/>
        <v>1</v>
      </c>
      <c r="AT136" s="12">
        <f t="shared" si="74"/>
        <v>1</v>
      </c>
      <c r="AU136" s="12">
        <f t="shared" si="74"/>
        <v>1</v>
      </c>
      <c r="AV136" s="12">
        <f t="shared" si="75"/>
        <v>1</v>
      </c>
      <c r="AW136" s="12">
        <f t="shared" si="75"/>
        <v>1</v>
      </c>
      <c r="AX136" s="12">
        <f t="shared" si="75"/>
        <v>1</v>
      </c>
      <c r="AY136" s="12">
        <f t="shared" si="70"/>
        <v>1</v>
      </c>
    </row>
    <row r="137" spans="1:51" x14ac:dyDescent="0.35">
      <c r="A137" s="2">
        <v>1877</v>
      </c>
      <c r="B137" s="55" t="str">
        <f>IF('Input field'!L137="","",'Input field'!L137)</f>
        <v/>
      </c>
      <c r="C137" s="55">
        <f>IF('Input field'!M137="","",'Input field'!M137)</f>
        <v>0.93621558468975896</v>
      </c>
      <c r="D137" s="55">
        <f>IF('Input field'!N137="","",'Input field'!N137)</f>
        <v>1.1460189538875722</v>
      </c>
      <c r="E137" s="55" t="str">
        <f>IF('Input field'!O137="","",'Input field'!O137)</f>
        <v/>
      </c>
      <c r="F137" s="9">
        <f t="shared" si="57"/>
        <v>1.0411172692886657</v>
      </c>
      <c r="G137" s="57">
        <f>IF('Input field'!Q137="","",'Input field'!Q137)</f>
        <v>3.9384778173333332</v>
      </c>
      <c r="I137" t="str">
        <f t="shared" si="56"/>
        <v/>
      </c>
      <c r="J137">
        <f t="shared" si="56"/>
        <v>-1</v>
      </c>
      <c r="K137">
        <f t="shared" si="56"/>
        <v>1</v>
      </c>
      <c r="L137" t="str">
        <f t="shared" si="56"/>
        <v/>
      </c>
      <c r="M137">
        <f t="shared" si="56"/>
        <v>1</v>
      </c>
      <c r="N137" s="12">
        <f t="shared" si="56"/>
        <v>1</v>
      </c>
      <c r="O137"/>
      <c r="P137" t="str">
        <f t="shared" si="58"/>
        <v/>
      </c>
      <c r="Q137" t="str">
        <f t="shared" si="59"/>
        <v/>
      </c>
      <c r="R137" t="str">
        <f t="shared" si="60"/>
        <v/>
      </c>
      <c r="S137">
        <f t="shared" si="61"/>
        <v>0</v>
      </c>
      <c r="T137" t="str">
        <f t="shared" si="62"/>
        <v/>
      </c>
      <c r="U137" t="str">
        <f t="shared" si="63"/>
        <v/>
      </c>
      <c r="V137" s="12">
        <f t="shared" si="64"/>
        <v>1</v>
      </c>
      <c r="W137" s="12">
        <f t="shared" si="71"/>
        <v>1</v>
      </c>
      <c r="X137" s="12">
        <f t="shared" si="72"/>
        <v>1</v>
      </c>
      <c r="Z137" s="5">
        <f t="shared" si="65"/>
        <v>1.0411172692886657</v>
      </c>
      <c r="AA137" s="5">
        <f t="shared" si="66"/>
        <v>1.1460189538875722</v>
      </c>
      <c r="AB137" s="5">
        <f t="shared" si="67"/>
        <v>0.93621558468975896</v>
      </c>
      <c r="AC137" s="5">
        <f t="shared" si="68"/>
        <v>1.0411172692886657</v>
      </c>
      <c r="AE137" s="4">
        <f t="shared" si="52"/>
        <v>1</v>
      </c>
      <c r="AF137" s="4">
        <f t="shared" si="52"/>
        <v>1</v>
      </c>
      <c r="AG137" s="4">
        <f t="shared" si="52"/>
        <v>-1</v>
      </c>
      <c r="AH137" s="4">
        <f t="shared" si="51"/>
        <v>1</v>
      </c>
      <c r="AJ137" s="4" t="str">
        <f t="shared" si="69"/>
        <v/>
      </c>
      <c r="AK137" s="4">
        <f t="shared" si="69"/>
        <v>0</v>
      </c>
      <c r="AL137" s="4">
        <f t="shared" si="69"/>
        <v>0</v>
      </c>
      <c r="AM137" s="4" t="str">
        <f t="shared" si="69"/>
        <v/>
      </c>
      <c r="AN137" s="12">
        <f t="shared" si="73"/>
        <v>1</v>
      </c>
      <c r="AO137" s="12">
        <f t="shared" si="73"/>
        <v>1</v>
      </c>
      <c r="AP137" s="12">
        <f t="shared" si="73"/>
        <v>0</v>
      </c>
      <c r="AQ137" s="12">
        <f t="shared" si="73"/>
        <v>1</v>
      </c>
      <c r="AR137" s="12">
        <f t="shared" si="74"/>
        <v>1</v>
      </c>
      <c r="AS137" s="12">
        <f t="shared" si="74"/>
        <v>1</v>
      </c>
      <c r="AT137" s="12">
        <f t="shared" si="74"/>
        <v>0</v>
      </c>
      <c r="AU137" s="12">
        <f t="shared" si="74"/>
        <v>1</v>
      </c>
      <c r="AV137" s="12">
        <f t="shared" si="75"/>
        <v>1</v>
      </c>
      <c r="AW137" s="12">
        <f t="shared" si="75"/>
        <v>1</v>
      </c>
      <c r="AX137" s="12">
        <f t="shared" si="75"/>
        <v>0</v>
      </c>
      <c r="AY137" s="12">
        <f t="shared" si="70"/>
        <v>1</v>
      </c>
    </row>
    <row r="138" spans="1:51" x14ac:dyDescent="0.35">
      <c r="A138" s="2">
        <v>1876</v>
      </c>
      <c r="B138" s="55" t="str">
        <f>IF('Input field'!L138="","",'Input field'!L138)</f>
        <v/>
      </c>
      <c r="C138" s="55">
        <f>IF('Input field'!M138="","",'Input field'!M138)</f>
        <v>0.91307289904394717</v>
      </c>
      <c r="D138" s="55">
        <f>IF('Input field'!N138="","",'Input field'!N138)</f>
        <v>1.1117468842623521</v>
      </c>
      <c r="E138" s="55" t="str">
        <f>IF('Input field'!O138="","",'Input field'!O138)</f>
        <v/>
      </c>
      <c r="F138" s="9">
        <f t="shared" si="57"/>
        <v>1.0124098916531497</v>
      </c>
      <c r="G138" s="57">
        <f>IF('Input field'!Q138="","",'Input field'!Q138)</f>
        <v>3.9530222399999997</v>
      </c>
      <c r="I138" t="str">
        <f t="shared" si="56"/>
        <v/>
      </c>
      <c r="J138">
        <f t="shared" si="56"/>
        <v>-1</v>
      </c>
      <c r="K138">
        <f t="shared" si="56"/>
        <v>-1</v>
      </c>
      <c r="L138" t="str">
        <f t="shared" si="56"/>
        <v/>
      </c>
      <c r="M138">
        <f t="shared" si="56"/>
        <v>-1</v>
      </c>
      <c r="N138" s="12">
        <f t="shared" si="56"/>
        <v>1</v>
      </c>
      <c r="O138"/>
      <c r="P138" t="str">
        <f t="shared" si="58"/>
        <v/>
      </c>
      <c r="Q138" t="str">
        <f t="shared" si="59"/>
        <v/>
      </c>
      <c r="R138" t="str">
        <f t="shared" si="60"/>
        <v/>
      </c>
      <c r="S138">
        <f t="shared" si="61"/>
        <v>1</v>
      </c>
      <c r="T138" t="str">
        <f t="shared" si="62"/>
        <v/>
      </c>
      <c r="U138" t="str">
        <f t="shared" si="63"/>
        <v/>
      </c>
      <c r="V138" s="12">
        <f t="shared" si="64"/>
        <v>0</v>
      </c>
      <c r="W138" s="12">
        <f t="shared" si="71"/>
        <v>0</v>
      </c>
      <c r="X138" s="12">
        <f t="shared" si="72"/>
        <v>0</v>
      </c>
      <c r="Z138" s="5">
        <f t="shared" si="65"/>
        <v>1.0124098916531497</v>
      </c>
      <c r="AA138" s="5">
        <f t="shared" si="66"/>
        <v>1.1117468842623521</v>
      </c>
      <c r="AB138" s="5">
        <f t="shared" si="67"/>
        <v>0.91307289904394717</v>
      </c>
      <c r="AC138" s="5">
        <f t="shared" si="68"/>
        <v>1.0124098916531497</v>
      </c>
      <c r="AE138" s="4">
        <f t="shared" si="52"/>
        <v>-1</v>
      </c>
      <c r="AF138" s="4">
        <f t="shared" si="52"/>
        <v>-1</v>
      </c>
      <c r="AG138" s="4">
        <f t="shared" si="52"/>
        <v>-1</v>
      </c>
      <c r="AH138" s="4">
        <f t="shared" si="51"/>
        <v>-1</v>
      </c>
      <c r="AJ138" s="4" t="str">
        <f t="shared" si="69"/>
        <v/>
      </c>
      <c r="AK138" s="4">
        <f t="shared" si="69"/>
        <v>1</v>
      </c>
      <c r="AL138" s="4">
        <f t="shared" si="69"/>
        <v>1</v>
      </c>
      <c r="AM138" s="4" t="str">
        <f t="shared" si="69"/>
        <v/>
      </c>
      <c r="AN138" s="12">
        <f t="shared" si="73"/>
        <v>0</v>
      </c>
      <c r="AO138" s="12">
        <f t="shared" si="73"/>
        <v>0</v>
      </c>
      <c r="AP138" s="12">
        <f t="shared" si="73"/>
        <v>0</v>
      </c>
      <c r="AQ138" s="12">
        <f t="shared" si="73"/>
        <v>0</v>
      </c>
      <c r="AR138" s="12">
        <f t="shared" si="74"/>
        <v>0</v>
      </c>
      <c r="AS138" s="12">
        <f t="shared" si="74"/>
        <v>0</v>
      </c>
      <c r="AT138" s="12">
        <f t="shared" si="74"/>
        <v>0</v>
      </c>
      <c r="AU138" s="12">
        <f t="shared" si="74"/>
        <v>0</v>
      </c>
      <c r="AV138" s="12">
        <f t="shared" si="75"/>
        <v>0</v>
      </c>
      <c r="AW138" s="12">
        <f t="shared" si="75"/>
        <v>0</v>
      </c>
      <c r="AX138" s="12">
        <f t="shared" si="75"/>
        <v>0</v>
      </c>
      <c r="AY138" s="12">
        <f t="shared" si="70"/>
        <v>0</v>
      </c>
    </row>
    <row r="139" spans="1:51" x14ac:dyDescent="0.35">
      <c r="A139" s="2">
        <v>1875</v>
      </c>
      <c r="B139" s="55" t="str">
        <f>IF('Input field'!L139="","",'Input field'!L139)</f>
        <v/>
      </c>
      <c r="C139" s="55">
        <f>IF('Input field'!M139="","",'Input field'!M139)</f>
        <v>0.88600894216670179</v>
      </c>
      <c r="D139" s="55">
        <f>IF('Input field'!N139="","",'Input field'!N139)</f>
        <v>1.0457728688582908</v>
      </c>
      <c r="E139" s="55" t="str">
        <f>IF('Input field'!O139="","",'Input field'!O139)</f>
        <v/>
      </c>
      <c r="F139" s="9">
        <f t="shared" si="57"/>
        <v>0.96589090551249623</v>
      </c>
      <c r="G139" s="57">
        <f>IF('Input field'!Q139="","",'Input field'!Q139)</f>
        <v>4.025411128888889</v>
      </c>
      <c r="I139" t="str">
        <f t="shared" si="56"/>
        <v/>
      </c>
      <c r="J139">
        <f t="shared" si="56"/>
        <v>-1</v>
      </c>
      <c r="K139">
        <f t="shared" si="56"/>
        <v>-1</v>
      </c>
      <c r="L139" t="str">
        <f t="shared" si="56"/>
        <v/>
      </c>
      <c r="M139">
        <f t="shared" si="56"/>
        <v>-1</v>
      </c>
      <c r="N139" s="12">
        <f t="shared" si="56"/>
        <v>1</v>
      </c>
      <c r="O139"/>
      <c r="P139" t="str">
        <f t="shared" si="58"/>
        <v/>
      </c>
      <c r="Q139" t="str">
        <f t="shared" si="59"/>
        <v/>
      </c>
      <c r="R139" t="str">
        <f t="shared" si="60"/>
        <v/>
      </c>
      <c r="S139">
        <f t="shared" si="61"/>
        <v>1</v>
      </c>
      <c r="T139" t="str">
        <f t="shared" si="62"/>
        <v/>
      </c>
      <c r="U139" t="str">
        <f t="shared" si="63"/>
        <v/>
      </c>
      <c r="V139" s="12">
        <f t="shared" si="64"/>
        <v>0</v>
      </c>
      <c r="W139" s="12">
        <f t="shared" si="71"/>
        <v>0</v>
      </c>
      <c r="X139" s="12">
        <f t="shared" si="72"/>
        <v>1</v>
      </c>
      <c r="Z139" s="5">
        <f t="shared" si="65"/>
        <v>0.96589090551249623</v>
      </c>
      <c r="AA139" s="5">
        <f t="shared" si="66"/>
        <v>1.0457728688582908</v>
      </c>
      <c r="AB139" s="5">
        <f t="shared" si="67"/>
        <v>0.88600894216670179</v>
      </c>
      <c r="AC139" s="5">
        <f t="shared" si="68"/>
        <v>0.96589090551249623</v>
      </c>
      <c r="AE139" s="4">
        <f t="shared" si="52"/>
        <v>-1</v>
      </c>
      <c r="AF139" s="4">
        <f t="shared" si="52"/>
        <v>-1</v>
      </c>
      <c r="AG139" s="4">
        <f t="shared" si="52"/>
        <v>-1</v>
      </c>
      <c r="AH139" s="4">
        <f t="shared" si="51"/>
        <v>-1</v>
      </c>
      <c r="AJ139" s="4" t="str">
        <f t="shared" si="69"/>
        <v/>
      </c>
      <c r="AK139" s="4">
        <f t="shared" si="69"/>
        <v>1</v>
      </c>
      <c r="AL139" s="4">
        <f t="shared" si="69"/>
        <v>1</v>
      </c>
      <c r="AM139" s="4" t="str">
        <f t="shared" si="69"/>
        <v/>
      </c>
      <c r="AN139" s="12">
        <f t="shared" si="73"/>
        <v>0</v>
      </c>
      <c r="AO139" s="12">
        <f t="shared" si="73"/>
        <v>0</v>
      </c>
      <c r="AP139" s="12">
        <f t="shared" si="73"/>
        <v>0</v>
      </c>
      <c r="AQ139" s="12">
        <f t="shared" si="73"/>
        <v>0</v>
      </c>
      <c r="AR139" s="12">
        <f t="shared" si="74"/>
        <v>0</v>
      </c>
      <c r="AS139" s="12">
        <f t="shared" si="74"/>
        <v>0</v>
      </c>
      <c r="AT139" s="12">
        <f t="shared" si="74"/>
        <v>0</v>
      </c>
      <c r="AU139" s="12">
        <f t="shared" si="74"/>
        <v>0</v>
      </c>
      <c r="AV139" s="12">
        <f t="shared" si="75"/>
        <v>1</v>
      </c>
      <c r="AW139" s="12">
        <f t="shared" si="75"/>
        <v>1</v>
      </c>
      <c r="AX139" s="12">
        <f t="shared" si="75"/>
        <v>1</v>
      </c>
      <c r="AY139" s="12">
        <f t="shared" si="70"/>
        <v>1</v>
      </c>
    </row>
    <row r="140" spans="1:51" x14ac:dyDescent="0.35">
      <c r="A140" s="2">
        <v>1874</v>
      </c>
      <c r="B140" s="55" t="str">
        <f>IF('Input field'!L140="","",'Input field'!L140)</f>
        <v/>
      </c>
      <c r="C140" s="55">
        <f>IF('Input field'!M140="","",'Input field'!M140)</f>
        <v>0.87116258817257008</v>
      </c>
      <c r="D140" s="55">
        <f>IF('Input field'!N140="","",'Input field'!N140)</f>
        <v>0.97990932392960683</v>
      </c>
      <c r="E140" s="55" t="str">
        <f>IF('Input field'!O140="","",'Input field'!O140)</f>
        <v/>
      </c>
      <c r="F140" s="9">
        <f t="shared" si="57"/>
        <v>0.92553595605108852</v>
      </c>
      <c r="G140" s="57">
        <f>IF('Input field'!Q140="","",'Input field'!Q140)</f>
        <v>3.9266222582222228</v>
      </c>
      <c r="I140" t="str">
        <f t="shared" si="56"/>
        <v/>
      </c>
      <c r="J140">
        <f t="shared" si="56"/>
        <v>-1</v>
      </c>
      <c r="K140">
        <f t="shared" si="56"/>
        <v>-1</v>
      </c>
      <c r="L140" t="str">
        <f t="shared" si="56"/>
        <v/>
      </c>
      <c r="M140">
        <f t="shared" si="56"/>
        <v>-1</v>
      </c>
      <c r="N140" s="12">
        <f t="shared" si="56"/>
        <v>-1</v>
      </c>
      <c r="O140"/>
      <c r="P140" t="str">
        <f t="shared" si="58"/>
        <v/>
      </c>
      <c r="Q140" t="str">
        <f t="shared" si="59"/>
        <v/>
      </c>
      <c r="R140" t="str">
        <f t="shared" si="60"/>
        <v/>
      </c>
      <c r="S140">
        <f t="shared" si="61"/>
        <v>1</v>
      </c>
      <c r="T140" t="str">
        <f t="shared" si="62"/>
        <v/>
      </c>
      <c r="U140" t="str">
        <f t="shared" si="63"/>
        <v/>
      </c>
      <c r="V140" s="12">
        <f t="shared" si="64"/>
        <v>1</v>
      </c>
      <c r="W140" s="12">
        <f t="shared" si="71"/>
        <v>0</v>
      </c>
      <c r="X140" s="12">
        <f t="shared" si="72"/>
        <v>0</v>
      </c>
      <c r="Z140" s="5">
        <f t="shared" si="65"/>
        <v>0.92553595605108852</v>
      </c>
      <c r="AA140" s="5">
        <f t="shared" si="66"/>
        <v>0.97990932392960683</v>
      </c>
      <c r="AB140" s="5">
        <f t="shared" si="67"/>
        <v>0.87116258817257008</v>
      </c>
      <c r="AC140" s="5">
        <f t="shared" si="68"/>
        <v>0.92553595605108852</v>
      </c>
      <c r="AE140" s="4">
        <f t="shared" si="52"/>
        <v>-1</v>
      </c>
      <c r="AF140" s="4">
        <f t="shared" si="52"/>
        <v>-1</v>
      </c>
      <c r="AG140" s="4">
        <f t="shared" si="52"/>
        <v>-1</v>
      </c>
      <c r="AH140" s="4">
        <f t="shared" si="51"/>
        <v>-1</v>
      </c>
      <c r="AJ140" s="4" t="str">
        <f t="shared" si="69"/>
        <v/>
      </c>
      <c r="AK140" s="4">
        <f t="shared" si="69"/>
        <v>1</v>
      </c>
      <c r="AL140" s="4">
        <f t="shared" si="69"/>
        <v>1</v>
      </c>
      <c r="AM140" s="4" t="str">
        <f t="shared" si="69"/>
        <v/>
      </c>
      <c r="AN140" s="12">
        <f t="shared" si="73"/>
        <v>1</v>
      </c>
      <c r="AO140" s="12">
        <f t="shared" si="73"/>
        <v>1</v>
      </c>
      <c r="AP140" s="12">
        <f t="shared" si="73"/>
        <v>1</v>
      </c>
      <c r="AQ140" s="12">
        <f t="shared" si="73"/>
        <v>1</v>
      </c>
      <c r="AR140" s="12">
        <f t="shared" si="74"/>
        <v>0</v>
      </c>
      <c r="AS140" s="12">
        <f t="shared" si="74"/>
        <v>0</v>
      </c>
      <c r="AT140" s="12">
        <f t="shared" si="74"/>
        <v>0</v>
      </c>
      <c r="AU140" s="12">
        <f t="shared" si="74"/>
        <v>0</v>
      </c>
      <c r="AV140" s="12">
        <f t="shared" si="75"/>
        <v>0</v>
      </c>
      <c r="AW140" s="12">
        <f t="shared" si="75"/>
        <v>0</v>
      </c>
      <c r="AX140" s="12">
        <f t="shared" si="75"/>
        <v>0</v>
      </c>
      <c r="AY140" s="12">
        <f t="shared" si="70"/>
        <v>0</v>
      </c>
    </row>
    <row r="141" spans="1:51" x14ac:dyDescent="0.35">
      <c r="A141" s="2">
        <v>1873</v>
      </c>
      <c r="B141" s="55" t="str">
        <f>IF('Input field'!L141="","",'Input field'!L141)</f>
        <v/>
      </c>
      <c r="C141" s="55">
        <f>IF('Input field'!M141="","",'Input field'!M141)</f>
        <v>0.84905152172879694</v>
      </c>
      <c r="D141" s="55">
        <f>IF('Input field'!N141="","",'Input field'!N141)</f>
        <v>0.95263385741740991</v>
      </c>
      <c r="E141" s="55" t="str">
        <f>IF('Input field'!O141="","",'Input field'!O141)</f>
        <v/>
      </c>
      <c r="F141" s="9">
        <f t="shared" si="57"/>
        <v>0.90084268957310343</v>
      </c>
      <c r="G141" s="57">
        <f>IF('Input field'!Q141="","",'Input field'!Q141)</f>
        <v>3.9285667184444448</v>
      </c>
      <c r="I141" t="str">
        <f t="shared" si="56"/>
        <v/>
      </c>
      <c r="J141">
        <f t="shared" si="56"/>
        <v>-1</v>
      </c>
      <c r="K141">
        <f t="shared" si="56"/>
        <v>-1</v>
      </c>
      <c r="L141" t="str">
        <f t="shared" si="56"/>
        <v/>
      </c>
      <c r="M141">
        <f t="shared" si="56"/>
        <v>-1</v>
      </c>
      <c r="N141" s="12">
        <f t="shared" si="56"/>
        <v>1</v>
      </c>
      <c r="O141"/>
      <c r="P141" t="str">
        <f t="shared" si="58"/>
        <v/>
      </c>
      <c r="Q141" t="str">
        <f t="shared" si="59"/>
        <v/>
      </c>
      <c r="R141" t="str">
        <f t="shared" si="60"/>
        <v/>
      </c>
      <c r="S141">
        <f t="shared" si="61"/>
        <v>1</v>
      </c>
      <c r="T141" t="str">
        <f t="shared" si="62"/>
        <v/>
      </c>
      <c r="U141" t="str">
        <f t="shared" si="63"/>
        <v/>
      </c>
      <c r="V141" s="12">
        <f t="shared" si="64"/>
        <v>0</v>
      </c>
      <c r="W141" s="12">
        <f t="shared" si="71"/>
        <v>1</v>
      </c>
      <c r="X141" s="12">
        <f t="shared" si="72"/>
        <v>1</v>
      </c>
      <c r="Z141" s="5">
        <f t="shared" si="65"/>
        <v>0.90084268957310343</v>
      </c>
      <c r="AA141" s="5">
        <f t="shared" si="66"/>
        <v>0.95263385741740991</v>
      </c>
      <c r="AB141" s="5">
        <f t="shared" si="67"/>
        <v>0.84905152172879694</v>
      </c>
      <c r="AC141" s="5">
        <f t="shared" si="68"/>
        <v>0.90084268957310343</v>
      </c>
      <c r="AE141" s="4">
        <f t="shared" si="52"/>
        <v>-1</v>
      </c>
      <c r="AF141" s="4">
        <f t="shared" si="52"/>
        <v>-1</v>
      </c>
      <c r="AG141" s="4">
        <f t="shared" si="52"/>
        <v>-1</v>
      </c>
      <c r="AH141" s="4">
        <f t="shared" si="51"/>
        <v>-1</v>
      </c>
      <c r="AJ141" s="4" t="str">
        <f t="shared" si="69"/>
        <v/>
      </c>
      <c r="AK141" s="4">
        <f t="shared" si="69"/>
        <v>1</v>
      </c>
      <c r="AL141" s="4">
        <f t="shared" si="69"/>
        <v>1</v>
      </c>
      <c r="AM141" s="4" t="str">
        <f t="shared" si="69"/>
        <v/>
      </c>
      <c r="AN141" s="12">
        <f t="shared" si="73"/>
        <v>0</v>
      </c>
      <c r="AO141" s="12">
        <f t="shared" si="73"/>
        <v>0</v>
      </c>
      <c r="AP141" s="12">
        <f t="shared" si="73"/>
        <v>0</v>
      </c>
      <c r="AQ141" s="12">
        <f t="shared" si="73"/>
        <v>0</v>
      </c>
      <c r="AR141" s="12">
        <f t="shared" si="74"/>
        <v>1</v>
      </c>
      <c r="AS141" s="12">
        <f t="shared" si="74"/>
        <v>1</v>
      </c>
      <c r="AT141" s="12">
        <f t="shared" si="74"/>
        <v>1</v>
      </c>
      <c r="AU141" s="12">
        <f t="shared" si="74"/>
        <v>1</v>
      </c>
      <c r="AV141" s="12">
        <f t="shared" si="75"/>
        <v>1</v>
      </c>
      <c r="AW141" s="12">
        <f t="shared" si="75"/>
        <v>1</v>
      </c>
      <c r="AX141" s="12">
        <f t="shared" si="75"/>
        <v>1</v>
      </c>
      <c r="AY141" s="12">
        <f t="shared" si="70"/>
        <v>1</v>
      </c>
    </row>
    <row r="142" spans="1:51" x14ac:dyDescent="0.35">
      <c r="A142" s="2">
        <v>1872</v>
      </c>
      <c r="B142" s="55" t="str">
        <f>IF('Input field'!L142="","",'Input field'!L142)</f>
        <v/>
      </c>
      <c r="C142" s="55">
        <f>IF('Input field'!M142="","",'Input field'!M142)</f>
        <v>0.83606065673967556</v>
      </c>
      <c r="D142" s="55">
        <f>IF('Input field'!N142="","",'Input field'!N142)</f>
        <v>0.97264207098251876</v>
      </c>
      <c r="E142" s="55" t="str">
        <f>IF('Input field'!O142="","",'Input field'!O142)</f>
        <v/>
      </c>
      <c r="F142" s="9">
        <f t="shared" si="57"/>
        <v>0.90435136386109716</v>
      </c>
      <c r="G142" s="57">
        <f>IF('Input field'!Q142="","",'Input field'!Q142)</f>
        <v>3.8250222722222222</v>
      </c>
      <c r="I142" t="str">
        <f t="shared" si="56"/>
        <v/>
      </c>
      <c r="J142">
        <f t="shared" si="56"/>
        <v>-1</v>
      </c>
      <c r="K142">
        <f t="shared" si="56"/>
        <v>1</v>
      </c>
      <c r="L142" t="str">
        <f t="shared" si="56"/>
        <v/>
      </c>
      <c r="M142">
        <f t="shared" si="56"/>
        <v>1</v>
      </c>
      <c r="N142" s="12">
        <f t="shared" si="56"/>
        <v>-1</v>
      </c>
      <c r="O142"/>
      <c r="P142" t="str">
        <f t="shared" si="58"/>
        <v/>
      </c>
      <c r="Q142" t="str">
        <f t="shared" si="59"/>
        <v/>
      </c>
      <c r="R142" t="str">
        <f t="shared" si="60"/>
        <v/>
      </c>
      <c r="S142">
        <f t="shared" si="61"/>
        <v>0</v>
      </c>
      <c r="T142" t="str">
        <f t="shared" si="62"/>
        <v/>
      </c>
      <c r="U142" t="str">
        <f t="shared" si="63"/>
        <v/>
      </c>
      <c r="V142" s="12">
        <f t="shared" si="64"/>
        <v>0</v>
      </c>
      <c r="W142" s="12">
        <f t="shared" si="71"/>
        <v>1</v>
      </c>
      <c r="X142" s="12" t="str">
        <f t="shared" si="72"/>
        <v/>
      </c>
      <c r="Z142" s="5">
        <f t="shared" si="65"/>
        <v>0.90435136386109716</v>
      </c>
      <c r="AA142" s="5">
        <f t="shared" si="66"/>
        <v>0.97264207098251876</v>
      </c>
      <c r="AB142" s="5">
        <f t="shared" si="67"/>
        <v>0.83606065673967556</v>
      </c>
      <c r="AC142" s="5">
        <f t="shared" si="68"/>
        <v>0.90435136386109716</v>
      </c>
      <c r="AE142" s="4">
        <f t="shared" si="52"/>
        <v>1</v>
      </c>
      <c r="AF142" s="4">
        <f t="shared" si="52"/>
        <v>1</v>
      </c>
      <c r="AG142" s="4">
        <f t="shared" si="52"/>
        <v>-1</v>
      </c>
      <c r="AH142" s="4">
        <f t="shared" si="51"/>
        <v>1</v>
      </c>
      <c r="AJ142" s="4" t="str">
        <f t="shared" si="69"/>
        <v/>
      </c>
      <c r="AK142" s="4">
        <f t="shared" si="69"/>
        <v>0</v>
      </c>
      <c r="AL142" s="4">
        <f t="shared" si="69"/>
        <v>0</v>
      </c>
      <c r="AM142" s="4" t="str">
        <f t="shared" si="69"/>
        <v/>
      </c>
      <c r="AN142" s="12">
        <f t="shared" si="73"/>
        <v>0</v>
      </c>
      <c r="AO142" s="12">
        <f t="shared" si="73"/>
        <v>0</v>
      </c>
      <c r="AP142" s="12">
        <f t="shared" si="73"/>
        <v>1</v>
      </c>
      <c r="AQ142" s="12">
        <f t="shared" si="73"/>
        <v>0</v>
      </c>
      <c r="AR142" s="12">
        <f t="shared" si="74"/>
        <v>1</v>
      </c>
      <c r="AS142" s="12">
        <f t="shared" si="74"/>
        <v>1</v>
      </c>
      <c r="AT142" s="12">
        <f t="shared" si="74"/>
        <v>0</v>
      </c>
      <c r="AU142" s="12">
        <f t="shared" si="74"/>
        <v>1</v>
      </c>
      <c r="AV142" s="12" t="str">
        <f t="shared" si="75"/>
        <v/>
      </c>
      <c r="AW142" s="12" t="str">
        <f t="shared" si="75"/>
        <v/>
      </c>
      <c r="AX142" s="12" t="str">
        <f t="shared" si="75"/>
        <v/>
      </c>
      <c r="AY142" s="12" t="str">
        <f t="shared" si="70"/>
        <v/>
      </c>
    </row>
    <row r="143" spans="1:51" x14ac:dyDescent="0.35">
      <c r="A143" s="2">
        <v>1871</v>
      </c>
      <c r="B143" s="55" t="str">
        <f>IF('Input field'!L143="","",'Input field'!L143)</f>
        <v/>
      </c>
      <c r="C143" s="55">
        <f>IF('Input field'!M143="","",'Input field'!M143)</f>
        <v>0.85573028253072514</v>
      </c>
      <c r="D143" s="55">
        <f>IF('Input field'!N143="","",'Input field'!N143)</f>
        <v>1.0089083643050922</v>
      </c>
      <c r="E143" s="55" t="str">
        <f>IF('Input field'!O143="","",'Input field'!O143)</f>
        <v/>
      </c>
      <c r="F143" s="9">
        <f t="shared" si="57"/>
        <v>0.93231932341790869</v>
      </c>
      <c r="G143" s="57" t="str">
        <f>IF('Input field'!Q143="","",'Input field'!Q143)</f>
        <v/>
      </c>
      <c r="I143" t="str">
        <f t="shared" si="56"/>
        <v/>
      </c>
      <c r="J143">
        <f t="shared" si="56"/>
        <v>1</v>
      </c>
      <c r="K143">
        <f t="shared" si="56"/>
        <v>1</v>
      </c>
      <c r="L143" t="str">
        <f t="shared" si="56"/>
        <v/>
      </c>
      <c r="M143">
        <f t="shared" si="56"/>
        <v>1</v>
      </c>
      <c r="N143" s="12" t="str">
        <f t="shared" si="56"/>
        <v/>
      </c>
      <c r="O143"/>
      <c r="P143" t="str">
        <f t="shared" si="58"/>
        <v/>
      </c>
      <c r="Q143" t="str">
        <f t="shared" si="59"/>
        <v/>
      </c>
      <c r="R143" t="str">
        <f t="shared" si="60"/>
        <v/>
      </c>
      <c r="S143">
        <f t="shared" si="61"/>
        <v>1</v>
      </c>
      <c r="T143" t="str">
        <f t="shared" si="62"/>
        <v/>
      </c>
      <c r="U143" t="str">
        <f t="shared" si="63"/>
        <v/>
      </c>
      <c r="V143" s="12" t="str">
        <f t="shared" si="64"/>
        <v/>
      </c>
      <c r="W143" s="12">
        <f t="shared" si="71"/>
        <v>0</v>
      </c>
      <c r="X143" s="12" t="str">
        <f t="shared" si="72"/>
        <v/>
      </c>
      <c r="Z143" s="5">
        <f t="shared" si="65"/>
        <v>0.93231932341790869</v>
      </c>
      <c r="AA143" s="5">
        <f t="shared" si="66"/>
        <v>1.0089083643050922</v>
      </c>
      <c r="AB143" s="5">
        <f t="shared" si="67"/>
        <v>0.85573028253072514</v>
      </c>
      <c r="AC143" s="5">
        <f t="shared" si="68"/>
        <v>0.93231932341790869</v>
      </c>
      <c r="AE143" s="4">
        <f t="shared" si="52"/>
        <v>1</v>
      </c>
      <c r="AF143" s="4">
        <f t="shared" si="52"/>
        <v>1</v>
      </c>
      <c r="AG143" s="4">
        <f t="shared" si="52"/>
        <v>1</v>
      </c>
      <c r="AH143" s="4">
        <f t="shared" si="51"/>
        <v>1</v>
      </c>
      <c r="AJ143" s="4" t="str">
        <f t="shared" si="69"/>
        <v/>
      </c>
      <c r="AK143" s="4">
        <f t="shared" si="69"/>
        <v>1</v>
      </c>
      <c r="AL143" s="4">
        <f t="shared" si="69"/>
        <v>1</v>
      </c>
      <c r="AM143" s="4" t="str">
        <f t="shared" si="69"/>
        <v/>
      </c>
      <c r="AN143" s="12" t="str">
        <f t="shared" si="73"/>
        <v/>
      </c>
      <c r="AO143" s="12" t="str">
        <f t="shared" si="73"/>
        <v/>
      </c>
      <c r="AP143" s="12" t="str">
        <f t="shared" si="73"/>
        <v/>
      </c>
      <c r="AQ143" s="12" t="str">
        <f t="shared" si="73"/>
        <v/>
      </c>
      <c r="AR143" s="12">
        <f t="shared" si="74"/>
        <v>0</v>
      </c>
      <c r="AS143" s="12">
        <f t="shared" si="74"/>
        <v>0</v>
      </c>
      <c r="AT143" s="12">
        <f t="shared" si="74"/>
        <v>0</v>
      </c>
      <c r="AU143" s="12">
        <f t="shared" si="74"/>
        <v>0</v>
      </c>
      <c r="AV143" s="12" t="str">
        <f t="shared" si="75"/>
        <v/>
      </c>
      <c r="AW143" s="12" t="str">
        <f t="shared" si="75"/>
        <v/>
      </c>
      <c r="AX143" s="12" t="str">
        <f t="shared" si="75"/>
        <v/>
      </c>
      <c r="AY143" s="12" t="str">
        <f t="shared" si="70"/>
        <v/>
      </c>
    </row>
    <row r="144" spans="1:51" x14ac:dyDescent="0.35">
      <c r="A144" s="2">
        <v>1870</v>
      </c>
      <c r="B144" s="55" t="str">
        <f>IF('Input field'!L144="","",'Input field'!L144)</f>
        <v/>
      </c>
      <c r="C144" s="55">
        <f>IF('Input field'!M144="","",'Input field'!M144)</f>
        <v>0.88452085833217797</v>
      </c>
      <c r="D144" s="55">
        <f>IF('Input field'!N144="","",'Input field'!N144)</f>
        <v>1.0238081365585237</v>
      </c>
      <c r="E144" s="55" t="str">
        <f>IF('Input field'!O144="","",'Input field'!O144)</f>
        <v/>
      </c>
      <c r="F144" s="9">
        <f t="shared" si="57"/>
        <v>0.95416449744535081</v>
      </c>
      <c r="G144" s="57" t="str">
        <f>IF('Input field'!Q144="","",'Input field'!Q144)</f>
        <v/>
      </c>
      <c r="I144" t="str">
        <f t="shared" si="56"/>
        <v/>
      </c>
      <c r="J144">
        <f t="shared" si="56"/>
        <v>1</v>
      </c>
      <c r="K144">
        <f t="shared" si="56"/>
        <v>1</v>
      </c>
      <c r="L144" t="str">
        <f t="shared" si="56"/>
        <v/>
      </c>
      <c r="M144">
        <f t="shared" si="56"/>
        <v>1</v>
      </c>
      <c r="N144" s="12" t="str">
        <f t="shared" si="56"/>
        <v/>
      </c>
      <c r="O144"/>
      <c r="P144" t="str">
        <f t="shared" si="58"/>
        <v/>
      </c>
      <c r="Q144" t="str">
        <f t="shared" si="59"/>
        <v/>
      </c>
      <c r="R144" t="str">
        <f t="shared" si="60"/>
        <v/>
      </c>
      <c r="S144">
        <f t="shared" si="61"/>
        <v>1</v>
      </c>
      <c r="T144" t="str">
        <f t="shared" si="62"/>
        <v/>
      </c>
      <c r="U144" t="str">
        <f t="shared" si="63"/>
        <v/>
      </c>
      <c r="V144" s="12" t="str">
        <f t="shared" si="64"/>
        <v/>
      </c>
      <c r="W144" s="12" t="str">
        <f t="shared" si="71"/>
        <v/>
      </c>
      <c r="X144" s="12" t="str">
        <f t="shared" si="72"/>
        <v/>
      </c>
      <c r="Z144" s="5">
        <f t="shared" si="65"/>
        <v>0.95416449744535081</v>
      </c>
      <c r="AA144" s="5">
        <f t="shared" si="66"/>
        <v>1.0238081365585237</v>
      </c>
      <c r="AB144" s="5">
        <f t="shared" si="67"/>
        <v>0.88452085833217797</v>
      </c>
      <c r="AC144" s="5">
        <f t="shared" si="68"/>
        <v>0.95416449744535081</v>
      </c>
      <c r="AE144" s="4">
        <f t="shared" si="52"/>
        <v>1</v>
      </c>
      <c r="AF144" s="4">
        <f t="shared" si="52"/>
        <v>1</v>
      </c>
      <c r="AG144" s="4">
        <f t="shared" si="52"/>
        <v>1</v>
      </c>
      <c r="AH144" s="4">
        <f t="shared" si="51"/>
        <v>1</v>
      </c>
      <c r="AJ144" s="4" t="str">
        <f t="shared" si="69"/>
        <v/>
      </c>
      <c r="AK144" s="4">
        <f t="shared" si="69"/>
        <v>1</v>
      </c>
      <c r="AL144" s="4">
        <f t="shared" si="69"/>
        <v>1</v>
      </c>
      <c r="AM144" s="4" t="str">
        <f t="shared" si="69"/>
        <v/>
      </c>
      <c r="AN144" s="12" t="str">
        <f t="shared" si="73"/>
        <v/>
      </c>
      <c r="AO144" s="12" t="str">
        <f t="shared" si="73"/>
        <v/>
      </c>
      <c r="AP144" s="12" t="str">
        <f t="shared" si="73"/>
        <v/>
      </c>
      <c r="AQ144" s="12" t="str">
        <f t="shared" si="73"/>
        <v/>
      </c>
      <c r="AR144" s="12" t="str">
        <f t="shared" si="74"/>
        <v/>
      </c>
      <c r="AS144" s="12" t="str">
        <f t="shared" si="74"/>
        <v/>
      </c>
      <c r="AT144" s="12" t="str">
        <f t="shared" si="74"/>
        <v/>
      </c>
      <c r="AU144" s="12" t="str">
        <f t="shared" si="74"/>
        <v/>
      </c>
      <c r="AV144" s="12" t="str">
        <f t="shared" si="75"/>
        <v/>
      </c>
      <c r="AW144" s="12" t="str">
        <f t="shared" si="75"/>
        <v/>
      </c>
      <c r="AX144" s="12" t="str">
        <f t="shared" si="75"/>
        <v/>
      </c>
      <c r="AY144" s="12" t="str">
        <f t="shared" si="70"/>
        <v/>
      </c>
    </row>
    <row r="145" spans="1:51" x14ac:dyDescent="0.35">
      <c r="A145" s="2">
        <v>1869</v>
      </c>
      <c r="B145" s="55" t="str">
        <f>IF('Input field'!L145="","",'Input field'!L145)</f>
        <v/>
      </c>
      <c r="C145" s="55">
        <f>IF('Input field'!M145="","",'Input field'!M145)</f>
        <v>0.90785579064346089</v>
      </c>
      <c r="D145" s="55">
        <f>IF('Input field'!N145="","",'Input field'!N145)</f>
        <v>1.0059953802830843</v>
      </c>
      <c r="E145" s="55" t="str">
        <f>IF('Input field'!O145="","",'Input field'!O145)</f>
        <v/>
      </c>
      <c r="F145" s="9">
        <f t="shared" si="57"/>
        <v>0.95692558546327255</v>
      </c>
      <c r="G145" s="57" t="str">
        <f>IF('Input field'!Q145="","",'Input field'!Q145)</f>
        <v/>
      </c>
      <c r="I145" t="str">
        <f t="shared" si="56"/>
        <v/>
      </c>
      <c r="J145">
        <f t="shared" si="56"/>
        <v>1</v>
      </c>
      <c r="K145">
        <f t="shared" si="56"/>
        <v>-1</v>
      </c>
      <c r="L145" t="str">
        <f t="shared" si="56"/>
        <v/>
      </c>
      <c r="M145">
        <f t="shared" si="56"/>
        <v>1</v>
      </c>
      <c r="N145" s="12" t="str">
        <f t="shared" si="56"/>
        <v/>
      </c>
      <c r="O145"/>
      <c r="P145" t="str">
        <f t="shared" si="58"/>
        <v/>
      </c>
      <c r="Q145" t="str">
        <f t="shared" si="59"/>
        <v/>
      </c>
      <c r="R145" t="str">
        <f t="shared" si="60"/>
        <v/>
      </c>
      <c r="S145">
        <f t="shared" si="61"/>
        <v>0</v>
      </c>
      <c r="T145" t="str">
        <f t="shared" si="62"/>
        <v/>
      </c>
      <c r="U145" t="str">
        <f t="shared" si="63"/>
        <v/>
      </c>
      <c r="V145" s="12" t="str">
        <f t="shared" si="64"/>
        <v/>
      </c>
      <c r="W145" s="12" t="str">
        <f t="shared" si="71"/>
        <v/>
      </c>
      <c r="X145" s="12" t="str">
        <f t="shared" si="72"/>
        <v/>
      </c>
      <c r="Z145" s="5">
        <f t="shared" si="65"/>
        <v>0.95692558546327255</v>
      </c>
      <c r="AA145" s="5">
        <f t="shared" si="66"/>
        <v>1.0059953802830843</v>
      </c>
      <c r="AB145" s="5">
        <f t="shared" si="67"/>
        <v>0.90785579064346089</v>
      </c>
      <c r="AC145" s="5">
        <f t="shared" si="68"/>
        <v>0.95692558546327255</v>
      </c>
      <c r="AE145" s="4">
        <f t="shared" si="52"/>
        <v>1</v>
      </c>
      <c r="AF145" s="4">
        <f t="shared" si="52"/>
        <v>-1</v>
      </c>
      <c r="AG145" s="4">
        <f t="shared" si="52"/>
        <v>1</v>
      </c>
      <c r="AH145" s="4">
        <f t="shared" si="51"/>
        <v>1</v>
      </c>
      <c r="AJ145" s="4" t="str">
        <f t="shared" si="69"/>
        <v/>
      </c>
      <c r="AK145" s="4">
        <f t="shared" si="69"/>
        <v>0</v>
      </c>
      <c r="AL145" s="4">
        <f t="shared" si="69"/>
        <v>0</v>
      </c>
      <c r="AM145" s="4" t="str">
        <f t="shared" si="69"/>
        <v/>
      </c>
      <c r="AN145" s="12" t="str">
        <f t="shared" si="73"/>
        <v/>
      </c>
      <c r="AO145" s="12" t="str">
        <f t="shared" si="73"/>
        <v/>
      </c>
      <c r="AP145" s="12" t="str">
        <f t="shared" si="73"/>
        <v/>
      </c>
      <c r="AQ145" s="12" t="str">
        <f t="shared" si="73"/>
        <v/>
      </c>
      <c r="AR145" s="12" t="str">
        <f t="shared" si="74"/>
        <v/>
      </c>
      <c r="AS145" s="12" t="str">
        <f t="shared" si="74"/>
        <v/>
      </c>
      <c r="AT145" s="12" t="str">
        <f t="shared" si="74"/>
        <v/>
      </c>
      <c r="AU145" s="12" t="str">
        <f t="shared" si="74"/>
        <v/>
      </c>
      <c r="AV145" s="12" t="str">
        <f t="shared" si="75"/>
        <v/>
      </c>
      <c r="AW145" s="12" t="str">
        <f t="shared" si="75"/>
        <v/>
      </c>
      <c r="AX145" s="12" t="str">
        <f t="shared" si="75"/>
        <v/>
      </c>
      <c r="AY145" s="12" t="str">
        <f t="shared" si="70"/>
        <v/>
      </c>
    </row>
    <row r="146" spans="1:51" x14ac:dyDescent="0.35">
      <c r="A146" s="2">
        <v>1868</v>
      </c>
      <c r="B146" s="55" t="str">
        <f>IF('Input field'!L146="","",'Input field'!L146)</f>
        <v/>
      </c>
      <c r="C146" s="55">
        <f>IF('Input field'!M146="","",'Input field'!M146)</f>
        <v>0.86549072506272784</v>
      </c>
      <c r="D146" s="55">
        <f>IF('Input field'!N146="","",'Input field'!N146)</f>
        <v>0.98816082876876754</v>
      </c>
      <c r="E146" s="55" t="str">
        <f>IF('Input field'!O146="","",'Input field'!O146)</f>
        <v/>
      </c>
      <c r="F146" s="9">
        <f t="shared" si="57"/>
        <v>0.92682577691574775</v>
      </c>
      <c r="G146" s="57" t="str">
        <f>IF('Input field'!Q146="","",'Input field'!Q146)</f>
        <v/>
      </c>
      <c r="I146" t="str">
        <f t="shared" si="56"/>
        <v/>
      </c>
      <c r="J146">
        <f t="shared" si="56"/>
        <v>-1</v>
      </c>
      <c r="K146">
        <f t="shared" si="56"/>
        <v>-1</v>
      </c>
      <c r="L146" t="str">
        <f t="shared" si="56"/>
        <v/>
      </c>
      <c r="M146">
        <f t="shared" si="56"/>
        <v>-1</v>
      </c>
      <c r="N146" s="12" t="str">
        <f t="shared" si="56"/>
        <v/>
      </c>
      <c r="O146"/>
      <c r="P146" t="str">
        <f t="shared" si="58"/>
        <v/>
      </c>
      <c r="Q146" t="str">
        <f t="shared" si="59"/>
        <v/>
      </c>
      <c r="R146" t="str">
        <f t="shared" si="60"/>
        <v/>
      </c>
      <c r="S146">
        <f t="shared" si="61"/>
        <v>1</v>
      </c>
      <c r="T146" t="str">
        <f t="shared" si="62"/>
        <v/>
      </c>
      <c r="U146" t="str">
        <f t="shared" si="63"/>
        <v/>
      </c>
      <c r="V146" s="12" t="str">
        <f t="shared" si="64"/>
        <v/>
      </c>
      <c r="W146" s="12" t="str">
        <f t="shared" si="71"/>
        <v/>
      </c>
      <c r="X146" s="12" t="str">
        <f t="shared" si="72"/>
        <v/>
      </c>
      <c r="Z146" s="5">
        <f t="shared" si="65"/>
        <v>0.92682577691574775</v>
      </c>
      <c r="AA146" s="5">
        <f t="shared" si="66"/>
        <v>0.98816082876876754</v>
      </c>
      <c r="AB146" s="5">
        <f t="shared" si="67"/>
        <v>0.86549072506272784</v>
      </c>
      <c r="AC146" s="5">
        <f t="shared" si="68"/>
        <v>0.92682577691574775</v>
      </c>
      <c r="AE146" s="4">
        <f t="shared" si="52"/>
        <v>-1</v>
      </c>
      <c r="AF146" s="4">
        <f t="shared" si="52"/>
        <v>-1</v>
      </c>
      <c r="AG146" s="4">
        <f t="shared" si="52"/>
        <v>-1</v>
      </c>
      <c r="AH146" s="4">
        <f t="shared" si="51"/>
        <v>-1</v>
      </c>
      <c r="AJ146" s="4" t="str">
        <f t="shared" si="69"/>
        <v/>
      </c>
      <c r="AK146" s="4">
        <f t="shared" si="69"/>
        <v>1</v>
      </c>
      <c r="AL146" s="4">
        <f t="shared" si="69"/>
        <v>1</v>
      </c>
      <c r="AM146" s="4" t="str">
        <f t="shared" si="69"/>
        <v/>
      </c>
      <c r="AN146" s="12" t="str">
        <f t="shared" si="73"/>
        <v/>
      </c>
      <c r="AO146" s="12" t="str">
        <f t="shared" si="73"/>
        <v/>
      </c>
      <c r="AP146" s="12" t="str">
        <f t="shared" si="73"/>
        <v/>
      </c>
      <c r="AQ146" s="12" t="str">
        <f t="shared" si="73"/>
        <v/>
      </c>
      <c r="AR146" s="12" t="str">
        <f t="shared" si="74"/>
        <v/>
      </c>
      <c r="AS146" s="12" t="str">
        <f t="shared" si="74"/>
        <v/>
      </c>
      <c r="AT146" s="12" t="str">
        <f t="shared" si="74"/>
        <v/>
      </c>
      <c r="AU146" s="12" t="str">
        <f t="shared" si="74"/>
        <v/>
      </c>
      <c r="AV146" s="12" t="str">
        <f t="shared" si="75"/>
        <v/>
      </c>
      <c r="AW146" s="12" t="str">
        <f t="shared" si="75"/>
        <v/>
      </c>
      <c r="AX146" s="12" t="str">
        <f t="shared" si="75"/>
        <v/>
      </c>
      <c r="AY146" s="12" t="str">
        <f t="shared" si="70"/>
        <v/>
      </c>
    </row>
    <row r="147" spans="1:51" x14ac:dyDescent="0.35">
      <c r="A147" s="2">
        <v>1867</v>
      </c>
      <c r="B147" s="55" t="str">
        <f>IF('Input field'!L147="","",'Input field'!L147)</f>
        <v/>
      </c>
      <c r="C147" s="55">
        <f>IF('Input field'!M147="","",'Input field'!M147)</f>
        <v>0.81508647732953854</v>
      </c>
      <c r="D147" s="55">
        <f>IF('Input field'!N147="","",'Input field'!N147)</f>
        <v>1.0113594757030036</v>
      </c>
      <c r="E147" s="55" t="str">
        <f>IF('Input field'!O147="","",'Input field'!O147)</f>
        <v/>
      </c>
      <c r="F147" s="9">
        <f t="shared" si="57"/>
        <v>0.91322297651627105</v>
      </c>
      <c r="G147" s="57" t="str">
        <f>IF('Input field'!Q147="","",'Input field'!Q147)</f>
        <v/>
      </c>
      <c r="I147" t="str">
        <f t="shared" si="56"/>
        <v/>
      </c>
      <c r="J147">
        <f t="shared" si="56"/>
        <v>-1</v>
      </c>
      <c r="K147">
        <f t="shared" si="56"/>
        <v>1</v>
      </c>
      <c r="L147" t="str">
        <f t="shared" si="56"/>
        <v/>
      </c>
      <c r="M147">
        <f t="shared" si="56"/>
        <v>-1</v>
      </c>
      <c r="N147" s="12" t="str">
        <f t="shared" si="56"/>
        <v/>
      </c>
      <c r="O147"/>
      <c r="P147" t="str">
        <f t="shared" si="58"/>
        <v/>
      </c>
      <c r="Q147" t="str">
        <f t="shared" si="59"/>
        <v/>
      </c>
      <c r="R147" t="str">
        <f t="shared" si="60"/>
        <v/>
      </c>
      <c r="S147">
        <f t="shared" si="61"/>
        <v>0</v>
      </c>
      <c r="T147" t="str">
        <f t="shared" si="62"/>
        <v/>
      </c>
      <c r="U147" t="str">
        <f t="shared" si="63"/>
        <v/>
      </c>
      <c r="V147" s="12" t="str">
        <f t="shared" si="64"/>
        <v/>
      </c>
      <c r="W147" s="12" t="str">
        <f t="shared" si="71"/>
        <v/>
      </c>
      <c r="X147" s="12" t="str">
        <f t="shared" si="72"/>
        <v/>
      </c>
      <c r="Z147" s="5">
        <f t="shared" si="65"/>
        <v>0.91322297651627105</v>
      </c>
      <c r="AA147" s="5">
        <f t="shared" si="66"/>
        <v>1.0113594757030036</v>
      </c>
      <c r="AB147" s="5">
        <f t="shared" si="67"/>
        <v>0.81508647732953854</v>
      </c>
      <c r="AC147" s="5">
        <f t="shared" si="68"/>
        <v>0.91322297651627105</v>
      </c>
      <c r="AE147" s="4">
        <f t="shared" si="52"/>
        <v>-1</v>
      </c>
      <c r="AF147" s="4">
        <f t="shared" si="52"/>
        <v>1</v>
      </c>
      <c r="AG147" s="4">
        <f t="shared" si="52"/>
        <v>-1</v>
      </c>
      <c r="AH147" s="4">
        <f t="shared" si="51"/>
        <v>-1</v>
      </c>
      <c r="AJ147" s="4" t="str">
        <f t="shared" si="69"/>
        <v/>
      </c>
      <c r="AK147" s="4">
        <f t="shared" si="69"/>
        <v>0</v>
      </c>
      <c r="AL147" s="4">
        <f t="shared" si="69"/>
        <v>0</v>
      </c>
      <c r="AM147" s="4" t="str">
        <f t="shared" si="69"/>
        <v/>
      </c>
      <c r="AN147" s="12" t="str">
        <f t="shared" si="73"/>
        <v/>
      </c>
      <c r="AO147" s="12" t="str">
        <f t="shared" si="73"/>
        <v/>
      </c>
      <c r="AP147" s="12" t="str">
        <f t="shared" si="73"/>
        <v/>
      </c>
      <c r="AQ147" s="12" t="str">
        <f t="shared" si="73"/>
        <v/>
      </c>
      <c r="AR147" s="12" t="str">
        <f t="shared" si="74"/>
        <v/>
      </c>
      <c r="AS147" s="12" t="str">
        <f t="shared" si="74"/>
        <v/>
      </c>
      <c r="AT147" s="12" t="str">
        <f t="shared" si="74"/>
        <v/>
      </c>
      <c r="AU147" s="12" t="str">
        <f t="shared" si="74"/>
        <v/>
      </c>
      <c r="AV147" s="12" t="str">
        <f t="shared" si="75"/>
        <v/>
      </c>
      <c r="AW147" s="12" t="str">
        <f t="shared" si="75"/>
        <v/>
      </c>
      <c r="AX147" s="12" t="str">
        <f t="shared" si="75"/>
        <v/>
      </c>
      <c r="AY147" s="12" t="str">
        <f t="shared" si="70"/>
        <v/>
      </c>
    </row>
    <row r="148" spans="1:51" x14ac:dyDescent="0.35">
      <c r="A148" s="2">
        <v>1866</v>
      </c>
      <c r="B148" s="55" t="str">
        <f>IF('Input field'!L148="","",'Input field'!L148)</f>
        <v/>
      </c>
      <c r="C148" s="55">
        <f>IF('Input field'!M148="","",'Input field'!M148)</f>
        <v>0.76845112493618095</v>
      </c>
      <c r="D148" s="55">
        <f>IF('Input field'!N148="","",'Input field'!N148)</f>
        <v>1.0438537696819226</v>
      </c>
      <c r="E148" s="55" t="str">
        <f>IF('Input field'!O148="","",'Input field'!O148)</f>
        <v/>
      </c>
      <c r="F148" s="9">
        <f t="shared" si="57"/>
        <v>0.90615244730905176</v>
      </c>
      <c r="G148" s="57" t="str">
        <f>IF('Input field'!Q148="","",'Input field'!Q148)</f>
        <v/>
      </c>
      <c r="I148" t="str">
        <f t="shared" si="56"/>
        <v/>
      </c>
      <c r="J148">
        <f t="shared" si="56"/>
        <v>-1</v>
      </c>
      <c r="K148">
        <f t="shared" si="56"/>
        <v>1</v>
      </c>
      <c r="L148" t="str">
        <f t="shared" si="56"/>
        <v/>
      </c>
      <c r="M148">
        <f t="shared" si="56"/>
        <v>-1</v>
      </c>
      <c r="N148" s="12" t="str">
        <f t="shared" si="56"/>
        <v/>
      </c>
      <c r="O148"/>
      <c r="P148" t="str">
        <f t="shared" si="58"/>
        <v/>
      </c>
      <c r="Q148" t="str">
        <f t="shared" si="59"/>
        <v/>
      </c>
      <c r="R148" t="str">
        <f t="shared" si="60"/>
        <v/>
      </c>
      <c r="S148">
        <f t="shared" si="61"/>
        <v>0</v>
      </c>
      <c r="T148" t="str">
        <f t="shared" si="62"/>
        <v/>
      </c>
      <c r="U148" t="str">
        <f t="shared" si="63"/>
        <v/>
      </c>
      <c r="V148" s="12" t="str">
        <f t="shared" si="64"/>
        <v/>
      </c>
      <c r="W148" s="12" t="str">
        <f t="shared" si="71"/>
        <v/>
      </c>
      <c r="X148" s="12" t="str">
        <f t="shared" si="72"/>
        <v/>
      </c>
      <c r="Z148" s="5">
        <f t="shared" si="65"/>
        <v>0.90615244730905176</v>
      </c>
      <c r="AA148" s="5">
        <f t="shared" si="66"/>
        <v>1.0438537696819226</v>
      </c>
      <c r="AB148" s="5">
        <f t="shared" si="67"/>
        <v>0.76845112493618095</v>
      </c>
      <c r="AC148" s="5">
        <f t="shared" si="68"/>
        <v>0.90615244730905176</v>
      </c>
      <c r="AE148" s="4">
        <f t="shared" si="52"/>
        <v>-1</v>
      </c>
      <c r="AF148" s="4">
        <f t="shared" si="52"/>
        <v>1</v>
      </c>
      <c r="AG148" s="4">
        <f t="shared" si="52"/>
        <v>-1</v>
      </c>
      <c r="AH148" s="4">
        <f t="shared" si="52"/>
        <v>-1</v>
      </c>
      <c r="AJ148" s="4" t="str">
        <f t="shared" si="69"/>
        <v/>
      </c>
      <c r="AK148" s="4">
        <f t="shared" si="69"/>
        <v>0</v>
      </c>
      <c r="AL148" s="4">
        <f t="shared" si="69"/>
        <v>0</v>
      </c>
      <c r="AM148" s="4" t="str">
        <f t="shared" si="69"/>
        <v/>
      </c>
      <c r="AN148" s="12" t="str">
        <f t="shared" si="73"/>
        <v/>
      </c>
      <c r="AO148" s="12" t="str">
        <f t="shared" si="73"/>
        <v/>
      </c>
      <c r="AP148" s="12" t="str">
        <f t="shared" si="73"/>
        <v/>
      </c>
      <c r="AQ148" s="12" t="str">
        <f t="shared" si="73"/>
        <v/>
      </c>
      <c r="AR148" s="12" t="str">
        <f t="shared" si="74"/>
        <v/>
      </c>
      <c r="AS148" s="12" t="str">
        <f t="shared" si="74"/>
        <v/>
      </c>
      <c r="AT148" s="12" t="str">
        <f t="shared" si="74"/>
        <v/>
      </c>
      <c r="AU148" s="12" t="str">
        <f t="shared" si="74"/>
        <v/>
      </c>
      <c r="AV148" s="12" t="str">
        <f t="shared" si="75"/>
        <v/>
      </c>
      <c r="AW148" s="12" t="str">
        <f t="shared" si="75"/>
        <v/>
      </c>
      <c r="AX148" s="12" t="str">
        <f t="shared" si="75"/>
        <v/>
      </c>
      <c r="AY148" s="12" t="str">
        <f t="shared" si="70"/>
        <v/>
      </c>
    </row>
    <row r="149" spans="1:51" x14ac:dyDescent="0.35">
      <c r="A149" s="2">
        <v>1865</v>
      </c>
      <c r="B149" s="55" t="str">
        <f>IF('Input field'!L149="","",'Input field'!L149)</f>
        <v/>
      </c>
      <c r="C149" s="55">
        <f>IF('Input field'!M149="","",'Input field'!M149)</f>
        <v>0.77048255629662132</v>
      </c>
      <c r="D149" s="55">
        <f>IF('Input field'!N149="","",'Input field'!N149)</f>
        <v>1.0574042941070236</v>
      </c>
      <c r="E149" s="55" t="str">
        <f>IF('Input field'!O149="","",'Input field'!O149)</f>
        <v/>
      </c>
      <c r="F149" s="9">
        <f t="shared" si="57"/>
        <v>0.91394342520182248</v>
      </c>
      <c r="G149" s="57" t="str">
        <f>IF('Input field'!Q149="","",'Input field'!Q149)</f>
        <v/>
      </c>
      <c r="I149" t="str">
        <f t="shared" si="56"/>
        <v/>
      </c>
      <c r="J149">
        <f t="shared" si="56"/>
        <v>1</v>
      </c>
      <c r="K149">
        <f t="shared" si="56"/>
        <v>1</v>
      </c>
      <c r="L149" t="str">
        <f t="shared" si="56"/>
        <v/>
      </c>
      <c r="M149">
        <f t="shared" si="56"/>
        <v>1</v>
      </c>
      <c r="N149" s="12" t="str">
        <f t="shared" si="56"/>
        <v/>
      </c>
      <c r="O149"/>
      <c r="P149" t="str">
        <f t="shared" si="58"/>
        <v/>
      </c>
      <c r="Q149" t="str">
        <f t="shared" si="59"/>
        <v/>
      </c>
      <c r="R149" t="str">
        <f t="shared" si="60"/>
        <v/>
      </c>
      <c r="S149">
        <f t="shared" si="61"/>
        <v>1</v>
      </c>
      <c r="T149" t="str">
        <f t="shared" si="62"/>
        <v/>
      </c>
      <c r="U149" t="str">
        <f t="shared" si="63"/>
        <v/>
      </c>
      <c r="V149" s="12" t="str">
        <f t="shared" si="64"/>
        <v/>
      </c>
      <c r="W149" s="12" t="str">
        <f t="shared" si="71"/>
        <v/>
      </c>
      <c r="X149" s="12" t="str">
        <f t="shared" si="72"/>
        <v/>
      </c>
      <c r="Z149" s="5">
        <f t="shared" si="65"/>
        <v>0.91394342520182248</v>
      </c>
      <c r="AA149" s="5">
        <f t="shared" si="66"/>
        <v>1.0574042941070236</v>
      </c>
      <c r="AB149" s="5">
        <f t="shared" si="67"/>
        <v>0.77048255629662132</v>
      </c>
      <c r="AC149" s="5">
        <f t="shared" si="68"/>
        <v>0.91394342520182248</v>
      </c>
      <c r="AE149" s="4">
        <f t="shared" ref="AE149:AH212" si="76">IF(OR(Z148="",Z149=""),"",SIGN(Z149-Z148))</f>
        <v>1</v>
      </c>
      <c r="AF149" s="4">
        <f t="shared" si="76"/>
        <v>1</v>
      </c>
      <c r="AG149" s="4">
        <f t="shared" si="76"/>
        <v>1</v>
      </c>
      <c r="AH149" s="4">
        <f t="shared" si="76"/>
        <v>1</v>
      </c>
      <c r="AJ149" s="4" t="str">
        <f t="shared" si="69"/>
        <v/>
      </c>
      <c r="AK149" s="4">
        <f t="shared" si="69"/>
        <v>1</v>
      </c>
      <c r="AL149" s="4">
        <f t="shared" si="69"/>
        <v>1</v>
      </c>
      <c r="AM149" s="4" t="str">
        <f t="shared" si="69"/>
        <v/>
      </c>
      <c r="AN149" s="12" t="str">
        <f t="shared" si="73"/>
        <v/>
      </c>
      <c r="AO149" s="12" t="str">
        <f t="shared" si="73"/>
        <v/>
      </c>
      <c r="AP149" s="12" t="str">
        <f t="shared" si="73"/>
        <v/>
      </c>
      <c r="AQ149" s="12" t="str">
        <f t="shared" si="73"/>
        <v/>
      </c>
      <c r="AR149" s="12" t="str">
        <f t="shared" si="74"/>
        <v/>
      </c>
      <c r="AS149" s="12" t="str">
        <f t="shared" si="74"/>
        <v/>
      </c>
      <c r="AT149" s="12" t="str">
        <f t="shared" si="74"/>
        <v/>
      </c>
      <c r="AU149" s="12" t="str">
        <f t="shared" si="74"/>
        <v/>
      </c>
      <c r="AV149" s="12" t="str">
        <f t="shared" si="75"/>
        <v/>
      </c>
      <c r="AW149" s="12" t="str">
        <f t="shared" si="75"/>
        <v/>
      </c>
      <c r="AX149" s="12" t="str">
        <f t="shared" si="75"/>
        <v/>
      </c>
      <c r="AY149" s="12" t="str">
        <f t="shared" si="70"/>
        <v/>
      </c>
    </row>
    <row r="150" spans="1:51" x14ac:dyDescent="0.35">
      <c r="A150" s="2">
        <v>1864</v>
      </c>
      <c r="B150" s="55" t="str">
        <f>IF('Input field'!L150="","",'Input field'!L150)</f>
        <v/>
      </c>
      <c r="C150" s="55">
        <f>IF('Input field'!M150="","",'Input field'!M150)</f>
        <v>0.78657015733403057</v>
      </c>
      <c r="D150" s="55">
        <f>IF('Input field'!N150="","",'Input field'!N150)</f>
        <v>1.0269185321417329</v>
      </c>
      <c r="E150" s="55" t="str">
        <f>IF('Input field'!O150="","",'Input field'!O150)</f>
        <v/>
      </c>
      <c r="F150" s="9">
        <f t="shared" si="57"/>
        <v>0.90674434473788179</v>
      </c>
      <c r="G150" s="57" t="str">
        <f>IF('Input field'!Q150="","",'Input field'!Q150)</f>
        <v/>
      </c>
      <c r="I150" t="str">
        <f t="shared" si="56"/>
        <v/>
      </c>
      <c r="J150">
        <f t="shared" si="56"/>
        <v>1</v>
      </c>
      <c r="K150">
        <f t="shared" si="56"/>
        <v>-1</v>
      </c>
      <c r="L150" t="str">
        <f t="shared" si="56"/>
        <v/>
      </c>
      <c r="M150">
        <f t="shared" si="56"/>
        <v>-1</v>
      </c>
      <c r="N150" s="12" t="str">
        <f t="shared" si="56"/>
        <v/>
      </c>
      <c r="O150"/>
      <c r="P150" t="str">
        <f t="shared" si="58"/>
        <v/>
      </c>
      <c r="Q150" t="str">
        <f t="shared" si="59"/>
        <v/>
      </c>
      <c r="R150" t="str">
        <f t="shared" si="60"/>
        <v/>
      </c>
      <c r="S150">
        <f t="shared" si="61"/>
        <v>0</v>
      </c>
      <c r="T150" t="str">
        <f t="shared" si="62"/>
        <v/>
      </c>
      <c r="U150" t="str">
        <f t="shared" si="63"/>
        <v/>
      </c>
      <c r="V150" s="12" t="str">
        <f t="shared" si="64"/>
        <v/>
      </c>
      <c r="W150" s="12" t="str">
        <f t="shared" si="71"/>
        <v/>
      </c>
      <c r="X150" s="12" t="str">
        <f t="shared" si="72"/>
        <v/>
      </c>
      <c r="Z150" s="5">
        <f t="shared" si="65"/>
        <v>0.90674434473788179</v>
      </c>
      <c r="AA150" s="5">
        <f t="shared" si="66"/>
        <v>1.0269185321417329</v>
      </c>
      <c r="AB150" s="5">
        <f t="shared" si="67"/>
        <v>0.78657015733403057</v>
      </c>
      <c r="AC150" s="5">
        <f t="shared" si="68"/>
        <v>0.90674434473788179</v>
      </c>
      <c r="AE150" s="4">
        <f t="shared" si="76"/>
        <v>-1</v>
      </c>
      <c r="AF150" s="4">
        <f t="shared" si="76"/>
        <v>-1</v>
      </c>
      <c r="AG150" s="4">
        <f t="shared" si="76"/>
        <v>1</v>
      </c>
      <c r="AH150" s="4">
        <f t="shared" si="76"/>
        <v>-1</v>
      </c>
      <c r="AJ150" s="4" t="str">
        <f t="shared" si="69"/>
        <v/>
      </c>
      <c r="AK150" s="4">
        <f t="shared" si="69"/>
        <v>0</v>
      </c>
      <c r="AL150" s="4">
        <f t="shared" si="69"/>
        <v>0</v>
      </c>
      <c r="AM150" s="4" t="str">
        <f t="shared" si="69"/>
        <v/>
      </c>
      <c r="AN150" s="12" t="str">
        <f t="shared" si="73"/>
        <v/>
      </c>
      <c r="AO150" s="12" t="str">
        <f t="shared" si="73"/>
        <v/>
      </c>
      <c r="AP150" s="12" t="str">
        <f t="shared" si="73"/>
        <v/>
      </c>
      <c r="AQ150" s="12" t="str">
        <f t="shared" si="73"/>
        <v/>
      </c>
      <c r="AR150" s="12" t="str">
        <f t="shared" ref="AR150:AU165" si="77">IF(OR($N149="",AE150=""),"",ABS(SUM($N149,AE150)/2))</f>
        <v/>
      </c>
      <c r="AS150" s="12" t="str">
        <f t="shared" si="77"/>
        <v/>
      </c>
      <c r="AT150" s="12" t="str">
        <f t="shared" si="77"/>
        <v/>
      </c>
      <c r="AU150" s="12" t="str">
        <f t="shared" si="77"/>
        <v/>
      </c>
      <c r="AV150" s="12" t="str">
        <f t="shared" si="75"/>
        <v/>
      </c>
      <c r="AW150" s="12" t="str">
        <f t="shared" si="75"/>
        <v/>
      </c>
      <c r="AX150" s="12" t="str">
        <f t="shared" si="75"/>
        <v/>
      </c>
      <c r="AY150" s="12" t="str">
        <f t="shared" si="70"/>
        <v/>
      </c>
    </row>
    <row r="151" spans="1:51" x14ac:dyDescent="0.35">
      <c r="A151" s="2">
        <v>1863</v>
      </c>
      <c r="B151" s="55" t="str">
        <f>IF('Input field'!L151="","",'Input field'!L151)</f>
        <v/>
      </c>
      <c r="C151" s="55">
        <f>IF('Input field'!M151="","",'Input field'!M151)</f>
        <v>0.81074034033066988</v>
      </c>
      <c r="D151" s="55">
        <f>IF('Input field'!N151="","",'Input field'!N151)</f>
        <v>1.0053925127416969</v>
      </c>
      <c r="E151" s="55" t="str">
        <f>IF('Input field'!O151="","",'Input field'!O151)</f>
        <v/>
      </c>
      <c r="F151" s="9">
        <f t="shared" si="57"/>
        <v>0.90806642653618341</v>
      </c>
      <c r="G151" s="57" t="str">
        <f>IF('Input field'!Q151="","",'Input field'!Q151)</f>
        <v/>
      </c>
      <c r="I151" t="str">
        <f t="shared" si="56"/>
        <v/>
      </c>
      <c r="J151">
        <f t="shared" si="56"/>
        <v>1</v>
      </c>
      <c r="K151">
        <f t="shared" si="56"/>
        <v>-1</v>
      </c>
      <c r="L151" t="str">
        <f t="shared" si="56"/>
        <v/>
      </c>
      <c r="M151">
        <f t="shared" si="56"/>
        <v>1</v>
      </c>
      <c r="N151" s="12" t="str">
        <f t="shared" si="56"/>
        <v/>
      </c>
      <c r="O151"/>
      <c r="P151" t="str">
        <f t="shared" si="58"/>
        <v/>
      </c>
      <c r="Q151" t="str">
        <f t="shared" si="59"/>
        <v/>
      </c>
      <c r="R151" t="str">
        <f t="shared" si="60"/>
        <v/>
      </c>
      <c r="S151">
        <f t="shared" si="61"/>
        <v>0</v>
      </c>
      <c r="T151" t="str">
        <f t="shared" si="62"/>
        <v/>
      </c>
      <c r="U151" t="str">
        <f t="shared" si="63"/>
        <v/>
      </c>
      <c r="V151" s="12" t="str">
        <f t="shared" si="64"/>
        <v/>
      </c>
      <c r="W151" s="12" t="str">
        <f t="shared" si="71"/>
        <v/>
      </c>
      <c r="X151" s="12" t="str">
        <f t="shared" si="72"/>
        <v/>
      </c>
      <c r="Z151" s="5">
        <f t="shared" si="65"/>
        <v>0.90806642653618341</v>
      </c>
      <c r="AA151" s="5">
        <f t="shared" si="66"/>
        <v>1.0053925127416969</v>
      </c>
      <c r="AB151" s="5">
        <f t="shared" si="67"/>
        <v>0.81074034033066988</v>
      </c>
      <c r="AC151" s="5">
        <f t="shared" si="68"/>
        <v>0.90806642653618341</v>
      </c>
      <c r="AE151" s="4">
        <f t="shared" si="76"/>
        <v>1</v>
      </c>
      <c r="AF151" s="4">
        <f t="shared" si="76"/>
        <v>-1</v>
      </c>
      <c r="AG151" s="4">
        <f t="shared" si="76"/>
        <v>1</v>
      </c>
      <c r="AH151" s="4">
        <f t="shared" si="76"/>
        <v>1</v>
      </c>
      <c r="AJ151" s="4" t="str">
        <f t="shared" si="69"/>
        <v/>
      </c>
      <c r="AK151" s="4">
        <f t="shared" si="69"/>
        <v>0</v>
      </c>
      <c r="AL151" s="4">
        <f t="shared" si="69"/>
        <v>0</v>
      </c>
      <c r="AM151" s="4" t="str">
        <f t="shared" si="69"/>
        <v/>
      </c>
      <c r="AN151" s="12" t="str">
        <f t="shared" si="73"/>
        <v/>
      </c>
      <c r="AO151" s="12" t="str">
        <f t="shared" si="73"/>
        <v/>
      </c>
      <c r="AP151" s="12" t="str">
        <f t="shared" si="73"/>
        <v/>
      </c>
      <c r="AQ151" s="12" t="str">
        <f t="shared" si="73"/>
        <v/>
      </c>
      <c r="AR151" s="12" t="str">
        <f t="shared" si="77"/>
        <v/>
      </c>
      <c r="AS151" s="12" t="str">
        <f t="shared" si="77"/>
        <v/>
      </c>
      <c r="AT151" s="12" t="str">
        <f t="shared" si="77"/>
        <v/>
      </c>
      <c r="AU151" s="12" t="str">
        <f t="shared" si="77"/>
        <v/>
      </c>
      <c r="AV151" s="12" t="str">
        <f t="shared" si="75"/>
        <v/>
      </c>
      <c r="AW151" s="12" t="str">
        <f t="shared" si="75"/>
        <v/>
      </c>
      <c r="AX151" s="12" t="str">
        <f t="shared" si="75"/>
        <v/>
      </c>
      <c r="AY151" s="12" t="str">
        <f t="shared" si="70"/>
        <v/>
      </c>
    </row>
    <row r="152" spans="1:51" x14ac:dyDescent="0.35">
      <c r="A152" s="2">
        <v>1862</v>
      </c>
      <c r="B152" s="55" t="str">
        <f>IF('Input field'!L152="","",'Input field'!L152)</f>
        <v/>
      </c>
      <c r="C152" s="55">
        <f>IF('Input field'!M152="","",'Input field'!M152)</f>
        <v>0.8383154005076513</v>
      </c>
      <c r="D152" s="55">
        <f>IF('Input field'!N152="","",'Input field'!N152)</f>
        <v>0.99920177631110074</v>
      </c>
      <c r="E152" s="55" t="str">
        <f>IF('Input field'!O152="","",'Input field'!O152)</f>
        <v/>
      </c>
      <c r="F152" s="9">
        <f t="shared" si="57"/>
        <v>0.91875858840937608</v>
      </c>
      <c r="G152" s="57" t="str">
        <f>IF('Input field'!Q152="","",'Input field'!Q152)</f>
        <v/>
      </c>
      <c r="I152" t="str">
        <f t="shared" si="56"/>
        <v/>
      </c>
      <c r="J152">
        <f t="shared" si="56"/>
        <v>1</v>
      </c>
      <c r="K152">
        <f t="shared" si="56"/>
        <v>-1</v>
      </c>
      <c r="L152" t="str">
        <f t="shared" si="56"/>
        <v/>
      </c>
      <c r="M152">
        <f t="shared" si="56"/>
        <v>1</v>
      </c>
      <c r="N152" s="12" t="str">
        <f t="shared" si="56"/>
        <v/>
      </c>
      <c r="O152"/>
      <c r="P152" t="str">
        <f t="shared" si="58"/>
        <v/>
      </c>
      <c r="Q152" t="str">
        <f t="shared" si="59"/>
        <v/>
      </c>
      <c r="R152" t="str">
        <f t="shared" si="60"/>
        <v/>
      </c>
      <c r="S152">
        <f t="shared" si="61"/>
        <v>0</v>
      </c>
      <c r="T152" t="str">
        <f t="shared" si="62"/>
        <v/>
      </c>
      <c r="U152" t="str">
        <f t="shared" si="63"/>
        <v/>
      </c>
      <c r="V152" s="12" t="str">
        <f t="shared" si="64"/>
        <v/>
      </c>
      <c r="W152" s="12" t="str">
        <f t="shared" si="71"/>
        <v/>
      </c>
      <c r="X152" s="12" t="str">
        <f t="shared" si="72"/>
        <v/>
      </c>
      <c r="Z152" s="5">
        <f t="shared" si="65"/>
        <v>0.91875858840937608</v>
      </c>
      <c r="AA152" s="5">
        <f t="shared" si="66"/>
        <v>0.99920177631110074</v>
      </c>
      <c r="AB152" s="5">
        <f t="shared" si="67"/>
        <v>0.8383154005076513</v>
      </c>
      <c r="AC152" s="5">
        <f t="shared" si="68"/>
        <v>0.91875858840937608</v>
      </c>
      <c r="AE152" s="4">
        <f t="shared" si="76"/>
        <v>1</v>
      </c>
      <c r="AF152" s="4">
        <f t="shared" si="76"/>
        <v>-1</v>
      </c>
      <c r="AG152" s="4">
        <f t="shared" si="76"/>
        <v>1</v>
      </c>
      <c r="AH152" s="4">
        <f t="shared" si="76"/>
        <v>1</v>
      </c>
      <c r="AJ152" s="4" t="str">
        <f t="shared" si="69"/>
        <v/>
      </c>
      <c r="AK152" s="4">
        <f t="shared" si="69"/>
        <v>0</v>
      </c>
      <c r="AL152" s="4">
        <f t="shared" si="69"/>
        <v>0</v>
      </c>
      <c r="AM152" s="4" t="str">
        <f t="shared" si="69"/>
        <v/>
      </c>
      <c r="AN152" s="12" t="str">
        <f t="shared" si="73"/>
        <v/>
      </c>
      <c r="AO152" s="12" t="str">
        <f t="shared" si="73"/>
        <v/>
      </c>
      <c r="AP152" s="12" t="str">
        <f t="shared" si="73"/>
        <v/>
      </c>
      <c r="AQ152" s="12" t="str">
        <f t="shared" si="73"/>
        <v/>
      </c>
      <c r="AR152" s="12" t="str">
        <f t="shared" si="77"/>
        <v/>
      </c>
      <c r="AS152" s="12" t="str">
        <f t="shared" si="77"/>
        <v/>
      </c>
      <c r="AT152" s="12" t="str">
        <f t="shared" si="77"/>
        <v/>
      </c>
      <c r="AU152" s="12" t="str">
        <f t="shared" si="77"/>
        <v/>
      </c>
      <c r="AV152" s="12" t="str">
        <f t="shared" si="75"/>
        <v/>
      </c>
      <c r="AW152" s="12" t="str">
        <f t="shared" si="75"/>
        <v/>
      </c>
      <c r="AX152" s="12" t="str">
        <f t="shared" si="75"/>
        <v/>
      </c>
      <c r="AY152" s="12" t="str">
        <f t="shared" si="70"/>
        <v/>
      </c>
    </row>
    <row r="153" spans="1:51" x14ac:dyDescent="0.35">
      <c r="A153" s="2">
        <v>1861</v>
      </c>
      <c r="B153" s="55" t="str">
        <f>IF('Input field'!L153="","",'Input field'!L153)</f>
        <v/>
      </c>
      <c r="C153" s="55">
        <f>IF('Input field'!M153="","",'Input field'!M153)</f>
        <v>0.86484995907811613</v>
      </c>
      <c r="D153" s="55">
        <f>IF('Input field'!N153="","",'Input field'!N153)</f>
        <v>1.0128982556823525</v>
      </c>
      <c r="E153" s="55" t="str">
        <f>IF('Input field'!O153="","",'Input field'!O153)</f>
        <v/>
      </c>
      <c r="F153" s="9">
        <f t="shared" si="57"/>
        <v>0.93887410738023425</v>
      </c>
      <c r="G153" s="57" t="str">
        <f>IF('Input field'!Q153="","",'Input field'!Q153)</f>
        <v/>
      </c>
      <c r="I153" t="str">
        <f t="shared" si="56"/>
        <v/>
      </c>
      <c r="J153">
        <f t="shared" si="56"/>
        <v>1</v>
      </c>
      <c r="K153">
        <f t="shared" si="56"/>
        <v>1</v>
      </c>
      <c r="L153" t="str">
        <f t="shared" si="56"/>
        <v/>
      </c>
      <c r="M153">
        <f t="shared" si="56"/>
        <v>1</v>
      </c>
      <c r="N153" s="12" t="str">
        <f t="shared" si="56"/>
        <v/>
      </c>
      <c r="O153"/>
      <c r="P153" t="str">
        <f t="shared" si="58"/>
        <v/>
      </c>
      <c r="Q153" t="str">
        <f t="shared" si="59"/>
        <v/>
      </c>
      <c r="R153" t="str">
        <f t="shared" si="60"/>
        <v/>
      </c>
      <c r="S153">
        <f t="shared" si="61"/>
        <v>1</v>
      </c>
      <c r="T153" t="str">
        <f t="shared" si="62"/>
        <v/>
      </c>
      <c r="U153" t="str">
        <f t="shared" si="63"/>
        <v/>
      </c>
      <c r="V153" s="12" t="str">
        <f t="shared" si="64"/>
        <v/>
      </c>
      <c r="W153" s="12" t="str">
        <f t="shared" si="71"/>
        <v/>
      </c>
      <c r="X153" s="12" t="str">
        <f t="shared" si="72"/>
        <v/>
      </c>
      <c r="Z153" s="5">
        <f t="shared" si="65"/>
        <v>0.93887410738023425</v>
      </c>
      <c r="AA153" s="5">
        <f t="shared" si="66"/>
        <v>1.0128982556823525</v>
      </c>
      <c r="AB153" s="5">
        <f t="shared" si="67"/>
        <v>0.86484995907811613</v>
      </c>
      <c r="AC153" s="5">
        <f t="shared" si="68"/>
        <v>0.93887410738023425</v>
      </c>
      <c r="AE153" s="4">
        <f t="shared" si="76"/>
        <v>1</v>
      </c>
      <c r="AF153" s="4">
        <f t="shared" si="76"/>
        <v>1</v>
      </c>
      <c r="AG153" s="4">
        <f t="shared" si="76"/>
        <v>1</v>
      </c>
      <c r="AH153" s="4">
        <f t="shared" si="76"/>
        <v>1</v>
      </c>
      <c r="AJ153" s="4" t="str">
        <f t="shared" si="69"/>
        <v/>
      </c>
      <c r="AK153" s="4">
        <f t="shared" si="69"/>
        <v>1</v>
      </c>
      <c r="AL153" s="4">
        <f t="shared" si="69"/>
        <v>1</v>
      </c>
      <c r="AM153" s="4" t="str">
        <f t="shared" si="69"/>
        <v/>
      </c>
      <c r="AN153" s="12" t="str">
        <f t="shared" si="73"/>
        <v/>
      </c>
      <c r="AO153" s="12" t="str">
        <f t="shared" si="73"/>
        <v/>
      </c>
      <c r="AP153" s="12" t="str">
        <f t="shared" si="73"/>
        <v/>
      </c>
      <c r="AQ153" s="12" t="str">
        <f t="shared" si="73"/>
        <v/>
      </c>
      <c r="AR153" s="12" t="str">
        <f t="shared" si="77"/>
        <v/>
      </c>
      <c r="AS153" s="12" t="str">
        <f t="shared" si="77"/>
        <v/>
      </c>
      <c r="AT153" s="12" t="str">
        <f t="shared" si="77"/>
        <v/>
      </c>
      <c r="AU153" s="12" t="str">
        <f t="shared" si="77"/>
        <v/>
      </c>
      <c r="AV153" s="12" t="str">
        <f t="shared" si="75"/>
        <v/>
      </c>
      <c r="AW153" s="12" t="str">
        <f t="shared" si="75"/>
        <v/>
      </c>
      <c r="AX153" s="12" t="str">
        <f t="shared" si="75"/>
        <v/>
      </c>
      <c r="AY153" s="12" t="str">
        <f t="shared" si="70"/>
        <v/>
      </c>
    </row>
    <row r="154" spans="1:51" x14ac:dyDescent="0.35">
      <c r="A154" s="2">
        <v>1860</v>
      </c>
      <c r="B154" s="55" t="str">
        <f>IF('Input field'!L154="","",'Input field'!L154)</f>
        <v/>
      </c>
      <c r="C154" s="55">
        <f>IF('Input field'!M154="","",'Input field'!M154)</f>
        <v>0.87644911424038585</v>
      </c>
      <c r="D154" s="55">
        <f>IF('Input field'!N154="","",'Input field'!N154)</f>
        <v>1.0207179996608182</v>
      </c>
      <c r="E154" s="55" t="str">
        <f>IF('Input field'!O154="","",'Input field'!O154)</f>
        <v/>
      </c>
      <c r="F154" s="9">
        <f t="shared" si="57"/>
        <v>0.94858355695060204</v>
      </c>
      <c r="G154" s="57" t="str">
        <f>IF('Input field'!Q154="","",'Input field'!Q154)</f>
        <v/>
      </c>
      <c r="I154" t="str">
        <f t="shared" si="56"/>
        <v/>
      </c>
      <c r="J154">
        <f t="shared" si="56"/>
        <v>1</v>
      </c>
      <c r="K154">
        <f t="shared" si="56"/>
        <v>1</v>
      </c>
      <c r="L154" t="str">
        <f t="shared" si="56"/>
        <v/>
      </c>
      <c r="M154">
        <f t="shared" si="56"/>
        <v>1</v>
      </c>
      <c r="N154" s="12" t="str">
        <f t="shared" si="56"/>
        <v/>
      </c>
      <c r="O154"/>
      <c r="P154" t="str">
        <f t="shared" si="58"/>
        <v/>
      </c>
      <c r="Q154" t="str">
        <f t="shared" si="59"/>
        <v/>
      </c>
      <c r="R154" t="str">
        <f t="shared" si="60"/>
        <v/>
      </c>
      <c r="S154">
        <f t="shared" si="61"/>
        <v>1</v>
      </c>
      <c r="T154" t="str">
        <f t="shared" si="62"/>
        <v/>
      </c>
      <c r="U154" t="str">
        <f t="shared" si="63"/>
        <v/>
      </c>
      <c r="V154" s="12" t="str">
        <f t="shared" si="64"/>
        <v/>
      </c>
      <c r="W154" s="12" t="str">
        <f t="shared" si="71"/>
        <v/>
      </c>
      <c r="X154" s="12" t="str">
        <f t="shared" si="72"/>
        <v/>
      </c>
      <c r="Z154" s="5">
        <f t="shared" si="65"/>
        <v>0.94858355695060204</v>
      </c>
      <c r="AA154" s="5">
        <f t="shared" si="66"/>
        <v>1.0207179996608182</v>
      </c>
      <c r="AB154" s="5">
        <f t="shared" si="67"/>
        <v>0.87644911424038585</v>
      </c>
      <c r="AC154" s="5">
        <f t="shared" si="68"/>
        <v>0.94858355695060204</v>
      </c>
      <c r="AE154" s="4">
        <f t="shared" si="76"/>
        <v>1</v>
      </c>
      <c r="AF154" s="4">
        <f t="shared" si="76"/>
        <v>1</v>
      </c>
      <c r="AG154" s="4">
        <f t="shared" si="76"/>
        <v>1</v>
      </c>
      <c r="AH154" s="4">
        <f t="shared" si="76"/>
        <v>1</v>
      </c>
      <c r="AJ154" s="4" t="str">
        <f t="shared" si="69"/>
        <v/>
      </c>
      <c r="AK154" s="4">
        <f t="shared" si="69"/>
        <v>1</v>
      </c>
      <c r="AL154" s="4">
        <f t="shared" si="69"/>
        <v>1</v>
      </c>
      <c r="AM154" s="4" t="str">
        <f t="shared" si="69"/>
        <v/>
      </c>
      <c r="AN154" s="12" t="str">
        <f t="shared" si="73"/>
        <v/>
      </c>
      <c r="AO154" s="12" t="str">
        <f t="shared" si="73"/>
        <v/>
      </c>
      <c r="AP154" s="12" t="str">
        <f t="shared" si="73"/>
        <v/>
      </c>
      <c r="AQ154" s="12" t="str">
        <f t="shared" si="73"/>
        <v/>
      </c>
      <c r="AR154" s="12" t="str">
        <f t="shared" si="77"/>
        <v/>
      </c>
      <c r="AS154" s="12" t="str">
        <f t="shared" si="77"/>
        <v/>
      </c>
      <c r="AT154" s="12" t="str">
        <f t="shared" si="77"/>
        <v/>
      </c>
      <c r="AU154" s="12" t="str">
        <f t="shared" si="77"/>
        <v/>
      </c>
      <c r="AV154" s="12" t="str">
        <f t="shared" si="75"/>
        <v/>
      </c>
      <c r="AW154" s="12" t="str">
        <f t="shared" si="75"/>
        <v/>
      </c>
      <c r="AX154" s="12" t="str">
        <f t="shared" si="75"/>
        <v/>
      </c>
      <c r="AY154" s="12" t="str">
        <f t="shared" si="70"/>
        <v/>
      </c>
    </row>
    <row r="155" spans="1:51" x14ac:dyDescent="0.35">
      <c r="A155" s="2">
        <v>1859</v>
      </c>
      <c r="B155" s="55" t="str">
        <f>IF('Input field'!L155="","",'Input field'!L155)</f>
        <v/>
      </c>
      <c r="C155" s="55">
        <f>IF('Input field'!M155="","",'Input field'!M155)</f>
        <v>0.86367155893062275</v>
      </c>
      <c r="D155" s="55">
        <f>IF('Input field'!N155="","",'Input field'!N155)</f>
        <v>1.0311833516025481</v>
      </c>
      <c r="E155" s="55" t="str">
        <f>IF('Input field'!O155="","",'Input field'!O155)</f>
        <v/>
      </c>
      <c r="F155" s="9">
        <f t="shared" si="57"/>
        <v>0.94742745526658545</v>
      </c>
      <c r="G155" s="57" t="str">
        <f>IF('Input field'!Q155="","",'Input field'!Q155)</f>
        <v/>
      </c>
      <c r="I155" t="str">
        <f t="shared" si="56"/>
        <v/>
      </c>
      <c r="J155">
        <f t="shared" si="56"/>
        <v>-1</v>
      </c>
      <c r="K155">
        <f t="shared" si="56"/>
        <v>1</v>
      </c>
      <c r="L155" t="str">
        <f t="shared" si="56"/>
        <v/>
      </c>
      <c r="M155">
        <f t="shared" si="56"/>
        <v>-1</v>
      </c>
      <c r="N155" s="12" t="str">
        <f t="shared" si="56"/>
        <v/>
      </c>
      <c r="O155"/>
      <c r="P155" t="str">
        <f t="shared" si="58"/>
        <v/>
      </c>
      <c r="Q155" t="str">
        <f t="shared" si="59"/>
        <v/>
      </c>
      <c r="R155" t="str">
        <f t="shared" si="60"/>
        <v/>
      </c>
      <c r="S155">
        <f t="shared" si="61"/>
        <v>0</v>
      </c>
      <c r="T155" t="str">
        <f t="shared" si="62"/>
        <v/>
      </c>
      <c r="U155" t="str">
        <f t="shared" si="63"/>
        <v/>
      </c>
      <c r="V155" s="12" t="str">
        <f t="shared" si="64"/>
        <v/>
      </c>
      <c r="W155" s="12" t="str">
        <f t="shared" si="71"/>
        <v/>
      </c>
      <c r="X155" s="12" t="str">
        <f t="shared" si="72"/>
        <v/>
      </c>
      <c r="Z155" s="5">
        <f t="shared" si="65"/>
        <v>0.94742745526658545</v>
      </c>
      <c r="AA155" s="5">
        <f t="shared" si="66"/>
        <v>1.0311833516025481</v>
      </c>
      <c r="AB155" s="5">
        <f t="shared" si="67"/>
        <v>0.86367155893062275</v>
      </c>
      <c r="AC155" s="5">
        <f t="shared" si="68"/>
        <v>0.94742745526658545</v>
      </c>
      <c r="AE155" s="4">
        <f t="shared" si="76"/>
        <v>-1</v>
      </c>
      <c r="AF155" s="4">
        <f t="shared" si="76"/>
        <v>1</v>
      </c>
      <c r="AG155" s="4">
        <f t="shared" si="76"/>
        <v>-1</v>
      </c>
      <c r="AH155" s="4">
        <f t="shared" si="76"/>
        <v>-1</v>
      </c>
      <c r="AJ155" s="4" t="str">
        <f t="shared" si="69"/>
        <v/>
      </c>
      <c r="AK155" s="4">
        <f t="shared" si="69"/>
        <v>0</v>
      </c>
      <c r="AL155" s="4">
        <f t="shared" si="69"/>
        <v>0</v>
      </c>
      <c r="AM155" s="4" t="str">
        <f t="shared" si="69"/>
        <v/>
      </c>
      <c r="AN155" s="12" t="str">
        <f t="shared" si="73"/>
        <v/>
      </c>
      <c r="AO155" s="12" t="str">
        <f t="shared" si="73"/>
        <v/>
      </c>
      <c r="AP155" s="12" t="str">
        <f t="shared" si="73"/>
        <v/>
      </c>
      <c r="AQ155" s="12" t="str">
        <f t="shared" si="73"/>
        <v/>
      </c>
      <c r="AR155" s="12" t="str">
        <f t="shared" si="77"/>
        <v/>
      </c>
      <c r="AS155" s="12" t="str">
        <f t="shared" si="77"/>
        <v/>
      </c>
      <c r="AT155" s="12" t="str">
        <f t="shared" si="77"/>
        <v/>
      </c>
      <c r="AU155" s="12" t="str">
        <f t="shared" si="77"/>
        <v/>
      </c>
      <c r="AV155" s="12" t="str">
        <f t="shared" si="75"/>
        <v/>
      </c>
      <c r="AW155" s="12" t="str">
        <f t="shared" si="75"/>
        <v/>
      </c>
      <c r="AX155" s="12" t="str">
        <f t="shared" si="75"/>
        <v/>
      </c>
      <c r="AY155" s="12" t="str">
        <f t="shared" si="70"/>
        <v/>
      </c>
    </row>
    <row r="156" spans="1:51" x14ac:dyDescent="0.35">
      <c r="A156" s="2">
        <v>1858</v>
      </c>
      <c r="B156" s="55" t="str">
        <f>IF('Input field'!L156="","",'Input field'!L156)</f>
        <v/>
      </c>
      <c r="C156" s="55">
        <f>IF('Input field'!M156="","",'Input field'!M156)</f>
        <v>0.84528091491509449</v>
      </c>
      <c r="D156" s="55">
        <f>IF('Input field'!N156="","",'Input field'!N156)</f>
        <v>1.0438779863642089</v>
      </c>
      <c r="E156" s="55" t="str">
        <f>IF('Input field'!O156="","",'Input field'!O156)</f>
        <v/>
      </c>
      <c r="F156" s="9">
        <f t="shared" si="57"/>
        <v>0.94457945063965165</v>
      </c>
      <c r="G156" s="57" t="str">
        <f>IF('Input field'!Q156="","",'Input field'!Q156)</f>
        <v/>
      </c>
      <c r="I156" t="str">
        <f t="shared" si="56"/>
        <v/>
      </c>
      <c r="J156">
        <f t="shared" si="56"/>
        <v>-1</v>
      </c>
      <c r="K156">
        <f t="shared" si="56"/>
        <v>1</v>
      </c>
      <c r="L156" t="str">
        <f t="shared" si="56"/>
        <v/>
      </c>
      <c r="M156">
        <f t="shared" si="56"/>
        <v>-1</v>
      </c>
      <c r="N156" s="12" t="str">
        <f t="shared" si="56"/>
        <v/>
      </c>
      <c r="O156"/>
      <c r="P156" t="str">
        <f t="shared" si="58"/>
        <v/>
      </c>
      <c r="Q156" t="str">
        <f t="shared" si="59"/>
        <v/>
      </c>
      <c r="R156" t="str">
        <f t="shared" si="60"/>
        <v/>
      </c>
      <c r="S156">
        <f t="shared" si="61"/>
        <v>0</v>
      </c>
      <c r="T156" t="str">
        <f t="shared" si="62"/>
        <v/>
      </c>
      <c r="U156" t="str">
        <f t="shared" si="63"/>
        <v/>
      </c>
      <c r="V156" s="12" t="str">
        <f t="shared" si="64"/>
        <v/>
      </c>
      <c r="W156" s="12" t="str">
        <f t="shared" si="71"/>
        <v/>
      </c>
      <c r="X156" s="12" t="str">
        <f t="shared" si="72"/>
        <v/>
      </c>
      <c r="Z156" s="5">
        <f t="shared" si="65"/>
        <v>0.94457945063965165</v>
      </c>
      <c r="AA156" s="5">
        <f t="shared" si="66"/>
        <v>1.0438779863642089</v>
      </c>
      <c r="AB156" s="5">
        <f t="shared" si="67"/>
        <v>0.84528091491509449</v>
      </c>
      <c r="AC156" s="5">
        <f t="shared" si="68"/>
        <v>0.94457945063965165</v>
      </c>
      <c r="AE156" s="4">
        <f t="shared" si="76"/>
        <v>-1</v>
      </c>
      <c r="AF156" s="4">
        <f t="shared" si="76"/>
        <v>1</v>
      </c>
      <c r="AG156" s="4">
        <f t="shared" si="76"/>
        <v>-1</v>
      </c>
      <c r="AH156" s="4">
        <f t="shared" si="76"/>
        <v>-1</v>
      </c>
      <c r="AJ156" s="4" t="str">
        <f t="shared" si="69"/>
        <v/>
      </c>
      <c r="AK156" s="4">
        <f t="shared" si="69"/>
        <v>0</v>
      </c>
      <c r="AL156" s="4">
        <f t="shared" si="69"/>
        <v>0</v>
      </c>
      <c r="AM156" s="4" t="str">
        <f t="shared" si="69"/>
        <v/>
      </c>
      <c r="AN156" s="12" t="str">
        <f t="shared" si="73"/>
        <v/>
      </c>
      <c r="AO156" s="12" t="str">
        <f t="shared" si="73"/>
        <v/>
      </c>
      <c r="AP156" s="12" t="str">
        <f t="shared" si="73"/>
        <v/>
      </c>
      <c r="AQ156" s="12" t="str">
        <f t="shared" si="73"/>
        <v/>
      </c>
      <c r="AR156" s="12" t="str">
        <f t="shared" si="77"/>
        <v/>
      </c>
      <c r="AS156" s="12" t="str">
        <f t="shared" si="77"/>
        <v/>
      </c>
      <c r="AT156" s="12" t="str">
        <f t="shared" si="77"/>
        <v/>
      </c>
      <c r="AU156" s="12" t="str">
        <f t="shared" si="77"/>
        <v/>
      </c>
      <c r="AV156" s="12" t="str">
        <f t="shared" si="75"/>
        <v/>
      </c>
      <c r="AW156" s="12" t="str">
        <f t="shared" si="75"/>
        <v/>
      </c>
      <c r="AX156" s="12" t="str">
        <f t="shared" si="75"/>
        <v/>
      </c>
      <c r="AY156" s="12" t="str">
        <f t="shared" si="70"/>
        <v/>
      </c>
    </row>
    <row r="157" spans="1:51" x14ac:dyDescent="0.35">
      <c r="A157" s="2">
        <v>1857</v>
      </c>
      <c r="B157" s="55" t="str">
        <f>IF('Input field'!L157="","",'Input field'!L157)</f>
        <v/>
      </c>
      <c r="C157" s="55">
        <f>IF('Input field'!M157="","",'Input field'!M157)</f>
        <v>0.84031620616968095</v>
      </c>
      <c r="D157" s="55">
        <f>IF('Input field'!N157="","",'Input field'!N157)</f>
        <v>1.0600147958186892</v>
      </c>
      <c r="E157" s="55" t="str">
        <f>IF('Input field'!O157="","",'Input field'!O157)</f>
        <v/>
      </c>
      <c r="F157" s="9">
        <f t="shared" si="57"/>
        <v>0.95016550099418506</v>
      </c>
      <c r="G157" s="57" t="str">
        <f>IF('Input field'!Q157="","",'Input field'!Q157)</f>
        <v/>
      </c>
      <c r="I157" t="str">
        <f t="shared" si="56"/>
        <v/>
      </c>
      <c r="J157">
        <f t="shared" si="56"/>
        <v>-1</v>
      </c>
      <c r="K157">
        <f t="shared" si="56"/>
        <v>1</v>
      </c>
      <c r="L157" t="str">
        <f t="shared" si="56"/>
        <v/>
      </c>
      <c r="M157">
        <f t="shared" si="56"/>
        <v>1</v>
      </c>
      <c r="N157" s="12" t="str">
        <f t="shared" si="56"/>
        <v/>
      </c>
      <c r="O157"/>
      <c r="P157" t="str">
        <f t="shared" si="58"/>
        <v/>
      </c>
      <c r="Q157" t="str">
        <f t="shared" si="59"/>
        <v/>
      </c>
      <c r="R157" t="str">
        <f t="shared" si="60"/>
        <v/>
      </c>
      <c r="S157">
        <f t="shared" si="61"/>
        <v>0</v>
      </c>
      <c r="T157" t="str">
        <f t="shared" si="62"/>
        <v/>
      </c>
      <c r="U157" t="str">
        <f t="shared" si="63"/>
        <v/>
      </c>
      <c r="V157" s="12" t="str">
        <f t="shared" si="64"/>
        <v/>
      </c>
      <c r="W157" s="12" t="str">
        <f t="shared" si="71"/>
        <v/>
      </c>
      <c r="X157" s="12" t="str">
        <f t="shared" si="72"/>
        <v/>
      </c>
      <c r="Z157" s="5">
        <f t="shared" si="65"/>
        <v>0.95016550099418506</v>
      </c>
      <c r="AA157" s="5">
        <f t="shared" si="66"/>
        <v>1.0600147958186892</v>
      </c>
      <c r="AB157" s="5">
        <f t="shared" si="67"/>
        <v>0.84031620616968095</v>
      </c>
      <c r="AC157" s="5">
        <f t="shared" si="68"/>
        <v>0.95016550099418506</v>
      </c>
      <c r="AE157" s="4">
        <f t="shared" si="76"/>
        <v>1</v>
      </c>
      <c r="AF157" s="4">
        <f t="shared" si="76"/>
        <v>1</v>
      </c>
      <c r="AG157" s="4">
        <f t="shared" si="76"/>
        <v>-1</v>
      </c>
      <c r="AH157" s="4">
        <f t="shared" si="76"/>
        <v>1</v>
      </c>
      <c r="AJ157" s="4" t="str">
        <f t="shared" si="69"/>
        <v/>
      </c>
      <c r="AK157" s="4">
        <f t="shared" si="69"/>
        <v>0</v>
      </c>
      <c r="AL157" s="4">
        <f t="shared" si="69"/>
        <v>0</v>
      </c>
      <c r="AM157" s="4" t="str">
        <f t="shared" si="69"/>
        <v/>
      </c>
      <c r="AN157" s="12" t="str">
        <f t="shared" si="73"/>
        <v/>
      </c>
      <c r="AO157" s="12" t="str">
        <f t="shared" si="73"/>
        <v/>
      </c>
      <c r="AP157" s="12" t="str">
        <f t="shared" si="73"/>
        <v/>
      </c>
      <c r="AQ157" s="12" t="str">
        <f t="shared" si="73"/>
        <v/>
      </c>
      <c r="AR157" s="12" t="str">
        <f t="shared" si="77"/>
        <v/>
      </c>
      <c r="AS157" s="12" t="str">
        <f t="shared" si="77"/>
        <v/>
      </c>
      <c r="AT157" s="12" t="str">
        <f t="shared" si="77"/>
        <v/>
      </c>
      <c r="AU157" s="12" t="str">
        <f t="shared" si="77"/>
        <v/>
      </c>
      <c r="AV157" s="12" t="str">
        <f t="shared" si="75"/>
        <v/>
      </c>
      <c r="AW157" s="12" t="str">
        <f t="shared" si="75"/>
        <v/>
      </c>
      <c r="AX157" s="12" t="str">
        <f t="shared" si="75"/>
        <v/>
      </c>
      <c r="AY157" s="12" t="str">
        <f t="shared" si="70"/>
        <v/>
      </c>
    </row>
    <row r="158" spans="1:51" x14ac:dyDescent="0.35">
      <c r="A158" s="2">
        <v>1856</v>
      </c>
      <c r="B158" s="55" t="str">
        <f>IF('Input field'!L158="","",'Input field'!L158)</f>
        <v/>
      </c>
      <c r="C158" s="55">
        <f>IF('Input field'!M158="","",'Input field'!M158)</f>
        <v>0.84302349296754842</v>
      </c>
      <c r="D158" s="55">
        <f>IF('Input field'!N158="","",'Input field'!N158)</f>
        <v>1.0672176992247766</v>
      </c>
      <c r="E158" s="55" t="str">
        <f>IF('Input field'!O158="","",'Input field'!O158)</f>
        <v/>
      </c>
      <c r="F158" s="9">
        <f t="shared" si="57"/>
        <v>0.95512059609616251</v>
      </c>
      <c r="G158" s="57" t="str">
        <f>IF('Input field'!Q158="","",'Input field'!Q158)</f>
        <v/>
      </c>
      <c r="I158" t="str">
        <f t="shared" si="56"/>
        <v/>
      </c>
      <c r="J158">
        <f t="shared" si="56"/>
        <v>1</v>
      </c>
      <c r="K158">
        <f t="shared" si="56"/>
        <v>1</v>
      </c>
      <c r="L158" t="str">
        <f t="shared" si="56"/>
        <v/>
      </c>
      <c r="M158">
        <f t="shared" si="56"/>
        <v>1</v>
      </c>
      <c r="N158" s="12" t="str">
        <f t="shared" si="56"/>
        <v/>
      </c>
      <c r="O158"/>
      <c r="P158" t="str">
        <f t="shared" si="58"/>
        <v/>
      </c>
      <c r="Q158" t="str">
        <f t="shared" si="59"/>
        <v/>
      </c>
      <c r="R158" t="str">
        <f t="shared" si="60"/>
        <v/>
      </c>
      <c r="S158">
        <f t="shared" si="61"/>
        <v>1</v>
      </c>
      <c r="T158" t="str">
        <f t="shared" si="62"/>
        <v/>
      </c>
      <c r="U158" t="str">
        <f t="shared" si="63"/>
        <v/>
      </c>
      <c r="V158" s="12" t="str">
        <f t="shared" si="64"/>
        <v/>
      </c>
      <c r="W158" s="12" t="str">
        <f t="shared" si="71"/>
        <v/>
      </c>
      <c r="X158" s="12" t="str">
        <f t="shared" si="72"/>
        <v/>
      </c>
      <c r="Z158" s="5">
        <f t="shared" si="65"/>
        <v>0.95512059609616251</v>
      </c>
      <c r="AA158" s="5">
        <f t="shared" si="66"/>
        <v>1.0672176992247766</v>
      </c>
      <c r="AB158" s="5">
        <f t="shared" si="67"/>
        <v>0.84302349296754842</v>
      </c>
      <c r="AC158" s="5">
        <f t="shared" si="68"/>
        <v>0.95512059609616251</v>
      </c>
      <c r="AE158" s="4">
        <f t="shared" si="76"/>
        <v>1</v>
      </c>
      <c r="AF158" s="4">
        <f t="shared" si="76"/>
        <v>1</v>
      </c>
      <c r="AG158" s="4">
        <f t="shared" si="76"/>
        <v>1</v>
      </c>
      <c r="AH158" s="4">
        <f t="shared" si="76"/>
        <v>1</v>
      </c>
      <c r="AJ158" s="4" t="str">
        <f t="shared" si="69"/>
        <v/>
      </c>
      <c r="AK158" s="4">
        <f t="shared" si="69"/>
        <v>1</v>
      </c>
      <c r="AL158" s="4">
        <f t="shared" si="69"/>
        <v>1</v>
      </c>
      <c r="AM158" s="4" t="str">
        <f t="shared" si="69"/>
        <v/>
      </c>
      <c r="AN158" s="12" t="str">
        <f t="shared" si="73"/>
        <v/>
      </c>
      <c r="AO158" s="12" t="str">
        <f t="shared" si="73"/>
        <v/>
      </c>
      <c r="AP158" s="12" t="str">
        <f t="shared" si="73"/>
        <v/>
      </c>
      <c r="AQ158" s="12" t="str">
        <f t="shared" si="73"/>
        <v/>
      </c>
      <c r="AR158" s="12" t="str">
        <f t="shared" si="77"/>
        <v/>
      </c>
      <c r="AS158" s="12" t="str">
        <f t="shared" si="77"/>
        <v/>
      </c>
      <c r="AT158" s="12" t="str">
        <f t="shared" si="77"/>
        <v/>
      </c>
      <c r="AU158" s="12" t="str">
        <f t="shared" si="77"/>
        <v/>
      </c>
      <c r="AV158" s="12" t="str">
        <f t="shared" si="75"/>
        <v/>
      </c>
      <c r="AW158" s="12" t="str">
        <f t="shared" si="75"/>
        <v/>
      </c>
      <c r="AX158" s="12" t="str">
        <f t="shared" si="75"/>
        <v/>
      </c>
      <c r="AY158" s="12" t="str">
        <f t="shared" si="70"/>
        <v/>
      </c>
    </row>
    <row r="159" spans="1:51" x14ac:dyDescent="0.35">
      <c r="A159" s="2">
        <v>1855</v>
      </c>
      <c r="B159" s="55" t="str">
        <f>IF('Input field'!L159="","",'Input field'!L159)</f>
        <v/>
      </c>
      <c r="C159" s="55">
        <f>IF('Input field'!M159="","",'Input field'!M159)</f>
        <v>0.83408246326552304</v>
      </c>
      <c r="D159" s="55">
        <f>IF('Input field'!N159="","",'Input field'!N159)</f>
        <v>1.0718023707928075</v>
      </c>
      <c r="E159" s="55" t="str">
        <f>IF('Input field'!O159="","",'Input field'!O159)</f>
        <v/>
      </c>
      <c r="F159" s="9">
        <f t="shared" si="57"/>
        <v>0.95294241702916527</v>
      </c>
      <c r="G159" s="57" t="str">
        <f>IF('Input field'!Q159="","",'Input field'!Q159)</f>
        <v/>
      </c>
      <c r="I159" t="str">
        <f t="shared" si="56"/>
        <v/>
      </c>
      <c r="J159">
        <f t="shared" si="56"/>
        <v>-1</v>
      </c>
      <c r="K159">
        <f t="shared" si="56"/>
        <v>1</v>
      </c>
      <c r="L159" t="str">
        <f t="shared" si="56"/>
        <v/>
      </c>
      <c r="M159">
        <f t="shared" si="56"/>
        <v>-1</v>
      </c>
      <c r="N159" s="12" t="str">
        <f t="shared" si="56"/>
        <v/>
      </c>
      <c r="O159"/>
      <c r="P159" t="str">
        <f t="shared" si="58"/>
        <v/>
      </c>
      <c r="Q159" t="str">
        <f t="shared" si="59"/>
        <v/>
      </c>
      <c r="R159" t="str">
        <f t="shared" si="60"/>
        <v/>
      </c>
      <c r="S159">
        <f t="shared" si="61"/>
        <v>0</v>
      </c>
      <c r="T159" t="str">
        <f t="shared" si="62"/>
        <v/>
      </c>
      <c r="U159" t="str">
        <f t="shared" si="63"/>
        <v/>
      </c>
      <c r="V159" s="12" t="str">
        <f t="shared" si="64"/>
        <v/>
      </c>
      <c r="W159" s="12" t="str">
        <f t="shared" si="71"/>
        <v/>
      </c>
      <c r="X159" s="12" t="str">
        <f t="shared" si="72"/>
        <v/>
      </c>
      <c r="Z159" s="5">
        <f t="shared" si="65"/>
        <v>0.95294241702916527</v>
      </c>
      <c r="AA159" s="5">
        <f t="shared" si="66"/>
        <v>1.0718023707928075</v>
      </c>
      <c r="AB159" s="5">
        <f t="shared" si="67"/>
        <v>0.83408246326552304</v>
      </c>
      <c r="AC159" s="5">
        <f t="shared" si="68"/>
        <v>0.95294241702916527</v>
      </c>
      <c r="AE159" s="4">
        <f t="shared" si="76"/>
        <v>-1</v>
      </c>
      <c r="AF159" s="4">
        <f t="shared" si="76"/>
        <v>1</v>
      </c>
      <c r="AG159" s="4">
        <f t="shared" si="76"/>
        <v>-1</v>
      </c>
      <c r="AH159" s="4">
        <f t="shared" si="76"/>
        <v>-1</v>
      </c>
      <c r="AJ159" s="4" t="str">
        <f t="shared" si="69"/>
        <v/>
      </c>
      <c r="AK159" s="4">
        <f t="shared" si="69"/>
        <v>0</v>
      </c>
      <c r="AL159" s="4">
        <f t="shared" si="69"/>
        <v>0</v>
      </c>
      <c r="AM159" s="4" t="str">
        <f t="shared" si="69"/>
        <v/>
      </c>
      <c r="AN159" s="12" t="str">
        <f t="shared" si="73"/>
        <v/>
      </c>
      <c r="AO159" s="12" t="str">
        <f t="shared" si="73"/>
        <v/>
      </c>
      <c r="AP159" s="12" t="str">
        <f t="shared" si="73"/>
        <v/>
      </c>
      <c r="AQ159" s="12" t="str">
        <f t="shared" si="73"/>
        <v/>
      </c>
      <c r="AR159" s="12" t="str">
        <f t="shared" si="77"/>
        <v/>
      </c>
      <c r="AS159" s="12" t="str">
        <f t="shared" si="77"/>
        <v/>
      </c>
      <c r="AT159" s="12" t="str">
        <f t="shared" si="77"/>
        <v/>
      </c>
      <c r="AU159" s="12" t="str">
        <f t="shared" si="77"/>
        <v/>
      </c>
      <c r="AV159" s="12" t="str">
        <f t="shared" si="75"/>
        <v/>
      </c>
      <c r="AW159" s="12" t="str">
        <f t="shared" si="75"/>
        <v/>
      </c>
      <c r="AX159" s="12" t="str">
        <f t="shared" si="75"/>
        <v/>
      </c>
      <c r="AY159" s="12" t="str">
        <f t="shared" si="70"/>
        <v/>
      </c>
    </row>
    <row r="160" spans="1:51" x14ac:dyDescent="0.35">
      <c r="A160" s="2">
        <v>1854</v>
      </c>
      <c r="B160" s="55" t="str">
        <f>IF('Input field'!L160="","",'Input field'!L160)</f>
        <v/>
      </c>
      <c r="C160" s="55">
        <f>IF('Input field'!M160="","",'Input field'!M160)</f>
        <v>0.81560362388830543</v>
      </c>
      <c r="D160" s="55">
        <f>IF('Input field'!N160="","",'Input field'!N160)</f>
        <v>1.0675324242049107</v>
      </c>
      <c r="E160" s="55" t="str">
        <f>IF('Input field'!O160="","",'Input field'!O160)</f>
        <v/>
      </c>
      <c r="F160" s="9">
        <f t="shared" si="57"/>
        <v>0.941568024046608</v>
      </c>
      <c r="G160" s="57" t="str">
        <f>IF('Input field'!Q160="","",'Input field'!Q160)</f>
        <v/>
      </c>
      <c r="I160" t="str">
        <f t="shared" si="56"/>
        <v/>
      </c>
      <c r="J160">
        <f t="shared" si="56"/>
        <v>-1</v>
      </c>
      <c r="K160">
        <f t="shared" si="56"/>
        <v>-1</v>
      </c>
      <c r="L160" t="str">
        <f t="shared" si="56"/>
        <v/>
      </c>
      <c r="M160">
        <f t="shared" si="56"/>
        <v>-1</v>
      </c>
      <c r="N160" s="12" t="str">
        <f t="shared" si="56"/>
        <v/>
      </c>
      <c r="O160"/>
      <c r="P160" t="str">
        <f t="shared" si="58"/>
        <v/>
      </c>
      <c r="Q160" t="str">
        <f t="shared" si="59"/>
        <v/>
      </c>
      <c r="R160" t="str">
        <f t="shared" si="60"/>
        <v/>
      </c>
      <c r="S160">
        <f t="shared" si="61"/>
        <v>1</v>
      </c>
      <c r="T160" t="str">
        <f t="shared" si="62"/>
        <v/>
      </c>
      <c r="U160" t="str">
        <f t="shared" si="63"/>
        <v/>
      </c>
      <c r="V160" s="12" t="str">
        <f t="shared" si="64"/>
        <v/>
      </c>
      <c r="W160" s="12" t="str">
        <f t="shared" si="71"/>
        <v/>
      </c>
      <c r="X160" s="12" t="str">
        <f t="shared" si="72"/>
        <v/>
      </c>
      <c r="Z160" s="5">
        <f t="shared" si="65"/>
        <v>0.941568024046608</v>
      </c>
      <c r="AA160" s="5">
        <f t="shared" si="66"/>
        <v>1.0675324242049107</v>
      </c>
      <c r="AB160" s="5">
        <f t="shared" si="67"/>
        <v>0.81560362388830543</v>
      </c>
      <c r="AC160" s="5">
        <f t="shared" si="68"/>
        <v>0.941568024046608</v>
      </c>
      <c r="AE160" s="4">
        <f t="shared" si="76"/>
        <v>-1</v>
      </c>
      <c r="AF160" s="4">
        <f t="shared" si="76"/>
        <v>-1</v>
      </c>
      <c r="AG160" s="4">
        <f t="shared" si="76"/>
        <v>-1</v>
      </c>
      <c r="AH160" s="4">
        <f t="shared" si="76"/>
        <v>-1</v>
      </c>
      <c r="AJ160" s="4" t="str">
        <f t="shared" si="69"/>
        <v/>
      </c>
      <c r="AK160" s="4">
        <f t="shared" si="69"/>
        <v>1</v>
      </c>
      <c r="AL160" s="4">
        <f t="shared" si="69"/>
        <v>1</v>
      </c>
      <c r="AM160" s="4" t="str">
        <f t="shared" si="69"/>
        <v/>
      </c>
      <c r="AN160" s="12" t="str">
        <f t="shared" si="73"/>
        <v/>
      </c>
      <c r="AO160" s="12" t="str">
        <f t="shared" si="73"/>
        <v/>
      </c>
      <c r="AP160" s="12" t="str">
        <f t="shared" si="73"/>
        <v/>
      </c>
      <c r="AQ160" s="12" t="str">
        <f t="shared" si="73"/>
        <v/>
      </c>
      <c r="AR160" s="12" t="str">
        <f t="shared" si="77"/>
        <v/>
      </c>
      <c r="AS160" s="12" t="str">
        <f t="shared" si="77"/>
        <v/>
      </c>
      <c r="AT160" s="12" t="str">
        <f t="shared" si="77"/>
        <v/>
      </c>
      <c r="AU160" s="12" t="str">
        <f t="shared" si="77"/>
        <v/>
      </c>
      <c r="AV160" s="12" t="str">
        <f t="shared" si="75"/>
        <v/>
      </c>
      <c r="AW160" s="12" t="str">
        <f t="shared" si="75"/>
        <v/>
      </c>
      <c r="AX160" s="12" t="str">
        <f t="shared" si="75"/>
        <v/>
      </c>
      <c r="AY160" s="12" t="str">
        <f t="shared" si="70"/>
        <v/>
      </c>
    </row>
    <row r="161" spans="1:51" x14ac:dyDescent="0.35">
      <c r="A161" s="2">
        <v>1853</v>
      </c>
      <c r="B161" s="55" t="str">
        <f>IF('Input field'!L161="","",'Input field'!L161)</f>
        <v/>
      </c>
      <c r="C161" s="55">
        <f>IF('Input field'!M161="","",'Input field'!M161)</f>
        <v>0.79469243941184664</v>
      </c>
      <c r="D161" s="55">
        <f>IF('Input field'!N161="","",'Input field'!N161)</f>
        <v>1.0612184597535168</v>
      </c>
      <c r="E161" s="55" t="str">
        <f>IF('Input field'!O161="","",'Input field'!O161)</f>
        <v/>
      </c>
      <c r="F161" s="9">
        <f t="shared" si="57"/>
        <v>0.92795544958268172</v>
      </c>
      <c r="G161" s="57" t="str">
        <f>IF('Input field'!Q161="","",'Input field'!Q161)</f>
        <v/>
      </c>
      <c r="I161" t="str">
        <f t="shared" si="56"/>
        <v/>
      </c>
      <c r="J161">
        <f t="shared" si="56"/>
        <v>-1</v>
      </c>
      <c r="K161">
        <f t="shared" si="56"/>
        <v>-1</v>
      </c>
      <c r="L161" t="str">
        <f t="shared" si="56"/>
        <v/>
      </c>
      <c r="M161">
        <f t="shared" si="56"/>
        <v>-1</v>
      </c>
      <c r="N161" s="12" t="str">
        <f t="shared" si="56"/>
        <v/>
      </c>
      <c r="O161"/>
      <c r="P161" t="str">
        <f t="shared" si="58"/>
        <v/>
      </c>
      <c r="Q161" t="str">
        <f t="shared" si="59"/>
        <v/>
      </c>
      <c r="R161" t="str">
        <f t="shared" si="60"/>
        <v/>
      </c>
      <c r="S161">
        <f t="shared" si="61"/>
        <v>1</v>
      </c>
      <c r="T161" t="str">
        <f t="shared" si="62"/>
        <v/>
      </c>
      <c r="U161" t="str">
        <f t="shared" si="63"/>
        <v/>
      </c>
      <c r="V161" s="12" t="str">
        <f t="shared" si="64"/>
        <v/>
      </c>
      <c r="W161" s="12" t="str">
        <f t="shared" si="71"/>
        <v/>
      </c>
      <c r="X161" s="12" t="str">
        <f t="shared" si="72"/>
        <v/>
      </c>
      <c r="Z161" s="5">
        <f t="shared" si="65"/>
        <v>0.92795544958268172</v>
      </c>
      <c r="AA161" s="5">
        <f t="shared" si="66"/>
        <v>1.0612184597535168</v>
      </c>
      <c r="AB161" s="5">
        <f t="shared" si="67"/>
        <v>0.79469243941184664</v>
      </c>
      <c r="AC161" s="5">
        <f t="shared" si="68"/>
        <v>0.92795544958268172</v>
      </c>
      <c r="AE161" s="4">
        <f t="shared" si="76"/>
        <v>-1</v>
      </c>
      <c r="AF161" s="4">
        <f t="shared" si="76"/>
        <v>-1</v>
      </c>
      <c r="AG161" s="4">
        <f t="shared" si="76"/>
        <v>-1</v>
      </c>
      <c r="AH161" s="4">
        <f t="shared" si="76"/>
        <v>-1</v>
      </c>
      <c r="AJ161" s="4" t="str">
        <f t="shared" si="69"/>
        <v/>
      </c>
      <c r="AK161" s="4">
        <f t="shared" si="69"/>
        <v>1</v>
      </c>
      <c r="AL161" s="4">
        <f t="shared" si="69"/>
        <v>1</v>
      </c>
      <c r="AM161" s="4" t="str">
        <f t="shared" si="69"/>
        <v/>
      </c>
      <c r="AN161" s="12" t="str">
        <f t="shared" si="73"/>
        <v/>
      </c>
      <c r="AO161" s="12" t="str">
        <f t="shared" si="73"/>
        <v/>
      </c>
      <c r="AP161" s="12" t="str">
        <f t="shared" si="73"/>
        <v/>
      </c>
      <c r="AQ161" s="12" t="str">
        <f t="shared" si="73"/>
        <v/>
      </c>
      <c r="AR161" s="12" t="str">
        <f t="shared" si="77"/>
        <v/>
      </c>
      <c r="AS161" s="12" t="str">
        <f t="shared" si="77"/>
        <v/>
      </c>
      <c r="AT161" s="12" t="str">
        <f t="shared" si="77"/>
        <v/>
      </c>
      <c r="AU161" s="12" t="str">
        <f t="shared" si="77"/>
        <v/>
      </c>
      <c r="AV161" s="12" t="str">
        <f t="shared" si="75"/>
        <v/>
      </c>
      <c r="AW161" s="12" t="str">
        <f t="shared" si="75"/>
        <v/>
      </c>
      <c r="AX161" s="12" t="str">
        <f t="shared" si="75"/>
        <v/>
      </c>
      <c r="AY161" s="12" t="str">
        <f t="shared" si="70"/>
        <v/>
      </c>
    </row>
    <row r="162" spans="1:51" x14ac:dyDescent="0.35">
      <c r="A162" s="2">
        <v>1852</v>
      </c>
      <c r="B162" s="55" t="str">
        <f>IF('Input field'!L162="","",'Input field'!L162)</f>
        <v/>
      </c>
      <c r="C162" s="55">
        <f>IF('Input field'!M162="","",'Input field'!M162)</f>
        <v>0.79168204361488992</v>
      </c>
      <c r="D162" s="55">
        <f>IF('Input field'!N162="","",'Input field'!N162)</f>
        <v>1.0505782090568672</v>
      </c>
      <c r="E162" s="55" t="str">
        <f>IF('Input field'!O162="","",'Input field'!O162)</f>
        <v/>
      </c>
      <c r="F162" s="9">
        <f t="shared" si="57"/>
        <v>0.92113012633587854</v>
      </c>
      <c r="G162" s="57" t="str">
        <f>IF('Input field'!Q162="","",'Input field'!Q162)</f>
        <v/>
      </c>
      <c r="I162" t="str">
        <f t="shared" si="56"/>
        <v/>
      </c>
      <c r="J162">
        <f t="shared" si="56"/>
        <v>-1</v>
      </c>
      <c r="K162">
        <f t="shared" si="56"/>
        <v>-1</v>
      </c>
      <c r="L162" t="str">
        <f t="shared" si="56"/>
        <v/>
      </c>
      <c r="M162">
        <f t="shared" si="56"/>
        <v>-1</v>
      </c>
      <c r="N162" s="12" t="str">
        <f t="shared" si="56"/>
        <v/>
      </c>
      <c r="O162"/>
      <c r="P162" t="str">
        <f t="shared" si="58"/>
        <v/>
      </c>
      <c r="Q162" t="str">
        <f t="shared" si="59"/>
        <v/>
      </c>
      <c r="R162" t="str">
        <f t="shared" si="60"/>
        <v/>
      </c>
      <c r="S162">
        <f t="shared" si="61"/>
        <v>1</v>
      </c>
      <c r="T162" t="str">
        <f t="shared" si="62"/>
        <v/>
      </c>
      <c r="U162" t="str">
        <f t="shared" si="63"/>
        <v/>
      </c>
      <c r="V162" s="12" t="str">
        <f t="shared" si="64"/>
        <v/>
      </c>
      <c r="W162" s="12" t="str">
        <f t="shared" si="71"/>
        <v/>
      </c>
      <c r="X162" s="12" t="str">
        <f t="shared" si="72"/>
        <v/>
      </c>
      <c r="Z162" s="5">
        <f t="shared" si="65"/>
        <v>0.92113012633587854</v>
      </c>
      <c r="AA162" s="5">
        <f t="shared" si="66"/>
        <v>1.0505782090568672</v>
      </c>
      <c r="AB162" s="5">
        <f t="shared" si="67"/>
        <v>0.79168204361488992</v>
      </c>
      <c r="AC162" s="5">
        <f t="shared" si="68"/>
        <v>0.92113012633587854</v>
      </c>
      <c r="AE162" s="4">
        <f t="shared" si="76"/>
        <v>-1</v>
      </c>
      <c r="AF162" s="4">
        <f t="shared" si="76"/>
        <v>-1</v>
      </c>
      <c r="AG162" s="4">
        <f t="shared" si="76"/>
        <v>-1</v>
      </c>
      <c r="AH162" s="4">
        <f t="shared" si="76"/>
        <v>-1</v>
      </c>
      <c r="AJ162" s="4" t="str">
        <f t="shared" si="69"/>
        <v/>
      </c>
      <c r="AK162" s="4">
        <f t="shared" si="69"/>
        <v>1</v>
      </c>
      <c r="AL162" s="4">
        <f t="shared" si="69"/>
        <v>1</v>
      </c>
      <c r="AM162" s="4" t="str">
        <f t="shared" si="69"/>
        <v/>
      </c>
      <c r="AN162" s="12" t="str">
        <f t="shared" si="73"/>
        <v/>
      </c>
      <c r="AO162" s="12" t="str">
        <f t="shared" si="73"/>
        <v/>
      </c>
      <c r="AP162" s="12" t="str">
        <f t="shared" si="73"/>
        <v/>
      </c>
      <c r="AQ162" s="12" t="str">
        <f t="shared" si="73"/>
        <v/>
      </c>
      <c r="AR162" s="12" t="str">
        <f t="shared" si="77"/>
        <v/>
      </c>
      <c r="AS162" s="12" t="str">
        <f t="shared" si="77"/>
        <v/>
      </c>
      <c r="AT162" s="12" t="str">
        <f t="shared" si="77"/>
        <v/>
      </c>
      <c r="AU162" s="12" t="str">
        <f t="shared" si="77"/>
        <v/>
      </c>
      <c r="AV162" s="12" t="str">
        <f t="shared" si="75"/>
        <v/>
      </c>
      <c r="AW162" s="12" t="str">
        <f t="shared" si="75"/>
        <v/>
      </c>
      <c r="AX162" s="12" t="str">
        <f t="shared" si="75"/>
        <v/>
      </c>
      <c r="AY162" s="12" t="str">
        <f t="shared" si="70"/>
        <v/>
      </c>
    </row>
    <row r="163" spans="1:51" x14ac:dyDescent="0.35">
      <c r="A163" s="2">
        <v>1851</v>
      </c>
      <c r="B163" s="55" t="str">
        <f>IF('Input field'!L163="","",'Input field'!L163)</f>
        <v/>
      </c>
      <c r="C163" s="55">
        <f>IF('Input field'!M163="","",'Input field'!M163)</f>
        <v>0.7941853719510904</v>
      </c>
      <c r="D163" s="55">
        <f>IF('Input field'!N163="","",'Input field'!N163)</f>
        <v>1.0512949662313256</v>
      </c>
      <c r="E163" s="55" t="str">
        <f>IF('Input field'!O163="","",'Input field'!O163)</f>
        <v/>
      </c>
      <c r="F163" s="9">
        <f t="shared" si="57"/>
        <v>0.92274016909120804</v>
      </c>
      <c r="G163" s="57" t="str">
        <f>IF('Input field'!Q163="","",'Input field'!Q163)</f>
        <v/>
      </c>
      <c r="I163" t="str">
        <f t="shared" si="56"/>
        <v/>
      </c>
      <c r="J163">
        <f t="shared" si="56"/>
        <v>1</v>
      </c>
      <c r="K163">
        <f t="shared" si="56"/>
        <v>1</v>
      </c>
      <c r="L163" t="str">
        <f t="shared" si="56"/>
        <v/>
      </c>
      <c r="M163">
        <f t="shared" si="56"/>
        <v>1</v>
      </c>
      <c r="N163" s="12" t="str">
        <f t="shared" si="56"/>
        <v/>
      </c>
      <c r="O163"/>
      <c r="P163" t="str">
        <f t="shared" si="58"/>
        <v/>
      </c>
      <c r="Q163" t="str">
        <f t="shared" si="59"/>
        <v/>
      </c>
      <c r="R163" t="str">
        <f t="shared" si="60"/>
        <v/>
      </c>
      <c r="S163">
        <f t="shared" si="61"/>
        <v>1</v>
      </c>
      <c r="T163" t="str">
        <f t="shared" si="62"/>
        <v/>
      </c>
      <c r="U163" t="str">
        <f t="shared" si="63"/>
        <v/>
      </c>
      <c r="V163" s="12" t="str">
        <f t="shared" si="64"/>
        <v/>
      </c>
      <c r="W163" s="12" t="str">
        <f t="shared" si="71"/>
        <v/>
      </c>
      <c r="X163" s="12" t="str">
        <f t="shared" si="72"/>
        <v/>
      </c>
      <c r="Z163" s="5">
        <f t="shared" si="65"/>
        <v>0.92274016909120804</v>
      </c>
      <c r="AA163" s="5">
        <f t="shared" si="66"/>
        <v>1.0512949662313256</v>
      </c>
      <c r="AB163" s="5">
        <f t="shared" si="67"/>
        <v>0.7941853719510904</v>
      </c>
      <c r="AC163" s="5">
        <f t="shared" si="68"/>
        <v>0.92274016909120804</v>
      </c>
      <c r="AE163" s="4">
        <f t="shared" si="76"/>
        <v>1</v>
      </c>
      <c r="AF163" s="4">
        <f t="shared" si="76"/>
        <v>1</v>
      </c>
      <c r="AG163" s="4">
        <f t="shared" si="76"/>
        <v>1</v>
      </c>
      <c r="AH163" s="4">
        <f t="shared" si="76"/>
        <v>1</v>
      </c>
      <c r="AJ163" s="4" t="str">
        <f t="shared" si="69"/>
        <v/>
      </c>
      <c r="AK163" s="4">
        <f t="shared" si="69"/>
        <v>1</v>
      </c>
      <c r="AL163" s="4">
        <f t="shared" si="69"/>
        <v>1</v>
      </c>
      <c r="AM163" s="4" t="str">
        <f t="shared" si="69"/>
        <v/>
      </c>
      <c r="AN163" s="12" t="str">
        <f t="shared" si="73"/>
        <v/>
      </c>
      <c r="AO163" s="12" t="str">
        <f t="shared" si="73"/>
        <v/>
      </c>
      <c r="AP163" s="12" t="str">
        <f t="shared" si="73"/>
        <v/>
      </c>
      <c r="AQ163" s="12" t="str">
        <f t="shared" si="73"/>
        <v/>
      </c>
      <c r="AR163" s="12" t="str">
        <f t="shared" si="77"/>
        <v/>
      </c>
      <c r="AS163" s="12" t="str">
        <f t="shared" si="77"/>
        <v/>
      </c>
      <c r="AT163" s="12" t="str">
        <f t="shared" si="77"/>
        <v/>
      </c>
      <c r="AU163" s="12" t="str">
        <f t="shared" si="77"/>
        <v/>
      </c>
      <c r="AV163" s="12" t="str">
        <f t="shared" si="75"/>
        <v/>
      </c>
      <c r="AW163" s="12" t="str">
        <f t="shared" si="75"/>
        <v/>
      </c>
      <c r="AX163" s="12" t="str">
        <f t="shared" si="75"/>
        <v/>
      </c>
      <c r="AY163" s="12" t="str">
        <f t="shared" si="70"/>
        <v/>
      </c>
    </row>
    <row r="164" spans="1:51" x14ac:dyDescent="0.35">
      <c r="A164" s="2">
        <v>1850</v>
      </c>
      <c r="B164" s="55" t="str">
        <f>IF('Input field'!L164="","",'Input field'!L164)</f>
        <v/>
      </c>
      <c r="C164" s="55">
        <f>IF('Input field'!M164="","",'Input field'!M164)</f>
        <v>0.80368939121441818</v>
      </c>
      <c r="D164" s="55">
        <f>IF('Input field'!N164="","",'Input field'!N164)</f>
        <v>1.0655896365354887</v>
      </c>
      <c r="E164" s="55" t="str">
        <f>IF('Input field'!O164="","",'Input field'!O164)</f>
        <v/>
      </c>
      <c r="F164" s="9">
        <f t="shared" si="57"/>
        <v>0.93463951387495348</v>
      </c>
      <c r="G164" s="57" t="str">
        <f>IF('Input field'!Q164="","",'Input field'!Q164)</f>
        <v/>
      </c>
      <c r="I164" t="str">
        <f t="shared" si="56"/>
        <v/>
      </c>
      <c r="J164">
        <f t="shared" si="56"/>
        <v>1</v>
      </c>
      <c r="K164">
        <f t="shared" si="56"/>
        <v>1</v>
      </c>
      <c r="L164" t="str">
        <f t="shared" si="56"/>
        <v/>
      </c>
      <c r="M164">
        <f t="shared" si="56"/>
        <v>1</v>
      </c>
      <c r="N164" s="12" t="str">
        <f t="shared" si="56"/>
        <v/>
      </c>
      <c r="O164"/>
      <c r="P164" t="str">
        <f t="shared" si="58"/>
        <v/>
      </c>
      <c r="Q164" t="str">
        <f t="shared" si="59"/>
        <v/>
      </c>
      <c r="R164" t="str">
        <f t="shared" si="60"/>
        <v/>
      </c>
      <c r="S164">
        <f t="shared" si="61"/>
        <v>1</v>
      </c>
      <c r="T164" t="str">
        <f t="shared" si="62"/>
        <v/>
      </c>
      <c r="U164" t="str">
        <f t="shared" si="63"/>
        <v/>
      </c>
      <c r="V164" s="12" t="str">
        <f t="shared" si="64"/>
        <v/>
      </c>
      <c r="W164" s="12" t="str">
        <f t="shared" si="71"/>
        <v/>
      </c>
      <c r="X164" s="12" t="str">
        <f t="shared" si="72"/>
        <v/>
      </c>
      <c r="Z164" s="5">
        <f t="shared" si="65"/>
        <v>0.93463951387495348</v>
      </c>
      <c r="AA164" s="5">
        <f t="shared" si="66"/>
        <v>1.0655896365354887</v>
      </c>
      <c r="AB164" s="5">
        <f t="shared" si="67"/>
        <v>0.80368939121441818</v>
      </c>
      <c r="AC164" s="5">
        <f t="shared" si="68"/>
        <v>0.93463951387495348</v>
      </c>
      <c r="AE164" s="4">
        <f t="shared" si="76"/>
        <v>1</v>
      </c>
      <c r="AF164" s="4">
        <f t="shared" si="76"/>
        <v>1</v>
      </c>
      <c r="AG164" s="4">
        <f t="shared" si="76"/>
        <v>1</v>
      </c>
      <c r="AH164" s="4">
        <f t="shared" si="76"/>
        <v>1</v>
      </c>
      <c r="AJ164" s="4" t="str">
        <f t="shared" si="69"/>
        <v/>
      </c>
      <c r="AK164" s="4">
        <f t="shared" si="69"/>
        <v>1</v>
      </c>
      <c r="AL164" s="4">
        <f t="shared" si="69"/>
        <v>1</v>
      </c>
      <c r="AM164" s="4" t="str">
        <f t="shared" si="69"/>
        <v/>
      </c>
      <c r="AN164" s="12" t="str">
        <f t="shared" si="73"/>
        <v/>
      </c>
      <c r="AO164" s="12" t="str">
        <f t="shared" si="73"/>
        <v/>
      </c>
      <c r="AP164" s="12" t="str">
        <f t="shared" si="73"/>
        <v/>
      </c>
      <c r="AQ164" s="12" t="str">
        <f t="shared" si="73"/>
        <v/>
      </c>
      <c r="AR164" s="12" t="str">
        <f t="shared" si="77"/>
        <v/>
      </c>
      <c r="AS164" s="12" t="str">
        <f t="shared" si="77"/>
        <v/>
      </c>
      <c r="AT164" s="12" t="str">
        <f t="shared" si="77"/>
        <v/>
      </c>
      <c r="AU164" s="12" t="str">
        <f t="shared" si="77"/>
        <v/>
      </c>
      <c r="AV164" s="12" t="str">
        <f t="shared" si="75"/>
        <v/>
      </c>
      <c r="AW164" s="12" t="str">
        <f t="shared" si="75"/>
        <v/>
      </c>
      <c r="AX164" s="12" t="str">
        <f t="shared" si="75"/>
        <v/>
      </c>
      <c r="AY164" s="12" t="str">
        <f t="shared" si="70"/>
        <v/>
      </c>
    </row>
    <row r="165" spans="1:51" x14ac:dyDescent="0.35">
      <c r="A165" s="2">
        <v>1849</v>
      </c>
      <c r="B165" s="55" t="str">
        <f>IF('Input field'!L165="","",'Input field'!L165)</f>
        <v/>
      </c>
      <c r="C165" s="55">
        <f>IF('Input field'!M165="","",'Input field'!M165)</f>
        <v>0.80656023636349006</v>
      </c>
      <c r="D165" s="55">
        <f>IF('Input field'!N165="","",'Input field'!N165)</f>
        <v>1.065975129038703</v>
      </c>
      <c r="E165" s="55" t="str">
        <f>IF('Input field'!O165="","",'Input field'!O165)</f>
        <v/>
      </c>
      <c r="F165" s="9">
        <f t="shared" si="57"/>
        <v>0.9362676827010965</v>
      </c>
      <c r="G165" s="57" t="str">
        <f>IF('Input field'!Q165="","",'Input field'!Q165)</f>
        <v/>
      </c>
      <c r="I165" t="str">
        <f t="shared" si="56"/>
        <v/>
      </c>
      <c r="J165">
        <f t="shared" si="56"/>
        <v>1</v>
      </c>
      <c r="K165">
        <f t="shared" si="56"/>
        <v>1</v>
      </c>
      <c r="L165" t="str">
        <f t="shared" si="56"/>
        <v/>
      </c>
      <c r="M165">
        <f t="shared" si="56"/>
        <v>1</v>
      </c>
      <c r="N165" s="12" t="str">
        <f t="shared" si="56"/>
        <v/>
      </c>
      <c r="O165"/>
      <c r="P165" t="str">
        <f t="shared" si="58"/>
        <v/>
      </c>
      <c r="Q165" t="str">
        <f t="shared" si="59"/>
        <v/>
      </c>
      <c r="R165" t="str">
        <f t="shared" si="60"/>
        <v/>
      </c>
      <c r="S165">
        <f t="shared" si="61"/>
        <v>1</v>
      </c>
      <c r="T165" t="str">
        <f t="shared" si="62"/>
        <v/>
      </c>
      <c r="U165" t="str">
        <f t="shared" si="63"/>
        <v/>
      </c>
      <c r="V165" s="12" t="str">
        <f t="shared" si="64"/>
        <v/>
      </c>
      <c r="W165" s="12" t="str">
        <f t="shared" si="71"/>
        <v/>
      </c>
      <c r="X165" s="12" t="str">
        <f t="shared" si="72"/>
        <v/>
      </c>
      <c r="Z165" s="5">
        <f t="shared" si="65"/>
        <v>0.9362676827010965</v>
      </c>
      <c r="AA165" s="5">
        <f t="shared" si="66"/>
        <v>1.065975129038703</v>
      </c>
      <c r="AB165" s="5">
        <f t="shared" si="67"/>
        <v>0.80656023636349006</v>
      </c>
      <c r="AC165" s="5">
        <f t="shared" si="68"/>
        <v>0.9362676827010965</v>
      </c>
      <c r="AE165" s="4">
        <f t="shared" si="76"/>
        <v>1</v>
      </c>
      <c r="AF165" s="4">
        <f t="shared" si="76"/>
        <v>1</v>
      </c>
      <c r="AG165" s="4">
        <f t="shared" si="76"/>
        <v>1</v>
      </c>
      <c r="AH165" s="4">
        <f t="shared" si="76"/>
        <v>1</v>
      </c>
      <c r="AJ165" s="4" t="str">
        <f t="shared" si="69"/>
        <v/>
      </c>
      <c r="AK165" s="4">
        <f t="shared" si="69"/>
        <v>1</v>
      </c>
      <c r="AL165" s="4">
        <f t="shared" si="69"/>
        <v>1</v>
      </c>
      <c r="AM165" s="4" t="str">
        <f t="shared" si="69"/>
        <v/>
      </c>
      <c r="AN165" s="12" t="str">
        <f t="shared" si="73"/>
        <v/>
      </c>
      <c r="AO165" s="12" t="str">
        <f t="shared" si="73"/>
        <v/>
      </c>
      <c r="AP165" s="12" t="str">
        <f t="shared" si="73"/>
        <v/>
      </c>
      <c r="AQ165" s="12" t="str">
        <f t="shared" si="73"/>
        <v/>
      </c>
      <c r="AR165" s="12" t="str">
        <f t="shared" si="77"/>
        <v/>
      </c>
      <c r="AS165" s="12" t="str">
        <f t="shared" si="77"/>
        <v/>
      </c>
      <c r="AT165" s="12" t="str">
        <f t="shared" si="77"/>
        <v/>
      </c>
      <c r="AU165" s="12" t="str">
        <f t="shared" si="77"/>
        <v/>
      </c>
      <c r="AV165" s="12" t="str">
        <f t="shared" si="75"/>
        <v/>
      </c>
      <c r="AW165" s="12" t="str">
        <f t="shared" si="75"/>
        <v/>
      </c>
      <c r="AX165" s="12" t="str">
        <f t="shared" si="75"/>
        <v/>
      </c>
      <c r="AY165" s="12" t="str">
        <f t="shared" si="70"/>
        <v/>
      </c>
    </row>
    <row r="166" spans="1:51" x14ac:dyDescent="0.35">
      <c r="A166" s="2">
        <v>1848</v>
      </c>
      <c r="B166" s="55" t="str">
        <f>IF('Input field'!L166="","",'Input field'!L166)</f>
        <v/>
      </c>
      <c r="C166" s="55">
        <f>IF('Input field'!M166="","",'Input field'!M166)</f>
        <v>0.811037829809234</v>
      </c>
      <c r="D166" s="55">
        <f>IF('Input field'!N166="","",'Input field'!N166)</f>
        <v>1.0597902457007005</v>
      </c>
      <c r="E166" s="55" t="str">
        <f>IF('Input field'!O166="","",'Input field'!O166)</f>
        <v/>
      </c>
      <c r="F166" s="9">
        <f t="shared" si="57"/>
        <v>0.93541403775496723</v>
      </c>
      <c r="G166" s="57" t="str">
        <f>IF('Input field'!Q166="","",'Input field'!Q166)</f>
        <v/>
      </c>
      <c r="I166" t="str">
        <f t="shared" si="56"/>
        <v/>
      </c>
      <c r="J166">
        <f t="shared" si="56"/>
        <v>1</v>
      </c>
      <c r="K166">
        <f t="shared" si="56"/>
        <v>-1</v>
      </c>
      <c r="L166" t="str">
        <f t="shared" si="56"/>
        <v/>
      </c>
      <c r="M166">
        <f t="shared" si="56"/>
        <v>-1</v>
      </c>
      <c r="N166" s="12" t="str">
        <f t="shared" si="56"/>
        <v/>
      </c>
      <c r="O166"/>
      <c r="P166" t="str">
        <f t="shared" si="58"/>
        <v/>
      </c>
      <c r="Q166" t="str">
        <f t="shared" si="59"/>
        <v/>
      </c>
      <c r="R166" t="str">
        <f t="shared" si="60"/>
        <v/>
      </c>
      <c r="S166">
        <f t="shared" si="61"/>
        <v>0</v>
      </c>
      <c r="T166" t="str">
        <f t="shared" si="62"/>
        <v/>
      </c>
      <c r="U166" t="str">
        <f t="shared" si="63"/>
        <v/>
      </c>
      <c r="V166" s="12" t="str">
        <f t="shared" si="64"/>
        <v/>
      </c>
      <c r="W166" s="12" t="str">
        <f t="shared" si="71"/>
        <v/>
      </c>
      <c r="X166" s="12" t="str">
        <f t="shared" si="72"/>
        <v/>
      </c>
      <c r="Z166" s="5">
        <f t="shared" si="65"/>
        <v>0.93541403775496723</v>
      </c>
      <c r="AA166" s="5">
        <f t="shared" si="66"/>
        <v>1.0597902457007005</v>
      </c>
      <c r="AB166" s="5">
        <f t="shared" si="67"/>
        <v>0.811037829809234</v>
      </c>
      <c r="AC166" s="5">
        <f t="shared" si="68"/>
        <v>0.93541403775496723</v>
      </c>
      <c r="AE166" s="4">
        <f t="shared" si="76"/>
        <v>-1</v>
      </c>
      <c r="AF166" s="4">
        <f t="shared" si="76"/>
        <v>-1</v>
      </c>
      <c r="AG166" s="4">
        <f t="shared" si="76"/>
        <v>1</v>
      </c>
      <c r="AH166" s="4">
        <f t="shared" si="76"/>
        <v>-1</v>
      </c>
      <c r="AJ166" s="4" t="str">
        <f t="shared" si="69"/>
        <v/>
      </c>
      <c r="AK166" s="4">
        <f t="shared" si="69"/>
        <v>0</v>
      </c>
      <c r="AL166" s="4">
        <f t="shared" si="69"/>
        <v>0</v>
      </c>
      <c r="AM166" s="4" t="str">
        <f t="shared" si="69"/>
        <v/>
      </c>
      <c r="AN166" s="12" t="str">
        <f t="shared" si="73"/>
        <v/>
      </c>
      <c r="AO166" s="12" t="str">
        <f t="shared" si="73"/>
        <v/>
      </c>
      <c r="AP166" s="12" t="str">
        <f t="shared" si="73"/>
        <v/>
      </c>
      <c r="AQ166" s="12" t="str">
        <f t="shared" si="73"/>
        <v/>
      </c>
      <c r="AR166" s="12" t="str">
        <f t="shared" ref="AR166:AU181" si="78">IF(OR($N165="",AE166=""),"",ABS(SUM($N165,AE166)/2))</f>
        <v/>
      </c>
      <c r="AS166" s="12" t="str">
        <f t="shared" si="78"/>
        <v/>
      </c>
      <c r="AT166" s="12" t="str">
        <f t="shared" si="78"/>
        <v/>
      </c>
      <c r="AU166" s="12" t="str">
        <f t="shared" si="78"/>
        <v/>
      </c>
      <c r="AV166" s="12" t="str">
        <f t="shared" si="75"/>
        <v/>
      </c>
      <c r="AW166" s="12" t="str">
        <f t="shared" si="75"/>
        <v/>
      </c>
      <c r="AX166" s="12" t="str">
        <f t="shared" si="75"/>
        <v/>
      </c>
      <c r="AY166" s="12" t="str">
        <f t="shared" si="70"/>
        <v/>
      </c>
    </row>
    <row r="167" spans="1:51" x14ac:dyDescent="0.35">
      <c r="A167" s="2">
        <v>1847</v>
      </c>
      <c r="B167" s="55" t="str">
        <f>IF('Input field'!L167="","",'Input field'!L167)</f>
        <v/>
      </c>
      <c r="C167" s="55">
        <f>IF('Input field'!M167="","",'Input field'!M167)</f>
        <v>0.81731606622678343</v>
      </c>
      <c r="D167" s="55">
        <f>IF('Input field'!N167="","",'Input field'!N167)</f>
        <v>1.0403726008612624</v>
      </c>
      <c r="E167" s="55" t="str">
        <f>IF('Input field'!O167="","",'Input field'!O167)</f>
        <v/>
      </c>
      <c r="F167" s="9">
        <f t="shared" si="57"/>
        <v>0.92884433354402285</v>
      </c>
      <c r="G167" s="57" t="str">
        <f>IF('Input field'!Q167="","",'Input field'!Q167)</f>
        <v/>
      </c>
      <c r="I167" t="str">
        <f t="shared" si="56"/>
        <v/>
      </c>
      <c r="J167">
        <f t="shared" si="56"/>
        <v>1</v>
      </c>
      <c r="K167">
        <f t="shared" si="56"/>
        <v>-1</v>
      </c>
      <c r="L167" t="str">
        <f t="shared" si="56"/>
        <v/>
      </c>
      <c r="M167">
        <f t="shared" si="56"/>
        <v>-1</v>
      </c>
      <c r="N167" s="12" t="str">
        <f t="shared" si="56"/>
        <v/>
      </c>
      <c r="O167"/>
      <c r="P167" t="str">
        <f t="shared" si="58"/>
        <v/>
      </c>
      <c r="Q167" t="str">
        <f t="shared" si="59"/>
        <v/>
      </c>
      <c r="R167" t="str">
        <f t="shared" si="60"/>
        <v/>
      </c>
      <c r="S167">
        <f t="shared" si="61"/>
        <v>0</v>
      </c>
      <c r="T167" t="str">
        <f t="shared" si="62"/>
        <v/>
      </c>
      <c r="U167" t="str">
        <f t="shared" si="63"/>
        <v/>
      </c>
      <c r="V167" s="12" t="str">
        <f t="shared" si="64"/>
        <v/>
      </c>
      <c r="W167" s="12" t="str">
        <f t="shared" si="71"/>
        <v/>
      </c>
      <c r="X167" s="12" t="str">
        <f t="shared" si="72"/>
        <v/>
      </c>
      <c r="Z167" s="5">
        <f t="shared" si="65"/>
        <v>0.92884433354402285</v>
      </c>
      <c r="AA167" s="5">
        <f t="shared" si="66"/>
        <v>1.0403726008612624</v>
      </c>
      <c r="AB167" s="5">
        <f t="shared" si="67"/>
        <v>0.81731606622678343</v>
      </c>
      <c r="AC167" s="5">
        <f t="shared" si="68"/>
        <v>0.92884433354402285</v>
      </c>
      <c r="AE167" s="4">
        <f t="shared" si="76"/>
        <v>-1</v>
      </c>
      <c r="AF167" s="4">
        <f t="shared" si="76"/>
        <v>-1</v>
      </c>
      <c r="AG167" s="4">
        <f t="shared" si="76"/>
        <v>1</v>
      </c>
      <c r="AH167" s="4">
        <f t="shared" si="76"/>
        <v>-1</v>
      </c>
      <c r="AJ167" s="4" t="str">
        <f t="shared" si="69"/>
        <v/>
      </c>
      <c r="AK167" s="4">
        <f t="shared" si="69"/>
        <v>0</v>
      </c>
      <c r="AL167" s="4">
        <f t="shared" si="69"/>
        <v>0</v>
      </c>
      <c r="AM167" s="4" t="str">
        <f t="shared" si="69"/>
        <v/>
      </c>
      <c r="AN167" s="12" t="str">
        <f t="shared" si="73"/>
        <v/>
      </c>
      <c r="AO167" s="12" t="str">
        <f t="shared" si="73"/>
        <v/>
      </c>
      <c r="AP167" s="12" t="str">
        <f t="shared" si="73"/>
        <v/>
      </c>
      <c r="AQ167" s="12" t="str">
        <f t="shared" si="73"/>
        <v/>
      </c>
      <c r="AR167" s="12" t="str">
        <f t="shared" si="78"/>
        <v/>
      </c>
      <c r="AS167" s="12" t="str">
        <f t="shared" si="78"/>
        <v/>
      </c>
      <c r="AT167" s="12" t="str">
        <f t="shared" si="78"/>
        <v/>
      </c>
      <c r="AU167" s="12" t="str">
        <f t="shared" si="78"/>
        <v/>
      </c>
      <c r="AV167" s="12" t="str">
        <f t="shared" si="75"/>
        <v/>
      </c>
      <c r="AW167" s="12" t="str">
        <f t="shared" si="75"/>
        <v/>
      </c>
      <c r="AX167" s="12" t="str">
        <f t="shared" si="75"/>
        <v/>
      </c>
      <c r="AY167" s="12" t="str">
        <f t="shared" si="70"/>
        <v/>
      </c>
    </row>
    <row r="168" spans="1:51" x14ac:dyDescent="0.35">
      <c r="A168" s="2">
        <v>1846</v>
      </c>
      <c r="B168" s="55" t="str">
        <f>IF('Input field'!L168="","",'Input field'!L168)</f>
        <v/>
      </c>
      <c r="C168" s="55">
        <f>IF('Input field'!M168="","",'Input field'!M168)</f>
        <v>0.82250072109372852</v>
      </c>
      <c r="D168" s="55">
        <f>IF('Input field'!N168="","",'Input field'!N168)</f>
        <v>1.0541858658550003</v>
      </c>
      <c r="E168" s="55" t="str">
        <f>IF('Input field'!O168="","",'Input field'!O168)</f>
        <v/>
      </c>
      <c r="F168" s="9">
        <f t="shared" si="57"/>
        <v>0.9383432934743644</v>
      </c>
      <c r="G168" s="57" t="str">
        <f>IF('Input field'!Q168="","",'Input field'!Q168)</f>
        <v/>
      </c>
      <c r="I168" t="str">
        <f t="shared" si="56"/>
        <v/>
      </c>
      <c r="J168">
        <f t="shared" si="56"/>
        <v>1</v>
      </c>
      <c r="K168">
        <f t="shared" si="56"/>
        <v>1</v>
      </c>
      <c r="L168" t="str">
        <f t="shared" si="56"/>
        <v/>
      </c>
      <c r="M168">
        <f t="shared" si="56"/>
        <v>1</v>
      </c>
      <c r="N168" s="12" t="str">
        <f t="shared" si="56"/>
        <v/>
      </c>
      <c r="O168"/>
      <c r="P168" t="str">
        <f t="shared" si="58"/>
        <v/>
      </c>
      <c r="Q168" t="str">
        <f t="shared" si="59"/>
        <v/>
      </c>
      <c r="R168" t="str">
        <f t="shared" si="60"/>
        <v/>
      </c>
      <c r="S168">
        <f t="shared" si="61"/>
        <v>1</v>
      </c>
      <c r="T168" t="str">
        <f t="shared" si="62"/>
        <v/>
      </c>
      <c r="U168" t="str">
        <f t="shared" si="63"/>
        <v/>
      </c>
      <c r="V168" s="12" t="str">
        <f t="shared" si="64"/>
        <v/>
      </c>
      <c r="W168" s="12" t="str">
        <f t="shared" si="71"/>
        <v/>
      </c>
      <c r="X168" s="12" t="str">
        <f t="shared" si="72"/>
        <v/>
      </c>
      <c r="Z168" s="5">
        <f t="shared" si="65"/>
        <v>0.9383432934743644</v>
      </c>
      <c r="AA168" s="5">
        <f t="shared" si="66"/>
        <v>1.0541858658550003</v>
      </c>
      <c r="AB168" s="5">
        <f t="shared" si="67"/>
        <v>0.82250072109372852</v>
      </c>
      <c r="AC168" s="5">
        <f t="shared" si="68"/>
        <v>0.9383432934743644</v>
      </c>
      <c r="AE168" s="4">
        <f t="shared" si="76"/>
        <v>1</v>
      </c>
      <c r="AF168" s="4">
        <f t="shared" si="76"/>
        <v>1</v>
      </c>
      <c r="AG168" s="4">
        <f t="shared" si="76"/>
        <v>1</v>
      </c>
      <c r="AH168" s="4">
        <f t="shared" si="76"/>
        <v>1</v>
      </c>
      <c r="AJ168" s="4" t="str">
        <f t="shared" si="69"/>
        <v/>
      </c>
      <c r="AK168" s="4">
        <f t="shared" si="69"/>
        <v>1</v>
      </c>
      <c r="AL168" s="4">
        <f t="shared" si="69"/>
        <v>1</v>
      </c>
      <c r="AM168" s="4" t="str">
        <f t="shared" si="69"/>
        <v/>
      </c>
      <c r="AN168" s="12" t="str">
        <f t="shared" si="73"/>
        <v/>
      </c>
      <c r="AO168" s="12" t="str">
        <f t="shared" si="73"/>
        <v/>
      </c>
      <c r="AP168" s="12" t="str">
        <f t="shared" si="73"/>
        <v/>
      </c>
      <c r="AQ168" s="12" t="str">
        <f t="shared" si="73"/>
        <v/>
      </c>
      <c r="AR168" s="12" t="str">
        <f t="shared" si="78"/>
        <v/>
      </c>
      <c r="AS168" s="12" t="str">
        <f t="shared" si="78"/>
        <v/>
      </c>
      <c r="AT168" s="12" t="str">
        <f t="shared" si="78"/>
        <v/>
      </c>
      <c r="AU168" s="12" t="str">
        <f t="shared" si="78"/>
        <v/>
      </c>
      <c r="AV168" s="12" t="str">
        <f t="shared" si="75"/>
        <v/>
      </c>
      <c r="AW168" s="12" t="str">
        <f t="shared" si="75"/>
        <v/>
      </c>
      <c r="AX168" s="12" t="str">
        <f t="shared" si="75"/>
        <v/>
      </c>
      <c r="AY168" s="12" t="str">
        <f t="shared" si="70"/>
        <v/>
      </c>
    </row>
    <row r="169" spans="1:51" x14ac:dyDescent="0.35">
      <c r="A169" s="2">
        <v>1845</v>
      </c>
      <c r="B169" s="55" t="str">
        <f>IF('Input field'!L169="","",'Input field'!L169)</f>
        <v/>
      </c>
      <c r="C169" s="55">
        <f>IF('Input field'!M169="","",'Input field'!M169)</f>
        <v>0.82154970068109168</v>
      </c>
      <c r="D169" s="55">
        <f>IF('Input field'!N169="","",'Input field'!N169)</f>
        <v>1.0698006634804267</v>
      </c>
      <c r="E169" s="55" t="str">
        <f>IF('Input field'!O169="","",'Input field'!O169)</f>
        <v/>
      </c>
      <c r="F169" s="9">
        <f t="shared" si="57"/>
        <v>0.94567518208075918</v>
      </c>
      <c r="G169" s="57" t="str">
        <f>IF('Input field'!Q169="","",'Input field'!Q169)</f>
        <v/>
      </c>
      <c r="I169" t="str">
        <f t="shared" si="56"/>
        <v/>
      </c>
      <c r="J169">
        <f t="shared" si="56"/>
        <v>-1</v>
      </c>
      <c r="K169">
        <f t="shared" si="56"/>
        <v>1</v>
      </c>
      <c r="L169" t="str">
        <f t="shared" si="56"/>
        <v/>
      </c>
      <c r="M169">
        <f t="shared" si="56"/>
        <v>1</v>
      </c>
      <c r="N169" s="12" t="str">
        <f t="shared" si="56"/>
        <v/>
      </c>
      <c r="O169"/>
      <c r="P169" t="str">
        <f t="shared" si="58"/>
        <v/>
      </c>
      <c r="Q169" t="str">
        <f t="shared" si="59"/>
        <v/>
      </c>
      <c r="R169" t="str">
        <f t="shared" si="60"/>
        <v/>
      </c>
      <c r="S169">
        <f t="shared" si="61"/>
        <v>0</v>
      </c>
      <c r="T169" t="str">
        <f t="shared" si="62"/>
        <v/>
      </c>
      <c r="U169" t="str">
        <f t="shared" si="63"/>
        <v/>
      </c>
      <c r="V169" s="12" t="str">
        <f t="shared" si="64"/>
        <v/>
      </c>
      <c r="W169" s="12" t="str">
        <f t="shared" si="71"/>
        <v/>
      </c>
      <c r="X169" s="12" t="str">
        <f t="shared" si="72"/>
        <v/>
      </c>
      <c r="Z169" s="5">
        <f t="shared" si="65"/>
        <v>0.94567518208075918</v>
      </c>
      <c r="AA169" s="5">
        <f t="shared" si="66"/>
        <v>1.0698006634804267</v>
      </c>
      <c r="AB169" s="5">
        <f t="shared" si="67"/>
        <v>0.82154970068109168</v>
      </c>
      <c r="AC169" s="5">
        <f t="shared" si="68"/>
        <v>0.94567518208075918</v>
      </c>
      <c r="AE169" s="4">
        <f t="shared" si="76"/>
        <v>1</v>
      </c>
      <c r="AF169" s="4">
        <f t="shared" si="76"/>
        <v>1</v>
      </c>
      <c r="AG169" s="4">
        <f t="shared" si="76"/>
        <v>-1</v>
      </c>
      <c r="AH169" s="4">
        <f t="shared" si="76"/>
        <v>1</v>
      </c>
      <c r="AJ169" s="4" t="str">
        <f t="shared" si="69"/>
        <v/>
      </c>
      <c r="AK169" s="4">
        <f t="shared" si="69"/>
        <v>0</v>
      </c>
      <c r="AL169" s="4">
        <f t="shared" si="69"/>
        <v>0</v>
      </c>
      <c r="AM169" s="4" t="str">
        <f t="shared" si="69"/>
        <v/>
      </c>
      <c r="AN169" s="12" t="str">
        <f t="shared" si="73"/>
        <v/>
      </c>
      <c r="AO169" s="12" t="str">
        <f t="shared" si="73"/>
        <v/>
      </c>
      <c r="AP169" s="12" t="str">
        <f t="shared" si="73"/>
        <v/>
      </c>
      <c r="AQ169" s="12" t="str">
        <f t="shared" si="73"/>
        <v/>
      </c>
      <c r="AR169" s="12" t="str">
        <f t="shared" si="78"/>
        <v/>
      </c>
      <c r="AS169" s="12" t="str">
        <f t="shared" si="78"/>
        <v/>
      </c>
      <c r="AT169" s="12" t="str">
        <f t="shared" si="78"/>
        <v/>
      </c>
      <c r="AU169" s="12" t="str">
        <f t="shared" si="78"/>
        <v/>
      </c>
      <c r="AV169" s="12" t="str">
        <f t="shared" si="75"/>
        <v/>
      </c>
      <c r="AW169" s="12" t="str">
        <f t="shared" si="75"/>
        <v/>
      </c>
      <c r="AX169" s="12" t="str">
        <f t="shared" si="75"/>
        <v/>
      </c>
      <c r="AY169" s="12" t="str">
        <f t="shared" si="70"/>
        <v/>
      </c>
    </row>
    <row r="170" spans="1:51" x14ac:dyDescent="0.35">
      <c r="A170" s="2">
        <v>1844</v>
      </c>
      <c r="B170" s="55" t="str">
        <f>IF('Input field'!L170="","",'Input field'!L170)</f>
        <v/>
      </c>
      <c r="C170" s="55">
        <f>IF('Input field'!M170="","",'Input field'!M170)</f>
        <v>0.8131627659780345</v>
      </c>
      <c r="D170" s="55">
        <f>IF('Input field'!N170="","",'Input field'!N170)</f>
        <v>1.0903538685071013</v>
      </c>
      <c r="E170" s="55" t="str">
        <f>IF('Input field'!O170="","",'Input field'!O170)</f>
        <v/>
      </c>
      <c r="F170" s="9">
        <f t="shared" si="57"/>
        <v>0.95175831724256788</v>
      </c>
      <c r="G170" s="57" t="str">
        <f>IF('Input field'!Q170="","",'Input field'!Q170)</f>
        <v/>
      </c>
      <c r="I170" t="str">
        <f t="shared" si="56"/>
        <v/>
      </c>
      <c r="J170">
        <f t="shared" si="56"/>
        <v>-1</v>
      </c>
      <c r="K170">
        <f t="shared" si="56"/>
        <v>1</v>
      </c>
      <c r="L170" t="str">
        <f t="shared" ref="L170:N233" si="79">IF(OR(E169="",E170=""),"",SIGN(E170-E169))</f>
        <v/>
      </c>
      <c r="M170">
        <f t="shared" si="79"/>
        <v>1</v>
      </c>
      <c r="N170" s="12" t="str">
        <f t="shared" si="79"/>
        <v/>
      </c>
      <c r="O170"/>
      <c r="P170" t="str">
        <f t="shared" si="58"/>
        <v/>
      </c>
      <c r="Q170" t="str">
        <f t="shared" si="59"/>
        <v/>
      </c>
      <c r="R170" t="str">
        <f t="shared" si="60"/>
        <v/>
      </c>
      <c r="S170">
        <f t="shared" si="61"/>
        <v>0</v>
      </c>
      <c r="T170" t="str">
        <f t="shared" si="62"/>
        <v/>
      </c>
      <c r="U170" t="str">
        <f t="shared" si="63"/>
        <v/>
      </c>
      <c r="V170" s="12" t="str">
        <f t="shared" si="64"/>
        <v/>
      </c>
      <c r="W170" s="12" t="str">
        <f t="shared" si="71"/>
        <v/>
      </c>
      <c r="X170" s="12" t="str">
        <f t="shared" si="72"/>
        <v/>
      </c>
      <c r="Z170" s="5">
        <f t="shared" si="65"/>
        <v>0.95175831724256788</v>
      </c>
      <c r="AA170" s="5">
        <f t="shared" si="66"/>
        <v>1.0903538685071013</v>
      </c>
      <c r="AB170" s="5">
        <f t="shared" si="67"/>
        <v>0.8131627659780345</v>
      </c>
      <c r="AC170" s="5">
        <f t="shared" si="68"/>
        <v>0.95175831724256788</v>
      </c>
      <c r="AE170" s="4">
        <f t="shared" si="76"/>
        <v>1</v>
      </c>
      <c r="AF170" s="4">
        <f t="shared" si="76"/>
        <v>1</v>
      </c>
      <c r="AG170" s="4">
        <f t="shared" si="76"/>
        <v>-1</v>
      </c>
      <c r="AH170" s="4">
        <f t="shared" si="76"/>
        <v>1</v>
      </c>
      <c r="AJ170" s="4" t="str">
        <f t="shared" si="69"/>
        <v/>
      </c>
      <c r="AK170" s="4">
        <f t="shared" si="69"/>
        <v>0</v>
      </c>
      <c r="AL170" s="4">
        <f t="shared" si="69"/>
        <v>0</v>
      </c>
      <c r="AM170" s="4" t="str">
        <f t="shared" si="69"/>
        <v/>
      </c>
      <c r="AN170" s="12" t="str">
        <f t="shared" si="73"/>
        <v/>
      </c>
      <c r="AO170" s="12" t="str">
        <f t="shared" si="73"/>
        <v/>
      </c>
      <c r="AP170" s="12" t="str">
        <f t="shared" si="73"/>
        <v/>
      </c>
      <c r="AQ170" s="12" t="str">
        <f t="shared" si="73"/>
        <v/>
      </c>
      <c r="AR170" s="12" t="str">
        <f t="shared" si="78"/>
        <v/>
      </c>
      <c r="AS170" s="12" t="str">
        <f t="shared" si="78"/>
        <v/>
      </c>
      <c r="AT170" s="12" t="str">
        <f t="shared" si="78"/>
        <v/>
      </c>
      <c r="AU170" s="12" t="str">
        <f t="shared" si="78"/>
        <v/>
      </c>
      <c r="AV170" s="12" t="str">
        <f t="shared" si="75"/>
        <v/>
      </c>
      <c r="AW170" s="12" t="str">
        <f t="shared" si="75"/>
        <v/>
      </c>
      <c r="AX170" s="12" t="str">
        <f t="shared" si="75"/>
        <v/>
      </c>
      <c r="AY170" s="12" t="str">
        <f t="shared" si="70"/>
        <v/>
      </c>
    </row>
    <row r="171" spans="1:51" x14ac:dyDescent="0.35">
      <c r="A171" s="2">
        <v>1843</v>
      </c>
      <c r="B171" s="55" t="str">
        <f>IF('Input field'!L171="","",'Input field'!L171)</f>
        <v/>
      </c>
      <c r="C171" s="55">
        <f>IF('Input field'!M171="","",'Input field'!M171)</f>
        <v>0.81655912727486812</v>
      </c>
      <c r="D171" s="55">
        <f>IF('Input field'!N171="","",'Input field'!N171)</f>
        <v>1.0734952375104381</v>
      </c>
      <c r="E171" s="55" t="str">
        <f>IF('Input field'!O171="","",'Input field'!O171)</f>
        <v/>
      </c>
      <c r="F171" s="9">
        <f t="shared" si="57"/>
        <v>0.94502718239265304</v>
      </c>
      <c r="G171" s="57" t="str">
        <f>IF('Input field'!Q171="","",'Input field'!Q171)</f>
        <v/>
      </c>
      <c r="I171" t="str">
        <f t="shared" ref="I171:N234" si="80">IF(OR(B170="",B171=""),"",SIGN(B171-B170))</f>
        <v/>
      </c>
      <c r="J171">
        <f t="shared" si="80"/>
        <v>1</v>
      </c>
      <c r="K171">
        <f t="shared" si="80"/>
        <v>-1</v>
      </c>
      <c r="L171" t="str">
        <f t="shared" si="79"/>
        <v/>
      </c>
      <c r="M171">
        <f t="shared" si="79"/>
        <v>-1</v>
      </c>
      <c r="N171" s="12" t="str">
        <f t="shared" si="79"/>
        <v/>
      </c>
      <c r="O171"/>
      <c r="P171" t="str">
        <f t="shared" si="58"/>
        <v/>
      </c>
      <c r="Q171" t="str">
        <f t="shared" si="59"/>
        <v/>
      </c>
      <c r="R171" t="str">
        <f t="shared" si="60"/>
        <v/>
      </c>
      <c r="S171">
        <f t="shared" si="61"/>
        <v>0</v>
      </c>
      <c r="T171" t="str">
        <f t="shared" si="62"/>
        <v/>
      </c>
      <c r="U171" t="str">
        <f t="shared" si="63"/>
        <v/>
      </c>
      <c r="V171" s="12" t="str">
        <f t="shared" si="64"/>
        <v/>
      </c>
      <c r="W171" s="12" t="str">
        <f t="shared" si="71"/>
        <v/>
      </c>
      <c r="X171" s="12" t="str">
        <f t="shared" si="72"/>
        <v/>
      </c>
      <c r="Z171" s="5">
        <f t="shared" si="65"/>
        <v>0.94502718239265304</v>
      </c>
      <c r="AA171" s="5">
        <f t="shared" si="66"/>
        <v>1.0734952375104381</v>
      </c>
      <c r="AB171" s="5">
        <f t="shared" si="67"/>
        <v>0.81655912727486812</v>
      </c>
      <c r="AC171" s="5">
        <f t="shared" si="68"/>
        <v>0.94502718239265304</v>
      </c>
      <c r="AE171" s="4">
        <f t="shared" si="76"/>
        <v>-1</v>
      </c>
      <c r="AF171" s="4">
        <f t="shared" si="76"/>
        <v>-1</v>
      </c>
      <c r="AG171" s="4">
        <f t="shared" si="76"/>
        <v>1</v>
      </c>
      <c r="AH171" s="4">
        <f t="shared" si="76"/>
        <v>-1</v>
      </c>
      <c r="AJ171" s="4" t="str">
        <f t="shared" si="69"/>
        <v/>
      </c>
      <c r="AK171" s="4">
        <f t="shared" si="69"/>
        <v>0</v>
      </c>
      <c r="AL171" s="4">
        <f t="shared" si="69"/>
        <v>0</v>
      </c>
      <c r="AM171" s="4" t="str">
        <f t="shared" si="69"/>
        <v/>
      </c>
      <c r="AN171" s="12" t="str">
        <f t="shared" si="73"/>
        <v/>
      </c>
      <c r="AO171" s="12" t="str">
        <f t="shared" si="73"/>
        <v/>
      </c>
      <c r="AP171" s="12" t="str">
        <f t="shared" si="73"/>
        <v/>
      </c>
      <c r="AQ171" s="12" t="str">
        <f t="shared" si="73"/>
        <v/>
      </c>
      <c r="AR171" s="12" t="str">
        <f t="shared" si="78"/>
        <v/>
      </c>
      <c r="AS171" s="12" t="str">
        <f t="shared" si="78"/>
        <v/>
      </c>
      <c r="AT171" s="12" t="str">
        <f t="shared" si="78"/>
        <v/>
      </c>
      <c r="AU171" s="12" t="str">
        <f t="shared" si="78"/>
        <v/>
      </c>
      <c r="AV171" s="12" t="str">
        <f t="shared" si="75"/>
        <v/>
      </c>
      <c r="AW171" s="12" t="str">
        <f t="shared" si="75"/>
        <v/>
      </c>
      <c r="AX171" s="12" t="str">
        <f t="shared" si="75"/>
        <v/>
      </c>
      <c r="AY171" s="12" t="str">
        <f t="shared" si="70"/>
        <v/>
      </c>
    </row>
    <row r="172" spans="1:51" x14ac:dyDescent="0.35">
      <c r="A172" s="2">
        <v>1842</v>
      </c>
      <c r="B172" s="55" t="str">
        <f>IF('Input field'!L172="","",'Input field'!L172)</f>
        <v/>
      </c>
      <c r="C172" s="55">
        <f>IF('Input field'!M172="","",'Input field'!M172)</f>
        <v>0.84215572665946858</v>
      </c>
      <c r="D172" s="55">
        <f>IF('Input field'!N172="","",'Input field'!N172)</f>
        <v>1.0537347165706885</v>
      </c>
      <c r="E172" s="55" t="str">
        <f>IF('Input field'!O172="","",'Input field'!O172)</f>
        <v/>
      </c>
      <c r="F172" s="9">
        <f t="shared" si="57"/>
        <v>0.94794522161507855</v>
      </c>
      <c r="G172" s="57" t="str">
        <f>IF('Input field'!Q172="","",'Input field'!Q172)</f>
        <v/>
      </c>
      <c r="I172" t="str">
        <f t="shared" si="80"/>
        <v/>
      </c>
      <c r="J172">
        <f t="shared" si="80"/>
        <v>1</v>
      </c>
      <c r="K172">
        <f t="shared" si="80"/>
        <v>-1</v>
      </c>
      <c r="L172" t="str">
        <f t="shared" si="79"/>
        <v/>
      </c>
      <c r="M172">
        <f t="shared" si="79"/>
        <v>1</v>
      </c>
      <c r="N172" s="12" t="str">
        <f t="shared" si="79"/>
        <v/>
      </c>
      <c r="O172"/>
      <c r="P172" t="str">
        <f t="shared" si="58"/>
        <v/>
      </c>
      <c r="Q172" t="str">
        <f t="shared" si="59"/>
        <v/>
      </c>
      <c r="R172" t="str">
        <f t="shared" si="60"/>
        <v/>
      </c>
      <c r="S172">
        <f t="shared" si="61"/>
        <v>0</v>
      </c>
      <c r="T172" t="str">
        <f t="shared" si="62"/>
        <v/>
      </c>
      <c r="U172" t="str">
        <f t="shared" si="63"/>
        <v/>
      </c>
      <c r="V172" s="12" t="str">
        <f t="shared" si="64"/>
        <v/>
      </c>
      <c r="W172" s="12" t="str">
        <f t="shared" si="71"/>
        <v/>
      </c>
      <c r="X172" s="12" t="str">
        <f t="shared" si="72"/>
        <v/>
      </c>
      <c r="Z172" s="5">
        <f t="shared" si="65"/>
        <v>0.94794522161507855</v>
      </c>
      <c r="AA172" s="5">
        <f t="shared" si="66"/>
        <v>1.0537347165706885</v>
      </c>
      <c r="AB172" s="5">
        <f t="shared" si="67"/>
        <v>0.84215572665946858</v>
      </c>
      <c r="AC172" s="5">
        <f t="shared" si="68"/>
        <v>0.94794522161507855</v>
      </c>
      <c r="AE172" s="4">
        <f t="shared" si="76"/>
        <v>1</v>
      </c>
      <c r="AF172" s="4">
        <f t="shared" si="76"/>
        <v>-1</v>
      </c>
      <c r="AG172" s="4">
        <f t="shared" si="76"/>
        <v>1</v>
      </c>
      <c r="AH172" s="4">
        <f t="shared" si="76"/>
        <v>1</v>
      </c>
      <c r="AJ172" s="4" t="str">
        <f t="shared" si="69"/>
        <v/>
      </c>
      <c r="AK172" s="4">
        <f t="shared" si="69"/>
        <v>0</v>
      </c>
      <c r="AL172" s="4">
        <f t="shared" si="69"/>
        <v>0</v>
      </c>
      <c r="AM172" s="4" t="str">
        <f t="shared" si="69"/>
        <v/>
      </c>
      <c r="AN172" s="12" t="str">
        <f t="shared" si="73"/>
        <v/>
      </c>
      <c r="AO172" s="12" t="str">
        <f t="shared" si="73"/>
        <v/>
      </c>
      <c r="AP172" s="12" t="str">
        <f t="shared" si="73"/>
        <v/>
      </c>
      <c r="AQ172" s="12" t="str">
        <f t="shared" si="73"/>
        <v/>
      </c>
      <c r="AR172" s="12" t="str">
        <f t="shared" si="78"/>
        <v/>
      </c>
      <c r="AS172" s="12" t="str">
        <f t="shared" si="78"/>
        <v/>
      </c>
      <c r="AT172" s="12" t="str">
        <f t="shared" si="78"/>
        <v/>
      </c>
      <c r="AU172" s="12" t="str">
        <f t="shared" si="78"/>
        <v/>
      </c>
      <c r="AV172" s="12" t="str">
        <f t="shared" si="75"/>
        <v/>
      </c>
      <c r="AW172" s="12" t="str">
        <f t="shared" si="75"/>
        <v/>
      </c>
      <c r="AX172" s="12" t="str">
        <f t="shared" si="75"/>
        <v/>
      </c>
      <c r="AY172" s="12" t="str">
        <f t="shared" si="70"/>
        <v/>
      </c>
    </row>
    <row r="173" spans="1:51" x14ac:dyDescent="0.35">
      <c r="A173" s="2">
        <v>1841</v>
      </c>
      <c r="B173" s="55" t="str">
        <f>IF('Input field'!L173="","",'Input field'!L173)</f>
        <v/>
      </c>
      <c r="C173" s="55" t="str">
        <f>IF('Input field'!M173="","",'Input field'!M173)</f>
        <v/>
      </c>
      <c r="D173" s="55">
        <f>IF('Input field'!N173="","",'Input field'!N173)</f>
        <v>1.0361143487894413</v>
      </c>
      <c r="E173" s="55" t="str">
        <f>IF('Input field'!O173="","",'Input field'!O173)</f>
        <v/>
      </c>
      <c r="F173" s="9">
        <f t="shared" si="57"/>
        <v>1.0361143487894413</v>
      </c>
      <c r="G173" s="57" t="str">
        <f>IF('Input field'!Q173="","",'Input field'!Q173)</f>
        <v/>
      </c>
      <c r="I173" t="str">
        <f t="shared" si="80"/>
        <v/>
      </c>
      <c r="J173" t="str">
        <f t="shared" si="80"/>
        <v/>
      </c>
      <c r="K173">
        <f t="shared" si="80"/>
        <v>-1</v>
      </c>
      <c r="L173" t="str">
        <f t="shared" si="79"/>
        <v/>
      </c>
      <c r="M173">
        <f t="shared" si="79"/>
        <v>1</v>
      </c>
      <c r="N173" s="12" t="str">
        <f t="shared" si="79"/>
        <v/>
      </c>
      <c r="O173"/>
      <c r="P173" t="str">
        <f t="shared" si="58"/>
        <v/>
      </c>
      <c r="Q173" t="str">
        <f t="shared" si="59"/>
        <v/>
      </c>
      <c r="R173" t="str">
        <f t="shared" si="60"/>
        <v/>
      </c>
      <c r="S173" t="str">
        <f t="shared" si="61"/>
        <v/>
      </c>
      <c r="T173" t="str">
        <f t="shared" si="62"/>
        <v/>
      </c>
      <c r="U173" t="str">
        <f t="shared" si="63"/>
        <v/>
      </c>
      <c r="V173" s="12" t="str">
        <f t="shared" si="64"/>
        <v/>
      </c>
      <c r="W173" s="12" t="str">
        <f t="shared" si="71"/>
        <v/>
      </c>
      <c r="X173" s="12" t="str">
        <f t="shared" si="72"/>
        <v/>
      </c>
      <c r="Z173" s="5">
        <f t="shared" si="65"/>
        <v>1.0361143487894413</v>
      </c>
      <c r="AA173" s="5">
        <f t="shared" si="66"/>
        <v>1.0361143487894413</v>
      </c>
      <c r="AB173" s="5" t="str">
        <f t="shared" si="67"/>
        <v/>
      </c>
      <c r="AC173" s="5">
        <f t="shared" si="68"/>
        <v>1.0361143487894413</v>
      </c>
      <c r="AE173" s="4">
        <f t="shared" si="76"/>
        <v>1</v>
      </c>
      <c r="AF173" s="4">
        <f t="shared" si="76"/>
        <v>-1</v>
      </c>
      <c r="AG173" s="4" t="str">
        <f t="shared" si="76"/>
        <v/>
      </c>
      <c r="AH173" s="4">
        <f t="shared" si="76"/>
        <v>1</v>
      </c>
      <c r="AJ173" s="4" t="str">
        <f t="shared" si="69"/>
        <v/>
      </c>
      <c r="AK173" s="4" t="str">
        <f t="shared" si="69"/>
        <v/>
      </c>
      <c r="AL173" s="4" t="str">
        <f t="shared" si="69"/>
        <v/>
      </c>
      <c r="AM173" s="4" t="str">
        <f t="shared" si="69"/>
        <v/>
      </c>
      <c r="AN173" s="12" t="str">
        <f t="shared" si="73"/>
        <v/>
      </c>
      <c r="AO173" s="12" t="str">
        <f t="shared" si="73"/>
        <v/>
      </c>
      <c r="AP173" s="12" t="str">
        <f t="shared" si="73"/>
        <v/>
      </c>
      <c r="AQ173" s="12" t="str">
        <f t="shared" si="73"/>
        <v/>
      </c>
      <c r="AR173" s="12" t="str">
        <f t="shared" si="78"/>
        <v/>
      </c>
      <c r="AS173" s="12" t="str">
        <f t="shared" si="78"/>
        <v/>
      </c>
      <c r="AT173" s="12" t="str">
        <f t="shared" si="78"/>
        <v/>
      </c>
      <c r="AU173" s="12" t="str">
        <f t="shared" si="78"/>
        <v/>
      </c>
      <c r="AV173" s="12" t="str">
        <f t="shared" si="75"/>
        <v/>
      </c>
      <c r="AW173" s="12" t="str">
        <f t="shared" si="75"/>
        <v/>
      </c>
      <c r="AX173" s="12" t="str">
        <f t="shared" si="75"/>
        <v/>
      </c>
      <c r="AY173" s="12" t="str">
        <f t="shared" si="70"/>
        <v/>
      </c>
    </row>
    <row r="174" spans="1:51" x14ac:dyDescent="0.35">
      <c r="A174" s="2">
        <v>1840</v>
      </c>
      <c r="B174" s="55" t="str">
        <f>IF('Input field'!L174="","",'Input field'!L174)</f>
        <v/>
      </c>
      <c r="C174" s="55" t="str">
        <f>IF('Input field'!M174="","",'Input field'!M174)</f>
        <v/>
      </c>
      <c r="D174" s="55">
        <f>IF('Input field'!N174="","",'Input field'!N174)</f>
        <v>1.0528722616839621</v>
      </c>
      <c r="E174" s="55" t="str">
        <f>IF('Input field'!O174="","",'Input field'!O174)</f>
        <v/>
      </c>
      <c r="F174" s="9">
        <f t="shared" si="57"/>
        <v>1.0528722616839621</v>
      </c>
      <c r="G174" s="57" t="str">
        <f>IF('Input field'!Q174="","",'Input field'!Q174)</f>
        <v/>
      </c>
      <c r="I174" t="str">
        <f t="shared" si="80"/>
        <v/>
      </c>
      <c r="J174" t="str">
        <f t="shared" si="80"/>
        <v/>
      </c>
      <c r="K174">
        <f t="shared" si="80"/>
        <v>1</v>
      </c>
      <c r="L174" t="str">
        <f t="shared" si="79"/>
        <v/>
      </c>
      <c r="M174">
        <f t="shared" si="79"/>
        <v>1</v>
      </c>
      <c r="N174" s="12" t="str">
        <f t="shared" si="79"/>
        <v/>
      </c>
      <c r="O174"/>
      <c r="P174" t="str">
        <f t="shared" si="58"/>
        <v/>
      </c>
      <c r="Q174" t="str">
        <f t="shared" si="59"/>
        <v/>
      </c>
      <c r="R174" t="str">
        <f t="shared" si="60"/>
        <v/>
      </c>
      <c r="S174" t="str">
        <f t="shared" si="61"/>
        <v/>
      </c>
      <c r="T174" t="str">
        <f t="shared" si="62"/>
        <v/>
      </c>
      <c r="U174" t="str">
        <f t="shared" si="63"/>
        <v/>
      </c>
      <c r="V174" s="12" t="str">
        <f t="shared" si="64"/>
        <v/>
      </c>
      <c r="W174" s="12" t="str">
        <f t="shared" si="71"/>
        <v/>
      </c>
      <c r="X174" s="12" t="str">
        <f t="shared" si="72"/>
        <v/>
      </c>
      <c r="Z174" s="5">
        <f t="shared" si="65"/>
        <v>1.0528722616839621</v>
      </c>
      <c r="AA174" s="5">
        <f t="shared" si="66"/>
        <v>1.0528722616839621</v>
      </c>
      <c r="AB174" s="5" t="str">
        <f t="shared" si="67"/>
        <v/>
      </c>
      <c r="AC174" s="5">
        <f t="shared" si="68"/>
        <v>1.0528722616839621</v>
      </c>
      <c r="AE174" s="4">
        <f t="shared" si="76"/>
        <v>1</v>
      </c>
      <c r="AF174" s="4">
        <f t="shared" si="76"/>
        <v>1</v>
      </c>
      <c r="AG174" s="4" t="str">
        <f t="shared" si="76"/>
        <v/>
      </c>
      <c r="AH174" s="4">
        <f t="shared" si="76"/>
        <v>1</v>
      </c>
      <c r="AJ174" s="4" t="str">
        <f t="shared" si="69"/>
        <v/>
      </c>
      <c r="AK174" s="4" t="str">
        <f t="shared" si="69"/>
        <v/>
      </c>
      <c r="AL174" s="4" t="str">
        <f t="shared" si="69"/>
        <v/>
      </c>
      <c r="AM174" s="4" t="str">
        <f t="shared" si="69"/>
        <v/>
      </c>
      <c r="AN174" s="12" t="str">
        <f t="shared" si="73"/>
        <v/>
      </c>
      <c r="AO174" s="12" t="str">
        <f t="shared" si="73"/>
        <v/>
      </c>
      <c r="AP174" s="12" t="str">
        <f t="shared" si="73"/>
        <v/>
      </c>
      <c r="AQ174" s="12" t="str">
        <f t="shared" si="73"/>
        <v/>
      </c>
      <c r="AR174" s="12" t="str">
        <f t="shared" si="78"/>
        <v/>
      </c>
      <c r="AS174" s="12" t="str">
        <f t="shared" si="78"/>
        <v/>
      </c>
      <c r="AT174" s="12" t="str">
        <f t="shared" si="78"/>
        <v/>
      </c>
      <c r="AU174" s="12" t="str">
        <f t="shared" si="78"/>
        <v/>
      </c>
      <c r="AV174" s="12" t="str">
        <f t="shared" si="75"/>
        <v/>
      </c>
      <c r="AW174" s="12" t="str">
        <f t="shared" si="75"/>
        <v/>
      </c>
      <c r="AX174" s="12" t="str">
        <f t="shared" si="75"/>
        <v/>
      </c>
      <c r="AY174" s="12" t="str">
        <f t="shared" si="70"/>
        <v/>
      </c>
    </row>
    <row r="175" spans="1:51" x14ac:dyDescent="0.35">
      <c r="A175" s="2">
        <v>1839</v>
      </c>
      <c r="B175" s="55" t="str">
        <f>IF('Input field'!L175="","",'Input field'!L175)</f>
        <v/>
      </c>
      <c r="C175" s="55" t="str">
        <f>IF('Input field'!M175="","",'Input field'!M175)</f>
        <v/>
      </c>
      <c r="D175" s="55">
        <f>IF('Input field'!N175="","",'Input field'!N175)</f>
        <v>1.0746960228474101</v>
      </c>
      <c r="E175" s="55" t="str">
        <f>IF('Input field'!O175="","",'Input field'!O175)</f>
        <v/>
      </c>
      <c r="F175" s="9">
        <f t="shared" si="57"/>
        <v>1.0746960228474101</v>
      </c>
      <c r="G175" s="57" t="str">
        <f>IF('Input field'!Q175="","",'Input field'!Q175)</f>
        <v/>
      </c>
      <c r="I175" t="str">
        <f t="shared" si="80"/>
        <v/>
      </c>
      <c r="J175" t="str">
        <f t="shared" si="80"/>
        <v/>
      </c>
      <c r="K175">
        <f t="shared" si="80"/>
        <v>1</v>
      </c>
      <c r="L175" t="str">
        <f t="shared" si="79"/>
        <v/>
      </c>
      <c r="M175">
        <f t="shared" si="79"/>
        <v>1</v>
      </c>
      <c r="N175" s="12" t="str">
        <f t="shared" si="79"/>
        <v/>
      </c>
      <c r="O175"/>
      <c r="P175" t="str">
        <f t="shared" si="58"/>
        <v/>
      </c>
      <c r="Q175" t="str">
        <f t="shared" si="59"/>
        <v/>
      </c>
      <c r="R175" t="str">
        <f t="shared" si="60"/>
        <v/>
      </c>
      <c r="S175" t="str">
        <f t="shared" si="61"/>
        <v/>
      </c>
      <c r="T175" t="str">
        <f t="shared" si="62"/>
        <v/>
      </c>
      <c r="U175" t="str">
        <f t="shared" si="63"/>
        <v/>
      </c>
      <c r="V175" s="12" t="str">
        <f t="shared" si="64"/>
        <v/>
      </c>
      <c r="W175" s="12" t="str">
        <f t="shared" si="71"/>
        <v/>
      </c>
      <c r="X175" s="12" t="str">
        <f t="shared" si="72"/>
        <v/>
      </c>
      <c r="Z175" s="5">
        <f t="shared" si="65"/>
        <v>1.0746960228474101</v>
      </c>
      <c r="AA175" s="5">
        <f t="shared" si="66"/>
        <v>1.0746960228474101</v>
      </c>
      <c r="AB175" s="5" t="str">
        <f t="shared" si="67"/>
        <v/>
      </c>
      <c r="AC175" s="5">
        <f t="shared" si="68"/>
        <v>1.0746960228474101</v>
      </c>
      <c r="AE175" s="4">
        <f t="shared" si="76"/>
        <v>1</v>
      </c>
      <c r="AF175" s="4">
        <f t="shared" si="76"/>
        <v>1</v>
      </c>
      <c r="AG175" s="4" t="str">
        <f t="shared" si="76"/>
        <v/>
      </c>
      <c r="AH175" s="4">
        <f t="shared" si="76"/>
        <v>1</v>
      </c>
      <c r="AJ175" s="4" t="str">
        <f t="shared" si="69"/>
        <v/>
      </c>
      <c r="AK175" s="4" t="str">
        <f t="shared" si="69"/>
        <v/>
      </c>
      <c r="AL175" s="4" t="str">
        <f t="shared" si="69"/>
        <v/>
      </c>
      <c r="AM175" s="4" t="str">
        <f t="shared" si="69"/>
        <v/>
      </c>
      <c r="AN175" s="12" t="str">
        <f t="shared" si="73"/>
        <v/>
      </c>
      <c r="AO175" s="12" t="str">
        <f t="shared" si="73"/>
        <v/>
      </c>
      <c r="AP175" s="12" t="str">
        <f t="shared" si="73"/>
        <v/>
      </c>
      <c r="AQ175" s="12" t="str">
        <f t="shared" si="73"/>
        <v/>
      </c>
      <c r="AR175" s="12" t="str">
        <f t="shared" si="78"/>
        <v/>
      </c>
      <c r="AS175" s="12" t="str">
        <f t="shared" si="78"/>
        <v/>
      </c>
      <c r="AT175" s="12" t="str">
        <f t="shared" si="78"/>
        <v/>
      </c>
      <c r="AU175" s="12" t="str">
        <f t="shared" si="78"/>
        <v/>
      </c>
      <c r="AV175" s="12" t="str">
        <f t="shared" si="75"/>
        <v/>
      </c>
      <c r="AW175" s="12" t="str">
        <f t="shared" si="75"/>
        <v/>
      </c>
      <c r="AX175" s="12" t="str">
        <f t="shared" si="75"/>
        <v/>
      </c>
      <c r="AY175" s="12" t="str">
        <f t="shared" si="70"/>
        <v/>
      </c>
    </row>
    <row r="176" spans="1:51" x14ac:dyDescent="0.35">
      <c r="A176" s="2">
        <v>1838</v>
      </c>
      <c r="B176" s="55" t="str">
        <f>IF('Input field'!L176="","",'Input field'!L176)</f>
        <v/>
      </c>
      <c r="C176" s="55" t="str">
        <f>IF('Input field'!M176="","",'Input field'!M176)</f>
        <v/>
      </c>
      <c r="D176" s="55" t="str">
        <f>IF('Input field'!N176="","",'Input field'!N176)</f>
        <v/>
      </c>
      <c r="E176" s="55" t="str">
        <f>IF('Input field'!O176="","",'Input field'!O176)</f>
        <v/>
      </c>
      <c r="F176" s="9" t="str">
        <f t="shared" si="57"/>
        <v/>
      </c>
      <c r="G176" s="57" t="str">
        <f>IF('Input field'!Q176="","",'Input field'!Q176)</f>
        <v/>
      </c>
      <c r="I176" t="str">
        <f t="shared" si="80"/>
        <v/>
      </c>
      <c r="J176" t="str">
        <f t="shared" si="80"/>
        <v/>
      </c>
      <c r="K176" t="str">
        <f t="shared" si="80"/>
        <v/>
      </c>
      <c r="L176" t="str">
        <f t="shared" si="79"/>
        <v/>
      </c>
      <c r="M176" t="str">
        <f t="shared" si="79"/>
        <v/>
      </c>
      <c r="N176" s="12" t="str">
        <f t="shared" si="79"/>
        <v/>
      </c>
      <c r="O176"/>
      <c r="P176" t="str">
        <f t="shared" si="58"/>
        <v/>
      </c>
      <c r="Q176" t="str">
        <f t="shared" si="59"/>
        <v/>
      </c>
      <c r="R176" t="str">
        <f t="shared" si="60"/>
        <v/>
      </c>
      <c r="S176" t="str">
        <f t="shared" si="61"/>
        <v/>
      </c>
      <c r="T176" t="str">
        <f t="shared" si="62"/>
        <v/>
      </c>
      <c r="U176" t="str">
        <f t="shared" si="63"/>
        <v/>
      </c>
      <c r="V176" s="12" t="str">
        <f t="shared" si="64"/>
        <v/>
      </c>
      <c r="W176" s="12" t="str">
        <f t="shared" si="71"/>
        <v/>
      </c>
      <c r="X176" s="12" t="str">
        <f t="shared" si="72"/>
        <v/>
      </c>
      <c r="Z176" s="5" t="str">
        <f t="shared" si="65"/>
        <v/>
      </c>
      <c r="AA176" s="5" t="str">
        <f t="shared" si="66"/>
        <v/>
      </c>
      <c r="AB176" s="5" t="str">
        <f t="shared" si="67"/>
        <v/>
      </c>
      <c r="AC176" s="5" t="str">
        <f t="shared" si="68"/>
        <v/>
      </c>
      <c r="AE176" s="4" t="str">
        <f t="shared" si="76"/>
        <v/>
      </c>
      <c r="AF176" s="4" t="str">
        <f t="shared" si="76"/>
        <v/>
      </c>
      <c r="AG176" s="4" t="str">
        <f t="shared" si="76"/>
        <v/>
      </c>
      <c r="AH176" s="4" t="str">
        <f t="shared" si="76"/>
        <v/>
      </c>
      <c r="AJ176" s="4" t="str">
        <f t="shared" si="69"/>
        <v/>
      </c>
      <c r="AK176" s="4" t="str">
        <f t="shared" si="69"/>
        <v/>
      </c>
      <c r="AL176" s="4" t="str">
        <f t="shared" si="69"/>
        <v/>
      </c>
      <c r="AM176" s="4" t="str">
        <f t="shared" si="69"/>
        <v/>
      </c>
      <c r="AN176" s="12" t="str">
        <f t="shared" si="73"/>
        <v/>
      </c>
      <c r="AO176" s="12" t="str">
        <f t="shared" si="73"/>
        <v/>
      </c>
      <c r="AP176" s="12" t="str">
        <f t="shared" si="73"/>
        <v/>
      </c>
      <c r="AQ176" s="12" t="str">
        <f t="shared" si="73"/>
        <v/>
      </c>
      <c r="AR176" s="12" t="str">
        <f t="shared" si="78"/>
        <v/>
      </c>
      <c r="AS176" s="12" t="str">
        <f t="shared" si="78"/>
        <v/>
      </c>
      <c r="AT176" s="12" t="str">
        <f t="shared" si="78"/>
        <v/>
      </c>
      <c r="AU176" s="12" t="str">
        <f t="shared" si="78"/>
        <v/>
      </c>
      <c r="AV176" s="12" t="str">
        <f t="shared" si="75"/>
        <v/>
      </c>
      <c r="AW176" s="12" t="str">
        <f t="shared" si="75"/>
        <v/>
      </c>
      <c r="AX176" s="12" t="str">
        <f t="shared" si="75"/>
        <v/>
      </c>
      <c r="AY176" s="12" t="str">
        <f t="shared" si="70"/>
        <v/>
      </c>
    </row>
    <row r="177" spans="1:51" x14ac:dyDescent="0.35">
      <c r="A177" s="2">
        <v>1837</v>
      </c>
      <c r="B177" s="55" t="str">
        <f>IF('Input field'!L177="","",'Input field'!L177)</f>
        <v/>
      </c>
      <c r="C177" s="55" t="str">
        <f>IF('Input field'!M177="","",'Input field'!M177)</f>
        <v/>
      </c>
      <c r="D177" s="55" t="str">
        <f>IF('Input field'!N177="","",'Input field'!N177)</f>
        <v/>
      </c>
      <c r="E177" s="55" t="str">
        <f>IF('Input field'!O177="","",'Input field'!O177)</f>
        <v/>
      </c>
      <c r="F177" s="9" t="str">
        <f t="shared" si="57"/>
        <v/>
      </c>
      <c r="G177" s="57" t="str">
        <f>IF('Input field'!Q177="","",'Input field'!Q177)</f>
        <v/>
      </c>
      <c r="I177" t="str">
        <f t="shared" si="80"/>
        <v/>
      </c>
      <c r="J177" t="str">
        <f t="shared" si="80"/>
        <v/>
      </c>
      <c r="K177" t="str">
        <f t="shared" si="80"/>
        <v/>
      </c>
      <c r="L177" t="str">
        <f t="shared" si="79"/>
        <v/>
      </c>
      <c r="M177" t="str">
        <f t="shared" si="79"/>
        <v/>
      </c>
      <c r="N177" s="12" t="str">
        <f t="shared" si="79"/>
        <v/>
      </c>
      <c r="O177"/>
      <c r="P177" t="str">
        <f t="shared" si="58"/>
        <v/>
      </c>
      <c r="Q177" t="str">
        <f t="shared" si="59"/>
        <v/>
      </c>
      <c r="R177" t="str">
        <f t="shared" si="60"/>
        <v/>
      </c>
      <c r="S177" t="str">
        <f t="shared" si="61"/>
        <v/>
      </c>
      <c r="T177" t="str">
        <f t="shared" si="62"/>
        <v/>
      </c>
      <c r="U177" t="str">
        <f t="shared" si="63"/>
        <v/>
      </c>
      <c r="V177" s="12" t="str">
        <f t="shared" si="64"/>
        <v/>
      </c>
      <c r="W177" s="12" t="str">
        <f t="shared" si="71"/>
        <v/>
      </c>
      <c r="X177" s="12" t="str">
        <f t="shared" si="72"/>
        <v/>
      </c>
      <c r="Z177" s="5" t="str">
        <f t="shared" si="65"/>
        <v/>
      </c>
      <c r="AA177" s="5" t="str">
        <f t="shared" si="66"/>
        <v/>
      </c>
      <c r="AB177" s="5" t="str">
        <f t="shared" si="67"/>
        <v/>
      </c>
      <c r="AC177" s="5" t="str">
        <f t="shared" si="68"/>
        <v/>
      </c>
      <c r="AE177" s="4" t="str">
        <f t="shared" si="76"/>
        <v/>
      </c>
      <c r="AF177" s="4" t="str">
        <f t="shared" si="76"/>
        <v/>
      </c>
      <c r="AG177" s="4" t="str">
        <f t="shared" si="76"/>
        <v/>
      </c>
      <c r="AH177" s="4" t="str">
        <f t="shared" si="76"/>
        <v/>
      </c>
      <c r="AJ177" s="4" t="str">
        <f t="shared" si="69"/>
        <v/>
      </c>
      <c r="AK177" s="4" t="str">
        <f t="shared" si="69"/>
        <v/>
      </c>
      <c r="AL177" s="4" t="str">
        <f t="shared" si="69"/>
        <v/>
      </c>
      <c r="AM177" s="4" t="str">
        <f t="shared" si="69"/>
        <v/>
      </c>
      <c r="AN177" s="12" t="str">
        <f t="shared" si="73"/>
        <v/>
      </c>
      <c r="AO177" s="12" t="str">
        <f t="shared" si="73"/>
        <v/>
      </c>
      <c r="AP177" s="12" t="str">
        <f t="shared" si="73"/>
        <v/>
      </c>
      <c r="AQ177" s="12" t="str">
        <f t="shared" si="73"/>
        <v/>
      </c>
      <c r="AR177" s="12" t="str">
        <f t="shared" si="78"/>
        <v/>
      </c>
      <c r="AS177" s="12" t="str">
        <f t="shared" si="78"/>
        <v/>
      </c>
      <c r="AT177" s="12" t="str">
        <f t="shared" si="78"/>
        <v/>
      </c>
      <c r="AU177" s="12" t="str">
        <f t="shared" si="78"/>
        <v/>
      </c>
      <c r="AV177" s="12" t="str">
        <f t="shared" si="75"/>
        <v/>
      </c>
      <c r="AW177" s="12" t="str">
        <f t="shared" si="75"/>
        <v/>
      </c>
      <c r="AX177" s="12" t="str">
        <f t="shared" si="75"/>
        <v/>
      </c>
      <c r="AY177" s="12" t="str">
        <f t="shared" si="70"/>
        <v/>
      </c>
    </row>
    <row r="178" spans="1:51" x14ac:dyDescent="0.35">
      <c r="A178" s="2">
        <v>1829</v>
      </c>
      <c r="B178" s="55" t="str">
        <f>IF('Input field'!L178="","",'Input field'!L178)</f>
        <v/>
      </c>
      <c r="C178" s="55" t="str">
        <f>IF('Input field'!M178="","",'Input field'!M178)</f>
        <v/>
      </c>
      <c r="D178" s="55" t="str">
        <f>IF('Input field'!N178="","",'Input field'!N178)</f>
        <v/>
      </c>
      <c r="E178" s="55" t="str">
        <f>IF('Input field'!O178="","",'Input field'!O178)</f>
        <v/>
      </c>
      <c r="F178" s="9" t="str">
        <f t="shared" si="57"/>
        <v/>
      </c>
      <c r="G178" s="57" t="str">
        <f>IF('Input field'!Q178="","",'Input field'!Q178)</f>
        <v/>
      </c>
      <c r="I178" t="str">
        <f t="shared" si="80"/>
        <v/>
      </c>
      <c r="J178" t="str">
        <f t="shared" si="80"/>
        <v/>
      </c>
      <c r="K178" t="str">
        <f t="shared" si="80"/>
        <v/>
      </c>
      <c r="L178" t="str">
        <f t="shared" si="79"/>
        <v/>
      </c>
      <c r="M178" t="str">
        <f t="shared" si="79"/>
        <v/>
      </c>
      <c r="N178" s="12" t="str">
        <f t="shared" si="79"/>
        <v/>
      </c>
      <c r="O178"/>
      <c r="P178" t="str">
        <f t="shared" si="58"/>
        <v/>
      </c>
      <c r="Q178" t="str">
        <f t="shared" si="59"/>
        <v/>
      </c>
      <c r="R178" t="str">
        <f t="shared" si="60"/>
        <v/>
      </c>
      <c r="S178" t="str">
        <f t="shared" si="61"/>
        <v/>
      </c>
      <c r="T178" t="str">
        <f t="shared" si="62"/>
        <v/>
      </c>
      <c r="U178" t="str">
        <f t="shared" si="63"/>
        <v/>
      </c>
      <c r="V178" s="12" t="str">
        <f t="shared" si="64"/>
        <v/>
      </c>
      <c r="W178" s="12" t="str">
        <f t="shared" si="71"/>
        <v/>
      </c>
      <c r="X178" s="12" t="str">
        <f t="shared" si="72"/>
        <v/>
      </c>
      <c r="Z178" s="5" t="str">
        <f t="shared" si="65"/>
        <v/>
      </c>
      <c r="AA178" s="5" t="str">
        <f t="shared" si="66"/>
        <v/>
      </c>
      <c r="AB178" s="5" t="str">
        <f t="shared" si="67"/>
        <v/>
      </c>
      <c r="AC178" s="5" t="str">
        <f t="shared" si="68"/>
        <v/>
      </c>
      <c r="AE178" s="4" t="str">
        <f t="shared" si="76"/>
        <v/>
      </c>
      <c r="AF178" s="4" t="str">
        <f t="shared" si="76"/>
        <v/>
      </c>
      <c r="AG178" s="4" t="str">
        <f t="shared" si="76"/>
        <v/>
      </c>
      <c r="AH178" s="4" t="str">
        <f t="shared" si="76"/>
        <v/>
      </c>
      <c r="AJ178" s="4" t="str">
        <f t="shared" si="69"/>
        <v/>
      </c>
      <c r="AK178" s="4" t="str">
        <f t="shared" si="69"/>
        <v/>
      </c>
      <c r="AL178" s="4" t="str">
        <f t="shared" si="69"/>
        <v/>
      </c>
      <c r="AM178" s="4" t="str">
        <f t="shared" si="69"/>
        <v/>
      </c>
      <c r="AN178" s="12" t="str">
        <f t="shared" si="73"/>
        <v/>
      </c>
      <c r="AO178" s="12" t="str">
        <f t="shared" si="73"/>
        <v/>
      </c>
      <c r="AP178" s="12" t="str">
        <f t="shared" si="73"/>
        <v/>
      </c>
      <c r="AQ178" s="12" t="str">
        <f t="shared" si="73"/>
        <v/>
      </c>
      <c r="AR178" s="12" t="str">
        <f t="shared" si="78"/>
        <v/>
      </c>
      <c r="AS178" s="12" t="str">
        <f t="shared" si="78"/>
        <v/>
      </c>
      <c r="AT178" s="12" t="str">
        <f t="shared" si="78"/>
        <v/>
      </c>
      <c r="AU178" s="12" t="str">
        <f t="shared" si="78"/>
        <v/>
      </c>
      <c r="AV178" s="12" t="str">
        <f t="shared" si="75"/>
        <v/>
      </c>
      <c r="AW178" s="12" t="str">
        <f t="shared" si="75"/>
        <v/>
      </c>
      <c r="AX178" s="12" t="str">
        <f t="shared" si="75"/>
        <v/>
      </c>
      <c r="AY178" s="12" t="str">
        <f t="shared" si="70"/>
        <v/>
      </c>
    </row>
    <row r="179" spans="1:51" x14ac:dyDescent="0.35">
      <c r="A179" s="2">
        <v>1828</v>
      </c>
      <c r="B179" s="55" t="str">
        <f>IF('Input field'!L179="","",'Input field'!L179)</f>
        <v/>
      </c>
      <c r="C179" s="55" t="str">
        <f>IF('Input field'!M179="","",'Input field'!M179)</f>
        <v/>
      </c>
      <c r="D179" s="55" t="str">
        <f>IF('Input field'!N179="","",'Input field'!N179)</f>
        <v/>
      </c>
      <c r="E179" s="55" t="str">
        <f>IF('Input field'!O179="","",'Input field'!O179)</f>
        <v/>
      </c>
      <c r="F179" s="9" t="str">
        <f t="shared" si="57"/>
        <v/>
      </c>
      <c r="G179" s="57" t="str">
        <f>IF('Input field'!Q179="","",'Input field'!Q179)</f>
        <v/>
      </c>
      <c r="I179" t="str">
        <f t="shared" si="80"/>
        <v/>
      </c>
      <c r="J179" t="str">
        <f t="shared" si="80"/>
        <v/>
      </c>
      <c r="K179" t="str">
        <f t="shared" si="80"/>
        <v/>
      </c>
      <c r="L179" t="str">
        <f t="shared" si="79"/>
        <v/>
      </c>
      <c r="M179" t="str">
        <f t="shared" si="79"/>
        <v/>
      </c>
      <c r="N179" s="12" t="str">
        <f t="shared" si="79"/>
        <v/>
      </c>
      <c r="O179"/>
      <c r="P179" t="str">
        <f t="shared" si="58"/>
        <v/>
      </c>
      <c r="Q179" t="str">
        <f t="shared" si="59"/>
        <v/>
      </c>
      <c r="R179" t="str">
        <f t="shared" si="60"/>
        <v/>
      </c>
      <c r="S179" t="str">
        <f t="shared" si="61"/>
        <v/>
      </c>
      <c r="T179" t="str">
        <f t="shared" si="62"/>
        <v/>
      </c>
      <c r="U179" t="str">
        <f t="shared" si="63"/>
        <v/>
      </c>
      <c r="V179" s="12" t="str">
        <f t="shared" si="64"/>
        <v/>
      </c>
      <c r="W179" s="12" t="str">
        <f t="shared" si="71"/>
        <v/>
      </c>
      <c r="X179" s="12" t="str">
        <f t="shared" si="72"/>
        <v/>
      </c>
      <c r="Z179" s="5" t="str">
        <f t="shared" si="65"/>
        <v/>
      </c>
      <c r="AA179" s="5" t="str">
        <f t="shared" si="66"/>
        <v/>
      </c>
      <c r="AB179" s="5" t="str">
        <f t="shared" si="67"/>
        <v/>
      </c>
      <c r="AC179" s="5" t="str">
        <f t="shared" si="68"/>
        <v/>
      </c>
      <c r="AE179" s="4" t="str">
        <f t="shared" si="76"/>
        <v/>
      </c>
      <c r="AF179" s="4" t="str">
        <f t="shared" si="76"/>
        <v/>
      </c>
      <c r="AG179" s="4" t="str">
        <f t="shared" si="76"/>
        <v/>
      </c>
      <c r="AH179" s="4" t="str">
        <f t="shared" si="76"/>
        <v/>
      </c>
      <c r="AJ179" s="4" t="str">
        <f t="shared" si="69"/>
        <v/>
      </c>
      <c r="AK179" s="4" t="str">
        <f t="shared" si="69"/>
        <v/>
      </c>
      <c r="AL179" s="4" t="str">
        <f t="shared" si="69"/>
        <v/>
      </c>
      <c r="AM179" s="4" t="str">
        <f t="shared" si="69"/>
        <v/>
      </c>
      <c r="AN179" s="12" t="str">
        <f t="shared" si="73"/>
        <v/>
      </c>
      <c r="AO179" s="12" t="str">
        <f t="shared" si="73"/>
        <v/>
      </c>
      <c r="AP179" s="12" t="str">
        <f t="shared" si="73"/>
        <v/>
      </c>
      <c r="AQ179" s="12" t="str">
        <f t="shared" si="73"/>
        <v/>
      </c>
      <c r="AR179" s="12" t="str">
        <f t="shared" si="78"/>
        <v/>
      </c>
      <c r="AS179" s="12" t="str">
        <f t="shared" si="78"/>
        <v/>
      </c>
      <c r="AT179" s="12" t="str">
        <f t="shared" si="78"/>
        <v/>
      </c>
      <c r="AU179" s="12" t="str">
        <f t="shared" si="78"/>
        <v/>
      </c>
      <c r="AV179" s="12" t="str">
        <f t="shared" si="75"/>
        <v/>
      </c>
      <c r="AW179" s="12" t="str">
        <f t="shared" si="75"/>
        <v/>
      </c>
      <c r="AX179" s="12" t="str">
        <f t="shared" si="75"/>
        <v/>
      </c>
      <c r="AY179" s="12" t="str">
        <f t="shared" si="70"/>
        <v/>
      </c>
    </row>
    <row r="180" spans="1:51" x14ac:dyDescent="0.35">
      <c r="A180" s="2">
        <v>1827</v>
      </c>
      <c r="B180" s="55" t="str">
        <f>IF('Input field'!L180="","",'Input field'!L180)</f>
        <v/>
      </c>
      <c r="C180" s="55" t="str">
        <f>IF('Input field'!M180="","",'Input field'!M180)</f>
        <v/>
      </c>
      <c r="D180" s="55" t="str">
        <f>IF('Input field'!N180="","",'Input field'!N180)</f>
        <v/>
      </c>
      <c r="E180" s="55" t="str">
        <f>IF('Input field'!O180="","",'Input field'!O180)</f>
        <v/>
      </c>
      <c r="F180" s="9" t="str">
        <f t="shared" si="57"/>
        <v/>
      </c>
      <c r="G180" s="57" t="str">
        <f>IF('Input field'!Q180="","",'Input field'!Q180)</f>
        <v/>
      </c>
      <c r="I180" t="str">
        <f t="shared" si="80"/>
        <v/>
      </c>
      <c r="J180" t="str">
        <f t="shared" si="80"/>
        <v/>
      </c>
      <c r="K180" t="str">
        <f t="shared" si="80"/>
        <v/>
      </c>
      <c r="L180" t="str">
        <f t="shared" si="79"/>
        <v/>
      </c>
      <c r="M180" t="str">
        <f t="shared" si="79"/>
        <v/>
      </c>
      <c r="N180" s="12" t="str">
        <f t="shared" si="79"/>
        <v/>
      </c>
      <c r="O180"/>
      <c r="P180" t="str">
        <f t="shared" si="58"/>
        <v/>
      </c>
      <c r="Q180" t="str">
        <f t="shared" si="59"/>
        <v/>
      </c>
      <c r="R180" t="str">
        <f t="shared" si="60"/>
        <v/>
      </c>
      <c r="S180" t="str">
        <f t="shared" si="61"/>
        <v/>
      </c>
      <c r="T180" t="str">
        <f t="shared" si="62"/>
        <v/>
      </c>
      <c r="U180" t="str">
        <f t="shared" si="63"/>
        <v/>
      </c>
      <c r="V180" s="12" t="str">
        <f t="shared" si="64"/>
        <v/>
      </c>
      <c r="W180" s="12" t="str">
        <f t="shared" si="71"/>
        <v/>
      </c>
      <c r="X180" s="12" t="str">
        <f t="shared" si="72"/>
        <v/>
      </c>
      <c r="Z180" s="5" t="str">
        <f t="shared" si="65"/>
        <v/>
      </c>
      <c r="AA180" s="5" t="str">
        <f t="shared" si="66"/>
        <v/>
      </c>
      <c r="AB180" s="5" t="str">
        <f t="shared" si="67"/>
        <v/>
      </c>
      <c r="AC180" s="5" t="str">
        <f t="shared" si="68"/>
        <v/>
      </c>
      <c r="AE180" s="4" t="str">
        <f t="shared" si="76"/>
        <v/>
      </c>
      <c r="AF180" s="4" t="str">
        <f t="shared" si="76"/>
        <v/>
      </c>
      <c r="AG180" s="4" t="str">
        <f t="shared" si="76"/>
        <v/>
      </c>
      <c r="AH180" s="4" t="str">
        <f t="shared" si="76"/>
        <v/>
      </c>
      <c r="AJ180" s="4" t="str">
        <f t="shared" si="69"/>
        <v/>
      </c>
      <c r="AK180" s="4" t="str">
        <f t="shared" si="69"/>
        <v/>
      </c>
      <c r="AL180" s="4" t="str">
        <f t="shared" si="69"/>
        <v/>
      </c>
      <c r="AM180" s="4" t="str">
        <f t="shared" si="69"/>
        <v/>
      </c>
      <c r="AN180" s="12" t="str">
        <f t="shared" si="73"/>
        <v/>
      </c>
      <c r="AO180" s="12" t="str">
        <f t="shared" si="73"/>
        <v/>
      </c>
      <c r="AP180" s="12" t="str">
        <f t="shared" si="73"/>
        <v/>
      </c>
      <c r="AQ180" s="12" t="str">
        <f t="shared" si="73"/>
        <v/>
      </c>
      <c r="AR180" s="12" t="str">
        <f t="shared" si="78"/>
        <v/>
      </c>
      <c r="AS180" s="12" t="str">
        <f t="shared" si="78"/>
        <v/>
      </c>
      <c r="AT180" s="12" t="str">
        <f t="shared" si="78"/>
        <v/>
      </c>
      <c r="AU180" s="12" t="str">
        <f t="shared" si="78"/>
        <v/>
      </c>
      <c r="AV180" s="12" t="str">
        <f t="shared" si="75"/>
        <v/>
      </c>
      <c r="AW180" s="12" t="str">
        <f t="shared" si="75"/>
        <v/>
      </c>
      <c r="AX180" s="12" t="str">
        <f t="shared" si="75"/>
        <v/>
      </c>
      <c r="AY180" s="12" t="str">
        <f t="shared" si="70"/>
        <v/>
      </c>
    </row>
    <row r="181" spans="1:51" x14ac:dyDescent="0.35">
      <c r="A181" s="2">
        <v>1826</v>
      </c>
      <c r="B181" s="55" t="str">
        <f>IF('Input field'!L181="","",'Input field'!L181)</f>
        <v/>
      </c>
      <c r="C181" s="55" t="str">
        <f>IF('Input field'!M181="","",'Input field'!M181)</f>
        <v/>
      </c>
      <c r="D181" s="55" t="str">
        <f>IF('Input field'!N181="","",'Input field'!N181)</f>
        <v/>
      </c>
      <c r="E181" s="55" t="str">
        <f>IF('Input field'!O181="","",'Input field'!O181)</f>
        <v/>
      </c>
      <c r="F181" s="9" t="str">
        <f t="shared" si="57"/>
        <v/>
      </c>
      <c r="G181" s="57" t="str">
        <f>IF('Input field'!Q181="","",'Input field'!Q181)</f>
        <v/>
      </c>
      <c r="I181" t="str">
        <f t="shared" si="80"/>
        <v/>
      </c>
      <c r="J181" t="str">
        <f t="shared" si="80"/>
        <v/>
      </c>
      <c r="K181" t="str">
        <f t="shared" si="80"/>
        <v/>
      </c>
      <c r="L181" t="str">
        <f t="shared" si="79"/>
        <v/>
      </c>
      <c r="M181" t="str">
        <f t="shared" si="79"/>
        <v/>
      </c>
      <c r="N181" s="12" t="str">
        <f t="shared" si="79"/>
        <v/>
      </c>
      <c r="O181"/>
      <c r="P181" t="str">
        <f t="shared" si="58"/>
        <v/>
      </c>
      <c r="Q181" t="str">
        <f t="shared" si="59"/>
        <v/>
      </c>
      <c r="R181" t="str">
        <f t="shared" si="60"/>
        <v/>
      </c>
      <c r="S181" t="str">
        <f t="shared" si="61"/>
        <v/>
      </c>
      <c r="T181" t="str">
        <f t="shared" si="62"/>
        <v/>
      </c>
      <c r="U181" t="str">
        <f t="shared" si="63"/>
        <v/>
      </c>
      <c r="V181" s="12" t="str">
        <f t="shared" si="64"/>
        <v/>
      </c>
      <c r="W181" s="12" t="str">
        <f t="shared" si="71"/>
        <v/>
      </c>
      <c r="X181" s="12" t="str">
        <f t="shared" si="72"/>
        <v/>
      </c>
      <c r="Z181" s="5" t="str">
        <f t="shared" si="65"/>
        <v/>
      </c>
      <c r="AA181" s="5" t="str">
        <f t="shared" si="66"/>
        <v/>
      </c>
      <c r="AB181" s="5" t="str">
        <f t="shared" si="67"/>
        <v/>
      </c>
      <c r="AC181" s="5" t="str">
        <f t="shared" si="68"/>
        <v/>
      </c>
      <c r="AE181" s="4" t="str">
        <f t="shared" si="76"/>
        <v/>
      </c>
      <c r="AF181" s="4" t="str">
        <f t="shared" si="76"/>
        <v/>
      </c>
      <c r="AG181" s="4" t="str">
        <f t="shared" si="76"/>
        <v/>
      </c>
      <c r="AH181" s="4" t="str">
        <f t="shared" si="76"/>
        <v/>
      </c>
      <c r="AJ181" s="4" t="str">
        <f t="shared" si="69"/>
        <v/>
      </c>
      <c r="AK181" s="4" t="str">
        <f t="shared" si="69"/>
        <v/>
      </c>
      <c r="AL181" s="4" t="str">
        <f t="shared" si="69"/>
        <v/>
      </c>
      <c r="AM181" s="4" t="str">
        <f t="shared" si="69"/>
        <v/>
      </c>
      <c r="AN181" s="12" t="str">
        <f t="shared" si="73"/>
        <v/>
      </c>
      <c r="AO181" s="12" t="str">
        <f t="shared" si="73"/>
        <v/>
      </c>
      <c r="AP181" s="12" t="str">
        <f t="shared" si="73"/>
        <v/>
      </c>
      <c r="AQ181" s="12" t="str">
        <f t="shared" si="73"/>
        <v/>
      </c>
      <c r="AR181" s="12" t="str">
        <f t="shared" si="78"/>
        <v/>
      </c>
      <c r="AS181" s="12" t="str">
        <f t="shared" si="78"/>
        <v/>
      </c>
      <c r="AT181" s="12" t="str">
        <f t="shared" si="78"/>
        <v/>
      </c>
      <c r="AU181" s="12" t="str">
        <f t="shared" si="78"/>
        <v/>
      </c>
      <c r="AV181" s="12" t="str">
        <f t="shared" si="75"/>
        <v/>
      </c>
      <c r="AW181" s="12" t="str">
        <f t="shared" si="75"/>
        <v/>
      </c>
      <c r="AX181" s="12" t="str">
        <f t="shared" si="75"/>
        <v/>
      </c>
      <c r="AY181" s="12" t="str">
        <f t="shared" si="70"/>
        <v/>
      </c>
    </row>
    <row r="182" spans="1:51" x14ac:dyDescent="0.35">
      <c r="A182" s="2">
        <v>1825</v>
      </c>
      <c r="B182" s="55" t="str">
        <f>IF('Input field'!L182="","",'Input field'!L182)</f>
        <v/>
      </c>
      <c r="C182" s="55" t="str">
        <f>IF('Input field'!M182="","",'Input field'!M182)</f>
        <v/>
      </c>
      <c r="D182" s="55" t="str">
        <f>IF('Input field'!N182="","",'Input field'!N182)</f>
        <v/>
      </c>
      <c r="E182" s="55" t="str">
        <f>IF('Input field'!O182="","",'Input field'!O182)</f>
        <v/>
      </c>
      <c r="F182" s="9" t="str">
        <f t="shared" si="57"/>
        <v/>
      </c>
      <c r="G182" s="57" t="str">
        <f>IF('Input field'!Q182="","",'Input field'!Q182)</f>
        <v/>
      </c>
      <c r="I182" t="str">
        <f t="shared" si="80"/>
        <v/>
      </c>
      <c r="J182" t="str">
        <f t="shared" si="80"/>
        <v/>
      </c>
      <c r="K182" t="str">
        <f t="shared" si="80"/>
        <v/>
      </c>
      <c r="L182" t="str">
        <f t="shared" si="79"/>
        <v/>
      </c>
      <c r="M182" t="str">
        <f t="shared" si="79"/>
        <v/>
      </c>
      <c r="N182" s="12" t="str">
        <f t="shared" si="79"/>
        <v/>
      </c>
      <c r="O182"/>
      <c r="P182" t="str">
        <f t="shared" si="58"/>
        <v/>
      </c>
      <c r="Q182" t="str">
        <f t="shared" si="59"/>
        <v/>
      </c>
      <c r="R182" t="str">
        <f t="shared" si="60"/>
        <v/>
      </c>
      <c r="S182" t="str">
        <f t="shared" si="61"/>
        <v/>
      </c>
      <c r="T182" t="str">
        <f t="shared" si="62"/>
        <v/>
      </c>
      <c r="U182" t="str">
        <f t="shared" si="63"/>
        <v/>
      </c>
      <c r="V182" s="12" t="str">
        <f t="shared" si="64"/>
        <v/>
      </c>
      <c r="W182" s="12" t="str">
        <f t="shared" si="71"/>
        <v/>
      </c>
      <c r="X182" s="12" t="str">
        <f t="shared" si="72"/>
        <v/>
      </c>
      <c r="Z182" s="5" t="str">
        <f t="shared" si="65"/>
        <v/>
      </c>
      <c r="AA182" s="5" t="str">
        <f t="shared" si="66"/>
        <v/>
      </c>
      <c r="AB182" s="5" t="str">
        <f t="shared" si="67"/>
        <v/>
      </c>
      <c r="AC182" s="5" t="str">
        <f t="shared" si="68"/>
        <v/>
      </c>
      <c r="AE182" s="4" t="str">
        <f t="shared" si="76"/>
        <v/>
      </c>
      <c r="AF182" s="4" t="str">
        <f t="shared" si="76"/>
        <v/>
      </c>
      <c r="AG182" s="4" t="str">
        <f t="shared" si="76"/>
        <v/>
      </c>
      <c r="AH182" s="4" t="str">
        <f t="shared" si="76"/>
        <v/>
      </c>
      <c r="AJ182" s="4" t="str">
        <f t="shared" si="69"/>
        <v/>
      </c>
      <c r="AK182" s="4" t="str">
        <f t="shared" si="69"/>
        <v/>
      </c>
      <c r="AL182" s="4" t="str">
        <f t="shared" si="69"/>
        <v/>
      </c>
      <c r="AM182" s="4" t="str">
        <f t="shared" si="69"/>
        <v/>
      </c>
      <c r="AN182" s="12" t="str">
        <f t="shared" si="73"/>
        <v/>
      </c>
      <c r="AO182" s="12" t="str">
        <f t="shared" si="73"/>
        <v/>
      </c>
      <c r="AP182" s="12" t="str">
        <f t="shared" si="73"/>
        <v/>
      </c>
      <c r="AQ182" s="12" t="str">
        <f t="shared" si="73"/>
        <v/>
      </c>
      <c r="AR182" s="12" t="str">
        <f t="shared" ref="AR182:AU197" si="81">IF(OR($N181="",AE182=""),"",ABS(SUM($N181,AE182)/2))</f>
        <v/>
      </c>
      <c r="AS182" s="12" t="str">
        <f t="shared" si="81"/>
        <v/>
      </c>
      <c r="AT182" s="12" t="str">
        <f t="shared" si="81"/>
        <v/>
      </c>
      <c r="AU182" s="12" t="str">
        <f t="shared" si="81"/>
        <v/>
      </c>
      <c r="AV182" s="12" t="str">
        <f t="shared" si="75"/>
        <v/>
      </c>
      <c r="AW182" s="12" t="str">
        <f t="shared" si="75"/>
        <v/>
      </c>
      <c r="AX182" s="12" t="str">
        <f t="shared" si="75"/>
        <v/>
      </c>
      <c r="AY182" s="12" t="str">
        <f t="shared" si="70"/>
        <v/>
      </c>
    </row>
    <row r="183" spans="1:51" x14ac:dyDescent="0.35">
      <c r="A183" s="2">
        <v>1824</v>
      </c>
      <c r="B183" s="55" t="str">
        <f>IF('Input field'!L183="","",'Input field'!L183)</f>
        <v/>
      </c>
      <c r="C183" s="55" t="str">
        <f>IF('Input field'!M183="","",'Input field'!M183)</f>
        <v/>
      </c>
      <c r="D183" s="55" t="str">
        <f>IF('Input field'!N183="","",'Input field'!N183)</f>
        <v/>
      </c>
      <c r="E183" s="55" t="str">
        <f>IF('Input field'!O183="","",'Input field'!O183)</f>
        <v/>
      </c>
      <c r="F183" s="9" t="str">
        <f t="shared" si="57"/>
        <v/>
      </c>
      <c r="G183" s="57" t="str">
        <f>IF('Input field'!Q183="","",'Input field'!Q183)</f>
        <v/>
      </c>
      <c r="I183" t="str">
        <f t="shared" si="80"/>
        <v/>
      </c>
      <c r="J183" t="str">
        <f t="shared" si="80"/>
        <v/>
      </c>
      <c r="K183" t="str">
        <f t="shared" si="80"/>
        <v/>
      </c>
      <c r="L183" t="str">
        <f t="shared" si="79"/>
        <v/>
      </c>
      <c r="M183" t="str">
        <f t="shared" si="79"/>
        <v/>
      </c>
      <c r="N183" s="12" t="str">
        <f t="shared" si="79"/>
        <v/>
      </c>
      <c r="O183"/>
      <c r="P183" t="str">
        <f t="shared" si="58"/>
        <v/>
      </c>
      <c r="Q183" t="str">
        <f t="shared" si="59"/>
        <v/>
      </c>
      <c r="R183" t="str">
        <f t="shared" si="60"/>
        <v/>
      </c>
      <c r="S183" t="str">
        <f t="shared" si="61"/>
        <v/>
      </c>
      <c r="T183" t="str">
        <f t="shared" si="62"/>
        <v/>
      </c>
      <c r="U183" t="str">
        <f t="shared" si="63"/>
        <v/>
      </c>
      <c r="V183" s="12" t="str">
        <f t="shared" si="64"/>
        <v/>
      </c>
      <c r="W183" s="12" t="str">
        <f t="shared" si="71"/>
        <v/>
      </c>
      <c r="X183" s="12" t="str">
        <f t="shared" si="72"/>
        <v/>
      </c>
      <c r="Z183" s="5" t="str">
        <f t="shared" si="65"/>
        <v/>
      </c>
      <c r="AA183" s="5" t="str">
        <f t="shared" si="66"/>
        <v/>
      </c>
      <c r="AB183" s="5" t="str">
        <f t="shared" si="67"/>
        <v/>
      </c>
      <c r="AC183" s="5" t="str">
        <f t="shared" si="68"/>
        <v/>
      </c>
      <c r="AE183" s="4" t="str">
        <f t="shared" si="76"/>
        <v/>
      </c>
      <c r="AF183" s="4" t="str">
        <f t="shared" si="76"/>
        <v/>
      </c>
      <c r="AG183" s="4" t="str">
        <f t="shared" si="76"/>
        <v/>
      </c>
      <c r="AH183" s="4" t="str">
        <f t="shared" si="76"/>
        <v/>
      </c>
      <c r="AJ183" s="4" t="str">
        <f t="shared" si="69"/>
        <v/>
      </c>
      <c r="AK183" s="4" t="str">
        <f t="shared" si="69"/>
        <v/>
      </c>
      <c r="AL183" s="4" t="str">
        <f t="shared" si="69"/>
        <v/>
      </c>
      <c r="AM183" s="4" t="str">
        <f t="shared" si="69"/>
        <v/>
      </c>
      <c r="AN183" s="12" t="str">
        <f t="shared" si="73"/>
        <v/>
      </c>
      <c r="AO183" s="12" t="str">
        <f t="shared" si="73"/>
        <v/>
      </c>
      <c r="AP183" s="12" t="str">
        <f t="shared" si="73"/>
        <v/>
      </c>
      <c r="AQ183" s="12" t="str">
        <f t="shared" si="73"/>
        <v/>
      </c>
      <c r="AR183" s="12" t="str">
        <f t="shared" si="81"/>
        <v/>
      </c>
      <c r="AS183" s="12" t="str">
        <f t="shared" si="81"/>
        <v/>
      </c>
      <c r="AT183" s="12" t="str">
        <f t="shared" si="81"/>
        <v/>
      </c>
      <c r="AU183" s="12" t="str">
        <f t="shared" si="81"/>
        <v/>
      </c>
      <c r="AV183" s="12" t="str">
        <f t="shared" si="75"/>
        <v/>
      </c>
      <c r="AW183" s="12" t="str">
        <f t="shared" si="75"/>
        <v/>
      </c>
      <c r="AX183" s="12" t="str">
        <f t="shared" si="75"/>
        <v/>
      </c>
      <c r="AY183" s="12" t="str">
        <f t="shared" si="70"/>
        <v/>
      </c>
    </row>
    <row r="184" spans="1:51" x14ac:dyDescent="0.35">
      <c r="A184" s="2">
        <v>1823</v>
      </c>
      <c r="B184" s="55" t="str">
        <f>IF('Input field'!L184="","",'Input field'!L184)</f>
        <v/>
      </c>
      <c r="C184" s="55" t="str">
        <f>IF('Input field'!M184="","",'Input field'!M184)</f>
        <v/>
      </c>
      <c r="D184" s="55" t="str">
        <f>IF('Input field'!N184="","",'Input field'!N184)</f>
        <v/>
      </c>
      <c r="E184" s="55" t="str">
        <f>IF('Input field'!O184="","",'Input field'!O184)</f>
        <v/>
      </c>
      <c r="F184" s="9" t="str">
        <f t="shared" si="57"/>
        <v/>
      </c>
      <c r="G184" s="57" t="str">
        <f>IF('Input field'!Q184="","",'Input field'!Q184)</f>
        <v/>
      </c>
      <c r="I184" t="str">
        <f t="shared" si="80"/>
        <v/>
      </c>
      <c r="J184" t="str">
        <f t="shared" si="80"/>
        <v/>
      </c>
      <c r="K184" t="str">
        <f t="shared" si="80"/>
        <v/>
      </c>
      <c r="L184" t="str">
        <f t="shared" si="79"/>
        <v/>
      </c>
      <c r="M184" t="str">
        <f t="shared" si="79"/>
        <v/>
      </c>
      <c r="N184" s="12" t="str">
        <f t="shared" si="79"/>
        <v/>
      </c>
      <c r="O184"/>
      <c r="P184" t="str">
        <f t="shared" si="58"/>
        <v/>
      </c>
      <c r="Q184" t="str">
        <f t="shared" si="59"/>
        <v/>
      </c>
      <c r="R184" t="str">
        <f t="shared" si="60"/>
        <v/>
      </c>
      <c r="S184" t="str">
        <f t="shared" si="61"/>
        <v/>
      </c>
      <c r="T184" t="str">
        <f t="shared" si="62"/>
        <v/>
      </c>
      <c r="U184" t="str">
        <f t="shared" si="63"/>
        <v/>
      </c>
      <c r="V184" s="12" t="str">
        <f t="shared" si="64"/>
        <v/>
      </c>
      <c r="W184" s="12" t="str">
        <f t="shared" si="71"/>
        <v/>
      </c>
      <c r="X184" s="12" t="str">
        <f t="shared" si="72"/>
        <v/>
      </c>
      <c r="Z184" s="5" t="str">
        <f t="shared" si="65"/>
        <v/>
      </c>
      <c r="AA184" s="5" t="str">
        <f t="shared" si="66"/>
        <v/>
      </c>
      <c r="AB184" s="5" t="str">
        <f t="shared" si="67"/>
        <v/>
      </c>
      <c r="AC184" s="5" t="str">
        <f t="shared" si="68"/>
        <v/>
      </c>
      <c r="AE184" s="4" t="str">
        <f t="shared" si="76"/>
        <v/>
      </c>
      <c r="AF184" s="4" t="str">
        <f t="shared" si="76"/>
        <v/>
      </c>
      <c r="AG184" s="4" t="str">
        <f t="shared" si="76"/>
        <v/>
      </c>
      <c r="AH184" s="4" t="str">
        <f t="shared" si="76"/>
        <v/>
      </c>
      <c r="AJ184" s="4" t="str">
        <f t="shared" si="69"/>
        <v/>
      </c>
      <c r="AK184" s="4" t="str">
        <f t="shared" si="69"/>
        <v/>
      </c>
      <c r="AL184" s="4" t="str">
        <f t="shared" si="69"/>
        <v/>
      </c>
      <c r="AM184" s="4" t="str">
        <f t="shared" si="69"/>
        <v/>
      </c>
      <c r="AN184" s="12" t="str">
        <f t="shared" si="73"/>
        <v/>
      </c>
      <c r="AO184" s="12" t="str">
        <f t="shared" si="73"/>
        <v/>
      </c>
      <c r="AP184" s="12" t="str">
        <f t="shared" si="73"/>
        <v/>
      </c>
      <c r="AQ184" s="12" t="str">
        <f t="shared" si="73"/>
        <v/>
      </c>
      <c r="AR184" s="12" t="str">
        <f t="shared" si="81"/>
        <v/>
      </c>
      <c r="AS184" s="12" t="str">
        <f t="shared" si="81"/>
        <v/>
      </c>
      <c r="AT184" s="12" t="str">
        <f t="shared" si="81"/>
        <v/>
      </c>
      <c r="AU184" s="12" t="str">
        <f t="shared" si="81"/>
        <v/>
      </c>
      <c r="AV184" s="12" t="str">
        <f t="shared" si="75"/>
        <v/>
      </c>
      <c r="AW184" s="12" t="str">
        <f t="shared" si="75"/>
        <v/>
      </c>
      <c r="AX184" s="12" t="str">
        <f t="shared" si="75"/>
        <v/>
      </c>
      <c r="AY184" s="12" t="str">
        <f t="shared" si="70"/>
        <v/>
      </c>
    </row>
    <row r="185" spans="1:51" x14ac:dyDescent="0.35">
      <c r="A185" s="2">
        <v>1822</v>
      </c>
      <c r="B185" s="55" t="str">
        <f>IF('Input field'!L185="","",'Input field'!L185)</f>
        <v/>
      </c>
      <c r="C185" s="55" t="str">
        <f>IF('Input field'!M185="","",'Input field'!M185)</f>
        <v/>
      </c>
      <c r="D185" s="55" t="str">
        <f>IF('Input field'!N185="","",'Input field'!N185)</f>
        <v/>
      </c>
      <c r="E185" s="55" t="str">
        <f>IF('Input field'!O185="","",'Input field'!O185)</f>
        <v/>
      </c>
      <c r="F185" s="9" t="str">
        <f t="shared" si="57"/>
        <v/>
      </c>
      <c r="G185" s="57" t="str">
        <f>IF('Input field'!Q185="","",'Input field'!Q185)</f>
        <v/>
      </c>
      <c r="I185" t="str">
        <f t="shared" si="80"/>
        <v/>
      </c>
      <c r="J185" t="str">
        <f t="shared" si="80"/>
        <v/>
      </c>
      <c r="K185" t="str">
        <f t="shared" si="80"/>
        <v/>
      </c>
      <c r="L185" t="str">
        <f t="shared" si="79"/>
        <v/>
      </c>
      <c r="M185" t="str">
        <f t="shared" si="79"/>
        <v/>
      </c>
      <c r="N185" s="12" t="str">
        <f t="shared" si="79"/>
        <v/>
      </c>
      <c r="O185"/>
      <c r="P185" t="str">
        <f t="shared" si="58"/>
        <v/>
      </c>
      <c r="Q185" t="str">
        <f t="shared" si="59"/>
        <v/>
      </c>
      <c r="R185" t="str">
        <f t="shared" si="60"/>
        <v/>
      </c>
      <c r="S185" t="str">
        <f t="shared" si="61"/>
        <v/>
      </c>
      <c r="T185" t="str">
        <f t="shared" si="62"/>
        <v/>
      </c>
      <c r="U185" t="str">
        <f t="shared" si="63"/>
        <v/>
      </c>
      <c r="V185" s="12" t="str">
        <f t="shared" si="64"/>
        <v/>
      </c>
      <c r="W185" s="12" t="str">
        <f t="shared" si="71"/>
        <v/>
      </c>
      <c r="X185" s="12" t="str">
        <f t="shared" si="72"/>
        <v/>
      </c>
      <c r="Z185" s="5" t="str">
        <f t="shared" si="65"/>
        <v/>
      </c>
      <c r="AA185" s="5" t="str">
        <f t="shared" si="66"/>
        <v/>
      </c>
      <c r="AB185" s="5" t="str">
        <f t="shared" si="67"/>
        <v/>
      </c>
      <c r="AC185" s="5" t="str">
        <f t="shared" si="68"/>
        <v/>
      </c>
      <c r="AE185" s="4" t="str">
        <f t="shared" si="76"/>
        <v/>
      </c>
      <c r="AF185" s="4" t="str">
        <f t="shared" si="76"/>
        <v/>
      </c>
      <c r="AG185" s="4" t="str">
        <f t="shared" si="76"/>
        <v/>
      </c>
      <c r="AH185" s="4" t="str">
        <f t="shared" si="76"/>
        <v/>
      </c>
      <c r="AJ185" s="4" t="str">
        <f t="shared" si="69"/>
        <v/>
      </c>
      <c r="AK185" s="4" t="str">
        <f t="shared" si="69"/>
        <v/>
      </c>
      <c r="AL185" s="4" t="str">
        <f t="shared" si="69"/>
        <v/>
      </c>
      <c r="AM185" s="4" t="str">
        <f t="shared" si="69"/>
        <v/>
      </c>
      <c r="AN185" s="12" t="str">
        <f t="shared" si="73"/>
        <v/>
      </c>
      <c r="AO185" s="12" t="str">
        <f t="shared" si="73"/>
        <v/>
      </c>
      <c r="AP185" s="12" t="str">
        <f t="shared" si="73"/>
        <v/>
      </c>
      <c r="AQ185" s="12" t="str">
        <f t="shared" si="73"/>
        <v/>
      </c>
      <c r="AR185" s="12" t="str">
        <f t="shared" si="81"/>
        <v/>
      </c>
      <c r="AS185" s="12" t="str">
        <f t="shared" si="81"/>
        <v/>
      </c>
      <c r="AT185" s="12" t="str">
        <f t="shared" si="81"/>
        <v/>
      </c>
      <c r="AU185" s="12" t="str">
        <f t="shared" si="81"/>
        <v/>
      </c>
      <c r="AV185" s="12" t="str">
        <f t="shared" si="75"/>
        <v/>
      </c>
      <c r="AW185" s="12" t="str">
        <f t="shared" si="75"/>
        <v/>
      </c>
      <c r="AX185" s="12" t="str">
        <f t="shared" si="75"/>
        <v/>
      </c>
      <c r="AY185" s="12" t="str">
        <f t="shared" si="70"/>
        <v/>
      </c>
    </row>
    <row r="186" spans="1:51" x14ac:dyDescent="0.35">
      <c r="A186" s="2">
        <v>1821</v>
      </c>
      <c r="B186" s="55" t="str">
        <f>IF('Input field'!L186="","",'Input field'!L186)</f>
        <v/>
      </c>
      <c r="C186" s="55" t="str">
        <f>IF('Input field'!M186="","",'Input field'!M186)</f>
        <v/>
      </c>
      <c r="D186" s="55" t="str">
        <f>IF('Input field'!N186="","",'Input field'!N186)</f>
        <v/>
      </c>
      <c r="E186" s="55" t="str">
        <f>IF('Input field'!O186="","",'Input field'!O186)</f>
        <v/>
      </c>
      <c r="F186" s="9" t="str">
        <f t="shared" si="57"/>
        <v/>
      </c>
      <c r="G186" s="57" t="str">
        <f>IF('Input field'!Q186="","",'Input field'!Q186)</f>
        <v/>
      </c>
      <c r="I186" t="str">
        <f t="shared" si="80"/>
        <v/>
      </c>
      <c r="J186" t="str">
        <f t="shared" si="80"/>
        <v/>
      </c>
      <c r="K186" t="str">
        <f t="shared" si="80"/>
        <v/>
      </c>
      <c r="L186" t="str">
        <f t="shared" si="79"/>
        <v/>
      </c>
      <c r="M186" t="str">
        <f t="shared" si="79"/>
        <v/>
      </c>
      <c r="N186" s="12" t="str">
        <f t="shared" si="79"/>
        <v/>
      </c>
      <c r="O186"/>
      <c r="P186" t="str">
        <f t="shared" si="58"/>
        <v/>
      </c>
      <c r="Q186" t="str">
        <f t="shared" si="59"/>
        <v/>
      </c>
      <c r="R186" t="str">
        <f t="shared" si="60"/>
        <v/>
      </c>
      <c r="S186" t="str">
        <f t="shared" si="61"/>
        <v/>
      </c>
      <c r="T186" t="str">
        <f t="shared" si="62"/>
        <v/>
      </c>
      <c r="U186" t="str">
        <f t="shared" si="63"/>
        <v/>
      </c>
      <c r="V186" s="12" t="str">
        <f t="shared" si="64"/>
        <v/>
      </c>
      <c r="W186" s="12" t="str">
        <f t="shared" si="71"/>
        <v/>
      </c>
      <c r="X186" s="12" t="str">
        <f t="shared" si="72"/>
        <v/>
      </c>
      <c r="Z186" s="5" t="str">
        <f t="shared" si="65"/>
        <v/>
      </c>
      <c r="AA186" s="5" t="str">
        <f t="shared" si="66"/>
        <v/>
      </c>
      <c r="AB186" s="5" t="str">
        <f t="shared" si="67"/>
        <v/>
      </c>
      <c r="AC186" s="5" t="str">
        <f t="shared" si="68"/>
        <v/>
      </c>
      <c r="AE186" s="4" t="str">
        <f t="shared" si="76"/>
        <v/>
      </c>
      <c r="AF186" s="4" t="str">
        <f t="shared" si="76"/>
        <v/>
      </c>
      <c r="AG186" s="4" t="str">
        <f t="shared" si="76"/>
        <v/>
      </c>
      <c r="AH186" s="4" t="str">
        <f t="shared" si="76"/>
        <v/>
      </c>
      <c r="AJ186" s="4" t="str">
        <f t="shared" si="69"/>
        <v/>
      </c>
      <c r="AK186" s="4" t="str">
        <f t="shared" si="69"/>
        <v/>
      </c>
      <c r="AL186" s="4" t="str">
        <f t="shared" si="69"/>
        <v/>
      </c>
      <c r="AM186" s="4" t="str">
        <f t="shared" si="69"/>
        <v/>
      </c>
      <c r="AN186" s="12" t="str">
        <f t="shared" si="73"/>
        <v/>
      </c>
      <c r="AO186" s="12" t="str">
        <f t="shared" si="73"/>
        <v/>
      </c>
      <c r="AP186" s="12" t="str">
        <f t="shared" si="73"/>
        <v/>
      </c>
      <c r="AQ186" s="12" t="str">
        <f t="shared" si="73"/>
        <v/>
      </c>
      <c r="AR186" s="12" t="str">
        <f t="shared" si="81"/>
        <v/>
      </c>
      <c r="AS186" s="12" t="str">
        <f t="shared" si="81"/>
        <v/>
      </c>
      <c r="AT186" s="12" t="str">
        <f t="shared" si="81"/>
        <v/>
      </c>
      <c r="AU186" s="12" t="str">
        <f t="shared" si="81"/>
        <v/>
      </c>
      <c r="AV186" s="12" t="str">
        <f t="shared" si="75"/>
        <v/>
      </c>
      <c r="AW186" s="12" t="str">
        <f t="shared" si="75"/>
        <v/>
      </c>
      <c r="AX186" s="12" t="str">
        <f t="shared" si="75"/>
        <v/>
      </c>
      <c r="AY186" s="12" t="str">
        <f t="shared" si="70"/>
        <v/>
      </c>
    </row>
    <row r="187" spans="1:51" x14ac:dyDescent="0.35">
      <c r="A187" s="2">
        <v>1820</v>
      </c>
      <c r="B187" s="55" t="str">
        <f>IF('Input field'!L187="","",'Input field'!L187)</f>
        <v/>
      </c>
      <c r="C187" s="55" t="str">
        <f>IF('Input field'!M187="","",'Input field'!M187)</f>
        <v/>
      </c>
      <c r="D187" s="55" t="str">
        <f>IF('Input field'!N187="","",'Input field'!N187)</f>
        <v/>
      </c>
      <c r="E187" s="55" t="str">
        <f>IF('Input field'!O187="","",'Input field'!O187)</f>
        <v/>
      </c>
      <c r="F187" s="9" t="str">
        <f t="shared" si="57"/>
        <v/>
      </c>
      <c r="G187" s="57" t="str">
        <f>IF('Input field'!Q187="","",'Input field'!Q187)</f>
        <v/>
      </c>
      <c r="I187" t="str">
        <f t="shared" si="80"/>
        <v/>
      </c>
      <c r="J187" t="str">
        <f t="shared" si="80"/>
        <v/>
      </c>
      <c r="K187" t="str">
        <f t="shared" si="80"/>
        <v/>
      </c>
      <c r="L187" t="str">
        <f t="shared" si="79"/>
        <v/>
      </c>
      <c r="M187" t="str">
        <f t="shared" si="79"/>
        <v/>
      </c>
      <c r="N187" s="12" t="str">
        <f t="shared" si="79"/>
        <v/>
      </c>
      <c r="O187"/>
      <c r="P187" t="str">
        <f t="shared" si="58"/>
        <v/>
      </c>
      <c r="Q187" t="str">
        <f t="shared" si="59"/>
        <v/>
      </c>
      <c r="R187" t="str">
        <f t="shared" si="60"/>
        <v/>
      </c>
      <c r="S187" t="str">
        <f t="shared" si="61"/>
        <v/>
      </c>
      <c r="T187" t="str">
        <f t="shared" si="62"/>
        <v/>
      </c>
      <c r="U187" t="str">
        <f t="shared" si="63"/>
        <v/>
      </c>
      <c r="V187" s="12" t="str">
        <f t="shared" si="64"/>
        <v/>
      </c>
      <c r="W187" s="12" t="str">
        <f t="shared" si="71"/>
        <v/>
      </c>
      <c r="X187" s="12" t="str">
        <f t="shared" si="72"/>
        <v/>
      </c>
      <c r="Z187" s="5" t="str">
        <f t="shared" si="65"/>
        <v/>
      </c>
      <c r="AA187" s="5" t="str">
        <f t="shared" si="66"/>
        <v/>
      </c>
      <c r="AB187" s="5" t="str">
        <f t="shared" si="67"/>
        <v/>
      </c>
      <c r="AC187" s="5" t="str">
        <f t="shared" si="68"/>
        <v/>
      </c>
      <c r="AE187" s="4" t="str">
        <f t="shared" si="76"/>
        <v/>
      </c>
      <c r="AF187" s="4" t="str">
        <f t="shared" si="76"/>
        <v/>
      </c>
      <c r="AG187" s="4" t="str">
        <f t="shared" si="76"/>
        <v/>
      </c>
      <c r="AH187" s="4" t="str">
        <f t="shared" si="76"/>
        <v/>
      </c>
      <c r="AJ187" s="4" t="str">
        <f t="shared" si="69"/>
        <v/>
      </c>
      <c r="AK187" s="4" t="str">
        <f t="shared" si="69"/>
        <v/>
      </c>
      <c r="AL187" s="4" t="str">
        <f t="shared" si="69"/>
        <v/>
      </c>
      <c r="AM187" s="4" t="str">
        <f t="shared" si="69"/>
        <v/>
      </c>
      <c r="AN187" s="12" t="str">
        <f t="shared" si="73"/>
        <v/>
      </c>
      <c r="AO187" s="12" t="str">
        <f t="shared" si="73"/>
        <v/>
      </c>
      <c r="AP187" s="12" t="str">
        <f t="shared" si="73"/>
        <v/>
      </c>
      <c r="AQ187" s="12" t="str">
        <f t="shared" si="73"/>
        <v/>
      </c>
      <c r="AR187" s="12" t="str">
        <f t="shared" si="81"/>
        <v/>
      </c>
      <c r="AS187" s="12" t="str">
        <f t="shared" si="81"/>
        <v/>
      </c>
      <c r="AT187" s="12" t="str">
        <f t="shared" si="81"/>
        <v/>
      </c>
      <c r="AU187" s="12" t="str">
        <f t="shared" si="81"/>
        <v/>
      </c>
      <c r="AV187" s="12" t="str">
        <f t="shared" si="75"/>
        <v/>
      </c>
      <c r="AW187" s="12" t="str">
        <f t="shared" si="75"/>
        <v/>
      </c>
      <c r="AX187" s="12" t="str">
        <f t="shared" si="75"/>
        <v/>
      </c>
      <c r="AY187" s="12" t="str">
        <f t="shared" si="70"/>
        <v/>
      </c>
    </row>
    <row r="188" spans="1:51" x14ac:dyDescent="0.35">
      <c r="A188" s="2">
        <v>1819</v>
      </c>
      <c r="B188" s="55" t="str">
        <f>IF('Input field'!L188="","",'Input field'!L188)</f>
        <v/>
      </c>
      <c r="C188" s="55" t="str">
        <f>IF('Input field'!M188="","",'Input field'!M188)</f>
        <v/>
      </c>
      <c r="D188" s="55" t="str">
        <f>IF('Input field'!N188="","",'Input field'!N188)</f>
        <v/>
      </c>
      <c r="E188" s="55" t="str">
        <f>IF('Input field'!O188="","",'Input field'!O188)</f>
        <v/>
      </c>
      <c r="F188" s="9" t="str">
        <f t="shared" si="57"/>
        <v/>
      </c>
      <c r="G188" s="57" t="str">
        <f>IF('Input field'!Q188="","",'Input field'!Q188)</f>
        <v/>
      </c>
      <c r="I188" t="str">
        <f t="shared" si="80"/>
        <v/>
      </c>
      <c r="J188" t="str">
        <f t="shared" si="80"/>
        <v/>
      </c>
      <c r="K188" t="str">
        <f t="shared" si="80"/>
        <v/>
      </c>
      <c r="L188" t="str">
        <f t="shared" si="79"/>
        <v/>
      </c>
      <c r="M188" t="str">
        <f t="shared" si="79"/>
        <v/>
      </c>
      <c r="N188" s="12" t="str">
        <f t="shared" si="79"/>
        <v/>
      </c>
      <c r="O188"/>
      <c r="P188" t="str">
        <f t="shared" si="58"/>
        <v/>
      </c>
      <c r="Q188" t="str">
        <f t="shared" si="59"/>
        <v/>
      </c>
      <c r="R188" t="str">
        <f t="shared" si="60"/>
        <v/>
      </c>
      <c r="S188" t="str">
        <f t="shared" si="61"/>
        <v/>
      </c>
      <c r="T188" t="str">
        <f t="shared" si="62"/>
        <v/>
      </c>
      <c r="U188" t="str">
        <f t="shared" si="63"/>
        <v/>
      </c>
      <c r="V188" s="12" t="str">
        <f t="shared" si="64"/>
        <v/>
      </c>
      <c r="W188" s="12" t="str">
        <f t="shared" si="71"/>
        <v/>
      </c>
      <c r="X188" s="12" t="str">
        <f t="shared" si="72"/>
        <v/>
      </c>
      <c r="Z188" s="5" t="str">
        <f t="shared" si="65"/>
        <v/>
      </c>
      <c r="AA188" s="5" t="str">
        <f t="shared" si="66"/>
        <v/>
      </c>
      <c r="AB188" s="5" t="str">
        <f t="shared" si="67"/>
        <v/>
      </c>
      <c r="AC188" s="5" t="str">
        <f t="shared" si="68"/>
        <v/>
      </c>
      <c r="AE188" s="4" t="str">
        <f t="shared" si="76"/>
        <v/>
      </c>
      <c r="AF188" s="4" t="str">
        <f t="shared" si="76"/>
        <v/>
      </c>
      <c r="AG188" s="4" t="str">
        <f t="shared" si="76"/>
        <v/>
      </c>
      <c r="AH188" s="4" t="str">
        <f t="shared" si="76"/>
        <v/>
      </c>
      <c r="AJ188" s="4" t="str">
        <f t="shared" si="69"/>
        <v/>
      </c>
      <c r="AK188" s="4" t="str">
        <f t="shared" si="69"/>
        <v/>
      </c>
      <c r="AL188" s="4" t="str">
        <f t="shared" si="69"/>
        <v/>
      </c>
      <c r="AM188" s="4" t="str">
        <f t="shared" si="69"/>
        <v/>
      </c>
      <c r="AN188" s="12" t="str">
        <f t="shared" si="73"/>
        <v/>
      </c>
      <c r="AO188" s="12" t="str">
        <f t="shared" si="73"/>
        <v/>
      </c>
      <c r="AP188" s="12" t="str">
        <f t="shared" si="73"/>
        <v/>
      </c>
      <c r="AQ188" s="12" t="str">
        <f t="shared" si="73"/>
        <v/>
      </c>
      <c r="AR188" s="12" t="str">
        <f t="shared" si="81"/>
        <v/>
      </c>
      <c r="AS188" s="12" t="str">
        <f t="shared" si="81"/>
        <v/>
      </c>
      <c r="AT188" s="12" t="str">
        <f t="shared" si="81"/>
        <v/>
      </c>
      <c r="AU188" s="12" t="str">
        <f t="shared" si="81"/>
        <v/>
      </c>
      <c r="AV188" s="12" t="str">
        <f t="shared" si="75"/>
        <v/>
      </c>
      <c r="AW188" s="12" t="str">
        <f t="shared" si="75"/>
        <v/>
      </c>
      <c r="AX188" s="12" t="str">
        <f t="shared" si="75"/>
        <v/>
      </c>
      <c r="AY188" s="12" t="str">
        <f t="shared" si="70"/>
        <v/>
      </c>
    </row>
    <row r="189" spans="1:51" x14ac:dyDescent="0.35">
      <c r="A189" s="2">
        <v>1818</v>
      </c>
      <c r="B189" s="55" t="str">
        <f>IF('Input field'!L189="","",'Input field'!L189)</f>
        <v/>
      </c>
      <c r="C189" s="55" t="str">
        <f>IF('Input field'!M189="","",'Input field'!M189)</f>
        <v/>
      </c>
      <c r="D189" s="55" t="str">
        <f>IF('Input field'!N189="","",'Input field'!N189)</f>
        <v/>
      </c>
      <c r="E189" s="55" t="str">
        <f>IF('Input field'!O189="","",'Input field'!O189)</f>
        <v/>
      </c>
      <c r="F189" s="9" t="str">
        <f t="shared" si="57"/>
        <v/>
      </c>
      <c r="G189" s="57" t="str">
        <f>IF('Input field'!Q189="","",'Input field'!Q189)</f>
        <v/>
      </c>
      <c r="I189" t="str">
        <f t="shared" si="80"/>
        <v/>
      </c>
      <c r="J189" t="str">
        <f t="shared" si="80"/>
        <v/>
      </c>
      <c r="K189" t="str">
        <f t="shared" si="80"/>
        <v/>
      </c>
      <c r="L189" t="str">
        <f t="shared" si="79"/>
        <v/>
      </c>
      <c r="M189" t="str">
        <f t="shared" si="79"/>
        <v/>
      </c>
      <c r="N189" s="12" t="str">
        <f t="shared" si="79"/>
        <v/>
      </c>
      <c r="O189"/>
      <c r="P189" t="str">
        <f t="shared" si="58"/>
        <v/>
      </c>
      <c r="Q189" t="str">
        <f t="shared" si="59"/>
        <v/>
      </c>
      <c r="R189" t="str">
        <f t="shared" si="60"/>
        <v/>
      </c>
      <c r="S189" t="str">
        <f t="shared" si="61"/>
        <v/>
      </c>
      <c r="T189" t="str">
        <f t="shared" si="62"/>
        <v/>
      </c>
      <c r="U189" t="str">
        <f t="shared" si="63"/>
        <v/>
      </c>
      <c r="V189" s="12" t="str">
        <f t="shared" si="64"/>
        <v/>
      </c>
      <c r="W189" s="12" t="str">
        <f t="shared" si="71"/>
        <v/>
      </c>
      <c r="X189" s="12" t="str">
        <f t="shared" si="72"/>
        <v/>
      </c>
      <c r="Z189" s="5" t="str">
        <f t="shared" si="65"/>
        <v/>
      </c>
      <c r="AA189" s="5" t="str">
        <f t="shared" si="66"/>
        <v/>
      </c>
      <c r="AB189" s="5" t="str">
        <f t="shared" si="67"/>
        <v/>
      </c>
      <c r="AC189" s="5" t="str">
        <f t="shared" si="68"/>
        <v/>
      </c>
      <c r="AE189" s="4" t="str">
        <f t="shared" si="76"/>
        <v/>
      </c>
      <c r="AF189" s="4" t="str">
        <f t="shared" si="76"/>
        <v/>
      </c>
      <c r="AG189" s="4" t="str">
        <f t="shared" si="76"/>
        <v/>
      </c>
      <c r="AH189" s="4" t="str">
        <f t="shared" si="76"/>
        <v/>
      </c>
      <c r="AJ189" s="4" t="str">
        <f t="shared" si="69"/>
        <v/>
      </c>
      <c r="AK189" s="4" t="str">
        <f t="shared" si="69"/>
        <v/>
      </c>
      <c r="AL189" s="4" t="str">
        <f t="shared" si="69"/>
        <v/>
      </c>
      <c r="AM189" s="4" t="str">
        <f t="shared" si="69"/>
        <v/>
      </c>
      <c r="AN189" s="12" t="str">
        <f t="shared" si="73"/>
        <v/>
      </c>
      <c r="AO189" s="12" t="str">
        <f t="shared" si="73"/>
        <v/>
      </c>
      <c r="AP189" s="12" t="str">
        <f t="shared" si="73"/>
        <v/>
      </c>
      <c r="AQ189" s="12" t="str">
        <f t="shared" si="73"/>
        <v/>
      </c>
      <c r="AR189" s="12" t="str">
        <f t="shared" si="81"/>
        <v/>
      </c>
      <c r="AS189" s="12" t="str">
        <f t="shared" si="81"/>
        <v/>
      </c>
      <c r="AT189" s="12" t="str">
        <f t="shared" si="81"/>
        <v/>
      </c>
      <c r="AU189" s="12" t="str">
        <f t="shared" si="81"/>
        <v/>
      </c>
      <c r="AV189" s="12" t="str">
        <f t="shared" si="75"/>
        <v/>
      </c>
      <c r="AW189" s="12" t="str">
        <f t="shared" si="75"/>
        <v/>
      </c>
      <c r="AX189" s="12" t="str">
        <f t="shared" si="75"/>
        <v/>
      </c>
      <c r="AY189" s="12" t="str">
        <f t="shared" si="70"/>
        <v/>
      </c>
    </row>
    <row r="190" spans="1:51" x14ac:dyDescent="0.35">
      <c r="A190" s="2">
        <v>1817</v>
      </c>
      <c r="B190" s="55" t="str">
        <f>IF('Input field'!L190="","",'Input field'!L190)</f>
        <v/>
      </c>
      <c r="C190" s="55" t="str">
        <f>IF('Input field'!M190="","",'Input field'!M190)</f>
        <v/>
      </c>
      <c r="D190" s="55" t="str">
        <f>IF('Input field'!N190="","",'Input field'!N190)</f>
        <v/>
      </c>
      <c r="E190" s="55" t="str">
        <f>IF('Input field'!O190="","",'Input field'!O190)</f>
        <v/>
      </c>
      <c r="F190" s="9" t="str">
        <f t="shared" si="57"/>
        <v/>
      </c>
      <c r="G190" s="57" t="str">
        <f>IF('Input field'!Q190="","",'Input field'!Q190)</f>
        <v/>
      </c>
      <c r="I190" t="str">
        <f t="shared" si="80"/>
        <v/>
      </c>
      <c r="J190" t="str">
        <f t="shared" si="80"/>
        <v/>
      </c>
      <c r="K190" t="str">
        <f t="shared" si="80"/>
        <v/>
      </c>
      <c r="L190" t="str">
        <f t="shared" si="79"/>
        <v/>
      </c>
      <c r="M190" t="str">
        <f t="shared" si="79"/>
        <v/>
      </c>
      <c r="N190" s="12" t="str">
        <f t="shared" si="79"/>
        <v/>
      </c>
      <c r="O190"/>
      <c r="P190" t="str">
        <f t="shared" si="58"/>
        <v/>
      </c>
      <c r="Q190" t="str">
        <f t="shared" si="59"/>
        <v/>
      </c>
      <c r="R190" t="str">
        <f t="shared" si="60"/>
        <v/>
      </c>
      <c r="S190" t="str">
        <f t="shared" si="61"/>
        <v/>
      </c>
      <c r="T190" t="str">
        <f t="shared" si="62"/>
        <v/>
      </c>
      <c r="U190" t="str">
        <f t="shared" si="63"/>
        <v/>
      </c>
      <c r="V190" s="12" t="str">
        <f t="shared" si="64"/>
        <v/>
      </c>
      <c r="W190" s="12" t="str">
        <f t="shared" si="71"/>
        <v/>
      </c>
      <c r="X190" s="12" t="str">
        <f t="shared" si="72"/>
        <v/>
      </c>
      <c r="Z190" s="5" t="str">
        <f t="shared" si="65"/>
        <v/>
      </c>
      <c r="AA190" s="5" t="str">
        <f t="shared" si="66"/>
        <v/>
      </c>
      <c r="AB190" s="5" t="str">
        <f t="shared" si="67"/>
        <v/>
      </c>
      <c r="AC190" s="5" t="str">
        <f t="shared" si="68"/>
        <v/>
      </c>
      <c r="AE190" s="4" t="str">
        <f t="shared" si="76"/>
        <v/>
      </c>
      <c r="AF190" s="4" t="str">
        <f t="shared" si="76"/>
        <v/>
      </c>
      <c r="AG190" s="4" t="str">
        <f t="shared" si="76"/>
        <v/>
      </c>
      <c r="AH190" s="4" t="str">
        <f t="shared" si="76"/>
        <v/>
      </c>
      <c r="AJ190" s="4" t="str">
        <f t="shared" si="69"/>
        <v/>
      </c>
      <c r="AK190" s="4" t="str">
        <f t="shared" si="69"/>
        <v/>
      </c>
      <c r="AL190" s="4" t="str">
        <f t="shared" si="69"/>
        <v/>
      </c>
      <c r="AM190" s="4" t="str">
        <f t="shared" si="69"/>
        <v/>
      </c>
      <c r="AN190" s="12" t="str">
        <f t="shared" si="73"/>
        <v/>
      </c>
      <c r="AO190" s="12" t="str">
        <f t="shared" si="73"/>
        <v/>
      </c>
      <c r="AP190" s="12" t="str">
        <f t="shared" si="73"/>
        <v/>
      </c>
      <c r="AQ190" s="12" t="str">
        <f t="shared" si="73"/>
        <v/>
      </c>
      <c r="AR190" s="12" t="str">
        <f t="shared" si="81"/>
        <v/>
      </c>
      <c r="AS190" s="12" t="str">
        <f t="shared" si="81"/>
        <v/>
      </c>
      <c r="AT190" s="12" t="str">
        <f t="shared" si="81"/>
        <v/>
      </c>
      <c r="AU190" s="12" t="str">
        <f t="shared" si="81"/>
        <v/>
      </c>
      <c r="AV190" s="12" t="str">
        <f t="shared" si="75"/>
        <v/>
      </c>
      <c r="AW190" s="12" t="str">
        <f t="shared" si="75"/>
        <v/>
      </c>
      <c r="AX190" s="12" t="str">
        <f t="shared" si="75"/>
        <v/>
      </c>
      <c r="AY190" s="12" t="str">
        <f t="shared" si="70"/>
        <v/>
      </c>
    </row>
    <row r="191" spans="1:51" x14ac:dyDescent="0.35">
      <c r="A191" s="2">
        <v>1816</v>
      </c>
      <c r="B191" s="55" t="str">
        <f>IF('Input field'!L191="","",'Input field'!L191)</f>
        <v/>
      </c>
      <c r="C191" s="55" t="str">
        <f>IF('Input field'!M191="","",'Input field'!M191)</f>
        <v/>
      </c>
      <c r="D191" s="55" t="str">
        <f>IF('Input field'!N191="","",'Input field'!N191)</f>
        <v/>
      </c>
      <c r="E191" s="55" t="str">
        <f>IF('Input field'!O191="","",'Input field'!O191)</f>
        <v/>
      </c>
      <c r="F191" s="9" t="str">
        <f t="shared" si="57"/>
        <v/>
      </c>
      <c r="G191" s="57" t="str">
        <f>IF('Input field'!Q191="","",'Input field'!Q191)</f>
        <v/>
      </c>
      <c r="I191" t="str">
        <f t="shared" si="80"/>
        <v/>
      </c>
      <c r="J191" t="str">
        <f t="shared" si="80"/>
        <v/>
      </c>
      <c r="K191" t="str">
        <f t="shared" si="80"/>
        <v/>
      </c>
      <c r="L191" t="str">
        <f t="shared" si="79"/>
        <v/>
      </c>
      <c r="M191" t="str">
        <f t="shared" si="79"/>
        <v/>
      </c>
      <c r="N191" s="12" t="str">
        <f t="shared" si="79"/>
        <v/>
      </c>
      <c r="O191"/>
      <c r="P191" t="str">
        <f t="shared" si="58"/>
        <v/>
      </c>
      <c r="Q191" t="str">
        <f t="shared" si="59"/>
        <v/>
      </c>
      <c r="R191" t="str">
        <f t="shared" si="60"/>
        <v/>
      </c>
      <c r="S191" t="str">
        <f t="shared" si="61"/>
        <v/>
      </c>
      <c r="T191" t="str">
        <f t="shared" si="62"/>
        <v/>
      </c>
      <c r="U191" t="str">
        <f t="shared" si="63"/>
        <v/>
      </c>
      <c r="V191" s="12" t="str">
        <f t="shared" si="64"/>
        <v/>
      </c>
      <c r="W191" s="12" t="str">
        <f t="shared" si="71"/>
        <v/>
      </c>
      <c r="X191" s="12" t="str">
        <f t="shared" si="72"/>
        <v/>
      </c>
      <c r="Z191" s="5" t="str">
        <f t="shared" si="65"/>
        <v/>
      </c>
      <c r="AA191" s="5" t="str">
        <f t="shared" si="66"/>
        <v/>
      </c>
      <c r="AB191" s="5" t="str">
        <f t="shared" si="67"/>
        <v/>
      </c>
      <c r="AC191" s="5" t="str">
        <f t="shared" si="68"/>
        <v/>
      </c>
      <c r="AE191" s="4" t="str">
        <f t="shared" si="76"/>
        <v/>
      </c>
      <c r="AF191" s="4" t="str">
        <f t="shared" si="76"/>
        <v/>
      </c>
      <c r="AG191" s="4" t="str">
        <f t="shared" si="76"/>
        <v/>
      </c>
      <c r="AH191" s="4" t="str">
        <f t="shared" si="76"/>
        <v/>
      </c>
      <c r="AJ191" s="4" t="str">
        <f t="shared" si="69"/>
        <v/>
      </c>
      <c r="AK191" s="4" t="str">
        <f t="shared" si="69"/>
        <v/>
      </c>
      <c r="AL191" s="4" t="str">
        <f t="shared" si="69"/>
        <v/>
      </c>
      <c r="AM191" s="4" t="str">
        <f t="shared" si="69"/>
        <v/>
      </c>
      <c r="AN191" s="12" t="str">
        <f t="shared" si="73"/>
        <v/>
      </c>
      <c r="AO191" s="12" t="str">
        <f t="shared" si="73"/>
        <v/>
      </c>
      <c r="AP191" s="12" t="str">
        <f t="shared" si="73"/>
        <v/>
      </c>
      <c r="AQ191" s="12" t="str">
        <f t="shared" si="73"/>
        <v/>
      </c>
      <c r="AR191" s="12" t="str">
        <f t="shared" si="81"/>
        <v/>
      </c>
      <c r="AS191" s="12" t="str">
        <f t="shared" si="81"/>
        <v/>
      </c>
      <c r="AT191" s="12" t="str">
        <f t="shared" si="81"/>
        <v/>
      </c>
      <c r="AU191" s="12" t="str">
        <f t="shared" si="81"/>
        <v/>
      </c>
      <c r="AV191" s="12" t="str">
        <f t="shared" si="75"/>
        <v/>
      </c>
      <c r="AW191" s="12" t="str">
        <f t="shared" si="75"/>
        <v/>
      </c>
      <c r="AX191" s="12" t="str">
        <f t="shared" si="75"/>
        <v/>
      </c>
      <c r="AY191" s="12" t="str">
        <f t="shared" si="70"/>
        <v/>
      </c>
    </row>
    <row r="192" spans="1:51" x14ac:dyDescent="0.35">
      <c r="A192" s="2">
        <v>1815</v>
      </c>
      <c r="B192" s="55" t="str">
        <f>IF('Input field'!L192="","",'Input field'!L192)</f>
        <v/>
      </c>
      <c r="C192" s="55" t="str">
        <f>IF('Input field'!M192="","",'Input field'!M192)</f>
        <v/>
      </c>
      <c r="D192" s="55" t="str">
        <f>IF('Input field'!N192="","",'Input field'!N192)</f>
        <v/>
      </c>
      <c r="E192" s="55" t="str">
        <f>IF('Input field'!O192="","",'Input field'!O192)</f>
        <v/>
      </c>
      <c r="F192" s="9" t="str">
        <f t="shared" si="57"/>
        <v/>
      </c>
      <c r="G192" s="57" t="str">
        <f>IF('Input field'!Q192="","",'Input field'!Q192)</f>
        <v/>
      </c>
      <c r="I192" t="str">
        <f t="shared" si="80"/>
        <v/>
      </c>
      <c r="J192" t="str">
        <f t="shared" si="80"/>
        <v/>
      </c>
      <c r="K192" t="str">
        <f t="shared" si="80"/>
        <v/>
      </c>
      <c r="L192" t="str">
        <f t="shared" si="79"/>
        <v/>
      </c>
      <c r="M192" t="str">
        <f t="shared" si="79"/>
        <v/>
      </c>
      <c r="N192" s="12" t="str">
        <f t="shared" si="79"/>
        <v/>
      </c>
      <c r="O192"/>
      <c r="P192" t="str">
        <f t="shared" si="58"/>
        <v/>
      </c>
      <c r="Q192" t="str">
        <f t="shared" si="59"/>
        <v/>
      </c>
      <c r="R192" t="str">
        <f t="shared" si="60"/>
        <v/>
      </c>
      <c r="S192" t="str">
        <f t="shared" si="61"/>
        <v/>
      </c>
      <c r="T192" t="str">
        <f t="shared" si="62"/>
        <v/>
      </c>
      <c r="U192" t="str">
        <f t="shared" si="63"/>
        <v/>
      </c>
      <c r="V192" s="12" t="str">
        <f t="shared" si="64"/>
        <v/>
      </c>
      <c r="W192" s="12" t="str">
        <f t="shared" si="71"/>
        <v/>
      </c>
      <c r="X192" s="12" t="str">
        <f t="shared" si="72"/>
        <v/>
      </c>
      <c r="Z192" s="5" t="str">
        <f t="shared" si="65"/>
        <v/>
      </c>
      <c r="AA192" s="5" t="str">
        <f t="shared" si="66"/>
        <v/>
      </c>
      <c r="AB192" s="5" t="str">
        <f t="shared" si="67"/>
        <v/>
      </c>
      <c r="AC192" s="5" t="str">
        <f t="shared" si="68"/>
        <v/>
      </c>
      <c r="AE192" s="4" t="str">
        <f t="shared" si="76"/>
        <v/>
      </c>
      <c r="AF192" s="4" t="str">
        <f t="shared" si="76"/>
        <v/>
      </c>
      <c r="AG192" s="4" t="str">
        <f t="shared" si="76"/>
        <v/>
      </c>
      <c r="AH192" s="4" t="str">
        <f t="shared" si="76"/>
        <v/>
      </c>
      <c r="AJ192" s="4" t="str">
        <f t="shared" si="69"/>
        <v/>
      </c>
      <c r="AK192" s="4" t="str">
        <f t="shared" si="69"/>
        <v/>
      </c>
      <c r="AL192" s="4" t="str">
        <f t="shared" si="69"/>
        <v/>
      </c>
      <c r="AM192" s="4" t="str">
        <f t="shared" si="69"/>
        <v/>
      </c>
      <c r="AN192" s="12" t="str">
        <f t="shared" si="73"/>
        <v/>
      </c>
      <c r="AO192" s="12" t="str">
        <f t="shared" si="73"/>
        <v/>
      </c>
      <c r="AP192" s="12" t="str">
        <f t="shared" si="73"/>
        <v/>
      </c>
      <c r="AQ192" s="12" t="str">
        <f t="shared" si="73"/>
        <v/>
      </c>
      <c r="AR192" s="12" t="str">
        <f t="shared" si="81"/>
        <v/>
      </c>
      <c r="AS192" s="12" t="str">
        <f t="shared" si="81"/>
        <v/>
      </c>
      <c r="AT192" s="12" t="str">
        <f t="shared" si="81"/>
        <v/>
      </c>
      <c r="AU192" s="12" t="str">
        <f t="shared" si="81"/>
        <v/>
      </c>
      <c r="AV192" s="12" t="str">
        <f t="shared" si="75"/>
        <v/>
      </c>
      <c r="AW192" s="12" t="str">
        <f t="shared" si="75"/>
        <v/>
      </c>
      <c r="AX192" s="12" t="str">
        <f t="shared" si="75"/>
        <v/>
      </c>
      <c r="AY192" s="12" t="str">
        <f t="shared" si="70"/>
        <v/>
      </c>
    </row>
    <row r="193" spans="1:51" x14ac:dyDescent="0.35">
      <c r="A193" s="2">
        <v>1814</v>
      </c>
      <c r="B193" s="55" t="str">
        <f>IF('Input field'!L193="","",'Input field'!L193)</f>
        <v/>
      </c>
      <c r="C193" s="55" t="str">
        <f>IF('Input field'!M193="","",'Input field'!M193)</f>
        <v/>
      </c>
      <c r="D193" s="55" t="str">
        <f>IF('Input field'!N193="","",'Input field'!N193)</f>
        <v/>
      </c>
      <c r="E193" s="55" t="str">
        <f>IF('Input field'!O193="","",'Input field'!O193)</f>
        <v/>
      </c>
      <c r="F193" s="9" t="str">
        <f t="shared" si="57"/>
        <v/>
      </c>
      <c r="G193" s="57" t="str">
        <f>IF('Input field'!Q193="","",'Input field'!Q193)</f>
        <v/>
      </c>
      <c r="I193" t="str">
        <f t="shared" si="80"/>
        <v/>
      </c>
      <c r="J193" t="str">
        <f t="shared" si="80"/>
        <v/>
      </c>
      <c r="K193" t="str">
        <f t="shared" si="80"/>
        <v/>
      </c>
      <c r="L193" t="str">
        <f t="shared" si="79"/>
        <v/>
      </c>
      <c r="M193" t="str">
        <f t="shared" si="79"/>
        <v/>
      </c>
      <c r="N193" s="12" t="str">
        <f t="shared" si="79"/>
        <v/>
      </c>
      <c r="O193"/>
      <c r="P193" t="str">
        <f t="shared" si="58"/>
        <v/>
      </c>
      <c r="Q193" t="str">
        <f t="shared" si="59"/>
        <v/>
      </c>
      <c r="R193" t="str">
        <f t="shared" si="60"/>
        <v/>
      </c>
      <c r="S193" t="str">
        <f t="shared" si="61"/>
        <v/>
      </c>
      <c r="T193" t="str">
        <f t="shared" si="62"/>
        <v/>
      </c>
      <c r="U193" t="str">
        <f t="shared" si="63"/>
        <v/>
      </c>
      <c r="V193" s="12" t="str">
        <f t="shared" si="64"/>
        <v/>
      </c>
      <c r="W193" s="12" t="str">
        <f t="shared" si="71"/>
        <v/>
      </c>
      <c r="X193" s="12" t="str">
        <f t="shared" si="72"/>
        <v/>
      </c>
      <c r="Z193" s="5" t="str">
        <f t="shared" si="65"/>
        <v/>
      </c>
      <c r="AA193" s="5" t="str">
        <f t="shared" si="66"/>
        <v/>
      </c>
      <c r="AB193" s="5" t="str">
        <f t="shared" si="67"/>
        <v/>
      </c>
      <c r="AC193" s="5" t="str">
        <f t="shared" si="68"/>
        <v/>
      </c>
      <c r="AE193" s="4" t="str">
        <f t="shared" si="76"/>
        <v/>
      </c>
      <c r="AF193" s="4" t="str">
        <f t="shared" si="76"/>
        <v/>
      </c>
      <c r="AG193" s="4" t="str">
        <f t="shared" si="76"/>
        <v/>
      </c>
      <c r="AH193" s="4" t="str">
        <f t="shared" si="76"/>
        <v/>
      </c>
      <c r="AJ193" s="4" t="str">
        <f t="shared" si="69"/>
        <v/>
      </c>
      <c r="AK193" s="4" t="str">
        <f t="shared" si="69"/>
        <v/>
      </c>
      <c r="AL193" s="4" t="str">
        <f t="shared" si="69"/>
        <v/>
      </c>
      <c r="AM193" s="4" t="str">
        <f t="shared" si="69"/>
        <v/>
      </c>
      <c r="AN193" s="12" t="str">
        <f t="shared" si="73"/>
        <v/>
      </c>
      <c r="AO193" s="12" t="str">
        <f t="shared" si="73"/>
        <v/>
      </c>
      <c r="AP193" s="12" t="str">
        <f t="shared" si="73"/>
        <v/>
      </c>
      <c r="AQ193" s="12" t="str">
        <f t="shared" si="73"/>
        <v/>
      </c>
      <c r="AR193" s="12" t="str">
        <f t="shared" si="81"/>
        <v/>
      </c>
      <c r="AS193" s="12" t="str">
        <f t="shared" si="81"/>
        <v/>
      </c>
      <c r="AT193" s="12" t="str">
        <f t="shared" si="81"/>
        <v/>
      </c>
      <c r="AU193" s="12" t="str">
        <f t="shared" si="81"/>
        <v/>
      </c>
      <c r="AV193" s="12" t="str">
        <f t="shared" si="75"/>
        <v/>
      </c>
      <c r="AW193" s="12" t="str">
        <f t="shared" si="75"/>
        <v/>
      </c>
      <c r="AX193" s="12" t="str">
        <f t="shared" si="75"/>
        <v/>
      </c>
      <c r="AY193" s="12" t="str">
        <f t="shared" si="70"/>
        <v/>
      </c>
    </row>
    <row r="194" spans="1:51" x14ac:dyDescent="0.35">
      <c r="A194" s="2">
        <v>1813</v>
      </c>
      <c r="B194" s="55" t="str">
        <f>IF('Input field'!L194="","",'Input field'!L194)</f>
        <v/>
      </c>
      <c r="C194" s="55" t="str">
        <f>IF('Input field'!M194="","",'Input field'!M194)</f>
        <v/>
      </c>
      <c r="D194" s="55" t="str">
        <f>IF('Input field'!N194="","",'Input field'!N194)</f>
        <v/>
      </c>
      <c r="E194" s="55" t="str">
        <f>IF('Input field'!O194="","",'Input field'!O194)</f>
        <v/>
      </c>
      <c r="F194" s="9" t="str">
        <f t="shared" si="57"/>
        <v/>
      </c>
      <c r="G194" s="57" t="str">
        <f>IF('Input field'!Q194="","",'Input field'!Q194)</f>
        <v/>
      </c>
      <c r="I194" t="str">
        <f t="shared" si="80"/>
        <v/>
      </c>
      <c r="J194" t="str">
        <f t="shared" si="80"/>
        <v/>
      </c>
      <c r="K194" t="str">
        <f t="shared" si="80"/>
        <v/>
      </c>
      <c r="L194" t="str">
        <f t="shared" si="79"/>
        <v/>
      </c>
      <c r="M194" t="str">
        <f t="shared" si="79"/>
        <v/>
      </c>
      <c r="N194" s="12" t="str">
        <f t="shared" si="79"/>
        <v/>
      </c>
      <c r="O194"/>
      <c r="P194" t="str">
        <f t="shared" si="58"/>
        <v/>
      </c>
      <c r="Q194" t="str">
        <f t="shared" si="59"/>
        <v/>
      </c>
      <c r="R194" t="str">
        <f t="shared" si="60"/>
        <v/>
      </c>
      <c r="S194" t="str">
        <f t="shared" si="61"/>
        <v/>
      </c>
      <c r="T194" t="str">
        <f t="shared" si="62"/>
        <v/>
      </c>
      <c r="U194" t="str">
        <f t="shared" si="63"/>
        <v/>
      </c>
      <c r="V194" s="12" t="str">
        <f t="shared" si="64"/>
        <v/>
      </c>
      <c r="W194" s="12" t="str">
        <f t="shared" si="71"/>
        <v/>
      </c>
      <c r="X194" s="12" t="str">
        <f t="shared" si="72"/>
        <v/>
      </c>
      <c r="Z194" s="5" t="str">
        <f t="shared" si="65"/>
        <v/>
      </c>
      <c r="AA194" s="5" t="str">
        <f t="shared" si="66"/>
        <v/>
      </c>
      <c r="AB194" s="5" t="str">
        <f t="shared" si="67"/>
        <v/>
      </c>
      <c r="AC194" s="5" t="str">
        <f t="shared" si="68"/>
        <v/>
      </c>
      <c r="AE194" s="4" t="str">
        <f t="shared" si="76"/>
        <v/>
      </c>
      <c r="AF194" s="4" t="str">
        <f t="shared" si="76"/>
        <v/>
      </c>
      <c r="AG194" s="4" t="str">
        <f t="shared" si="76"/>
        <v/>
      </c>
      <c r="AH194" s="4" t="str">
        <f t="shared" si="76"/>
        <v/>
      </c>
      <c r="AJ194" s="4" t="str">
        <f t="shared" si="69"/>
        <v/>
      </c>
      <c r="AK194" s="4" t="str">
        <f t="shared" si="69"/>
        <v/>
      </c>
      <c r="AL194" s="4" t="str">
        <f t="shared" si="69"/>
        <v/>
      </c>
      <c r="AM194" s="4" t="str">
        <f t="shared" si="69"/>
        <v/>
      </c>
      <c r="AN194" s="12" t="str">
        <f t="shared" si="73"/>
        <v/>
      </c>
      <c r="AO194" s="12" t="str">
        <f t="shared" si="73"/>
        <v/>
      </c>
      <c r="AP194" s="12" t="str">
        <f t="shared" si="73"/>
        <v/>
      </c>
      <c r="AQ194" s="12" t="str">
        <f t="shared" si="73"/>
        <v/>
      </c>
      <c r="AR194" s="12" t="str">
        <f t="shared" si="81"/>
        <v/>
      </c>
      <c r="AS194" s="12" t="str">
        <f t="shared" si="81"/>
        <v/>
      </c>
      <c r="AT194" s="12" t="str">
        <f t="shared" si="81"/>
        <v/>
      </c>
      <c r="AU194" s="12" t="str">
        <f t="shared" si="81"/>
        <v/>
      </c>
      <c r="AV194" s="12" t="str">
        <f t="shared" si="75"/>
        <v/>
      </c>
      <c r="AW194" s="12" t="str">
        <f t="shared" si="75"/>
        <v/>
      </c>
      <c r="AX194" s="12" t="str">
        <f t="shared" si="75"/>
        <v/>
      </c>
      <c r="AY194" s="12" t="str">
        <f t="shared" si="70"/>
        <v/>
      </c>
    </row>
    <row r="195" spans="1:51" x14ac:dyDescent="0.35">
      <c r="A195" s="2">
        <v>1812</v>
      </c>
      <c r="B195" s="55" t="str">
        <f>IF('Input field'!L195="","",'Input field'!L195)</f>
        <v/>
      </c>
      <c r="C195" s="55" t="str">
        <f>IF('Input field'!M195="","",'Input field'!M195)</f>
        <v/>
      </c>
      <c r="D195" s="55" t="str">
        <f>IF('Input field'!N195="","",'Input field'!N195)</f>
        <v/>
      </c>
      <c r="E195" s="55" t="str">
        <f>IF('Input field'!O195="","",'Input field'!O195)</f>
        <v/>
      </c>
      <c r="F195" s="9" t="str">
        <f t="shared" si="57"/>
        <v/>
      </c>
      <c r="G195" s="57" t="str">
        <f>IF('Input field'!Q195="","",'Input field'!Q195)</f>
        <v/>
      </c>
      <c r="I195" t="str">
        <f t="shared" si="80"/>
        <v/>
      </c>
      <c r="J195" t="str">
        <f t="shared" si="80"/>
        <v/>
      </c>
      <c r="K195" t="str">
        <f t="shared" si="80"/>
        <v/>
      </c>
      <c r="L195" t="str">
        <f t="shared" si="79"/>
        <v/>
      </c>
      <c r="M195" t="str">
        <f t="shared" si="79"/>
        <v/>
      </c>
      <c r="N195" s="12" t="str">
        <f t="shared" si="79"/>
        <v/>
      </c>
      <c r="O195"/>
      <c r="P195" t="str">
        <f t="shared" si="58"/>
        <v/>
      </c>
      <c r="Q195" t="str">
        <f t="shared" si="59"/>
        <v/>
      </c>
      <c r="R195" t="str">
        <f t="shared" si="60"/>
        <v/>
      </c>
      <c r="S195" t="str">
        <f t="shared" si="61"/>
        <v/>
      </c>
      <c r="T195" t="str">
        <f t="shared" si="62"/>
        <v/>
      </c>
      <c r="U195" t="str">
        <f t="shared" si="63"/>
        <v/>
      </c>
      <c r="V195" s="12" t="str">
        <f t="shared" si="64"/>
        <v/>
      </c>
      <c r="W195" s="12" t="str">
        <f t="shared" si="71"/>
        <v/>
      </c>
      <c r="X195" s="12" t="str">
        <f t="shared" si="72"/>
        <v/>
      </c>
      <c r="Z195" s="5" t="str">
        <f t="shared" si="65"/>
        <v/>
      </c>
      <c r="AA195" s="5" t="str">
        <f t="shared" si="66"/>
        <v/>
      </c>
      <c r="AB195" s="5" t="str">
        <f t="shared" si="67"/>
        <v/>
      </c>
      <c r="AC195" s="5" t="str">
        <f t="shared" si="68"/>
        <v/>
      </c>
      <c r="AE195" s="4" t="str">
        <f t="shared" si="76"/>
        <v/>
      </c>
      <c r="AF195" s="4" t="str">
        <f t="shared" si="76"/>
        <v/>
      </c>
      <c r="AG195" s="4" t="str">
        <f t="shared" si="76"/>
        <v/>
      </c>
      <c r="AH195" s="4" t="str">
        <f t="shared" si="76"/>
        <v/>
      </c>
      <c r="AJ195" s="4" t="str">
        <f t="shared" si="69"/>
        <v/>
      </c>
      <c r="AK195" s="4" t="str">
        <f t="shared" si="69"/>
        <v/>
      </c>
      <c r="AL195" s="4" t="str">
        <f t="shared" si="69"/>
        <v/>
      </c>
      <c r="AM195" s="4" t="str">
        <f t="shared" si="69"/>
        <v/>
      </c>
      <c r="AN195" s="12" t="str">
        <f t="shared" si="73"/>
        <v/>
      </c>
      <c r="AO195" s="12" t="str">
        <f t="shared" si="73"/>
        <v/>
      </c>
      <c r="AP195" s="12" t="str">
        <f t="shared" si="73"/>
        <v/>
      </c>
      <c r="AQ195" s="12" t="str">
        <f t="shared" si="73"/>
        <v/>
      </c>
      <c r="AR195" s="12" t="str">
        <f t="shared" si="81"/>
        <v/>
      </c>
      <c r="AS195" s="12" t="str">
        <f t="shared" si="81"/>
        <v/>
      </c>
      <c r="AT195" s="12" t="str">
        <f t="shared" si="81"/>
        <v/>
      </c>
      <c r="AU195" s="12" t="str">
        <f t="shared" si="81"/>
        <v/>
      </c>
      <c r="AV195" s="12" t="str">
        <f t="shared" si="75"/>
        <v/>
      </c>
      <c r="AW195" s="12" t="str">
        <f t="shared" si="75"/>
        <v/>
      </c>
      <c r="AX195" s="12" t="str">
        <f t="shared" si="75"/>
        <v/>
      </c>
      <c r="AY195" s="12" t="str">
        <f t="shared" si="70"/>
        <v/>
      </c>
    </row>
    <row r="196" spans="1:51" x14ac:dyDescent="0.35">
      <c r="A196" s="2">
        <v>1811</v>
      </c>
      <c r="B196" s="55" t="str">
        <f>IF('Input field'!L196="","",'Input field'!L196)</f>
        <v/>
      </c>
      <c r="C196" s="55" t="str">
        <f>IF('Input field'!M196="","",'Input field'!M196)</f>
        <v/>
      </c>
      <c r="D196" s="55" t="str">
        <f>IF('Input field'!N196="","",'Input field'!N196)</f>
        <v/>
      </c>
      <c r="E196" s="55" t="str">
        <f>IF('Input field'!O196="","",'Input field'!O196)</f>
        <v/>
      </c>
      <c r="F196" s="9" t="str">
        <f t="shared" si="57"/>
        <v/>
      </c>
      <c r="G196" s="57" t="str">
        <f>IF('Input field'!Q196="","",'Input field'!Q196)</f>
        <v/>
      </c>
      <c r="I196" t="str">
        <f t="shared" si="80"/>
        <v/>
      </c>
      <c r="J196" t="str">
        <f t="shared" si="80"/>
        <v/>
      </c>
      <c r="K196" t="str">
        <f t="shared" si="80"/>
        <v/>
      </c>
      <c r="L196" t="str">
        <f t="shared" si="79"/>
        <v/>
      </c>
      <c r="M196" t="str">
        <f t="shared" si="79"/>
        <v/>
      </c>
      <c r="N196" s="12" t="str">
        <f t="shared" si="79"/>
        <v/>
      </c>
      <c r="O196"/>
      <c r="P196" t="str">
        <f t="shared" si="58"/>
        <v/>
      </c>
      <c r="Q196" t="str">
        <f t="shared" si="59"/>
        <v/>
      </c>
      <c r="R196" t="str">
        <f t="shared" si="60"/>
        <v/>
      </c>
      <c r="S196" t="str">
        <f t="shared" si="61"/>
        <v/>
      </c>
      <c r="T196" t="str">
        <f t="shared" si="62"/>
        <v/>
      </c>
      <c r="U196" t="str">
        <f t="shared" si="63"/>
        <v/>
      </c>
      <c r="V196" s="12" t="str">
        <f t="shared" si="64"/>
        <v/>
      </c>
      <c r="W196" s="12" t="str">
        <f t="shared" si="71"/>
        <v/>
      </c>
      <c r="X196" s="12" t="str">
        <f t="shared" si="72"/>
        <v/>
      </c>
      <c r="Z196" s="5" t="str">
        <f t="shared" si="65"/>
        <v/>
      </c>
      <c r="AA196" s="5" t="str">
        <f t="shared" si="66"/>
        <v/>
      </c>
      <c r="AB196" s="5" t="str">
        <f t="shared" si="67"/>
        <v/>
      </c>
      <c r="AC196" s="5" t="str">
        <f t="shared" si="68"/>
        <v/>
      </c>
      <c r="AE196" s="4" t="str">
        <f t="shared" si="76"/>
        <v/>
      </c>
      <c r="AF196" s="4" t="str">
        <f t="shared" si="76"/>
        <v/>
      </c>
      <c r="AG196" s="4" t="str">
        <f t="shared" si="76"/>
        <v/>
      </c>
      <c r="AH196" s="4" t="str">
        <f t="shared" si="76"/>
        <v/>
      </c>
      <c r="AJ196" s="4" t="str">
        <f t="shared" si="69"/>
        <v/>
      </c>
      <c r="AK196" s="4" t="str">
        <f t="shared" si="69"/>
        <v/>
      </c>
      <c r="AL196" s="4" t="str">
        <f t="shared" si="69"/>
        <v/>
      </c>
      <c r="AM196" s="4" t="str">
        <f t="shared" ref="AM196:AM259" si="82">IF(OR(L196="",AH196=""),"",ABS(SUM(L196,AH196)/2))</f>
        <v/>
      </c>
      <c r="AN196" s="12" t="str">
        <f t="shared" si="73"/>
        <v/>
      </c>
      <c r="AO196" s="12" t="str">
        <f t="shared" si="73"/>
        <v/>
      </c>
      <c r="AP196" s="12" t="str">
        <f t="shared" si="73"/>
        <v/>
      </c>
      <c r="AQ196" s="12" t="str">
        <f t="shared" si="73"/>
        <v/>
      </c>
      <c r="AR196" s="12" t="str">
        <f t="shared" si="81"/>
        <v/>
      </c>
      <c r="AS196" s="12" t="str">
        <f t="shared" si="81"/>
        <v/>
      </c>
      <c r="AT196" s="12" t="str">
        <f t="shared" si="81"/>
        <v/>
      </c>
      <c r="AU196" s="12" t="str">
        <f t="shared" si="81"/>
        <v/>
      </c>
      <c r="AV196" s="12" t="str">
        <f t="shared" si="75"/>
        <v/>
      </c>
      <c r="AW196" s="12" t="str">
        <f t="shared" si="75"/>
        <v/>
      </c>
      <c r="AX196" s="12" t="str">
        <f t="shared" si="75"/>
        <v/>
      </c>
      <c r="AY196" s="12" t="str">
        <f t="shared" si="70"/>
        <v/>
      </c>
    </row>
    <row r="197" spans="1:51" x14ac:dyDescent="0.35">
      <c r="A197" s="2">
        <v>1810</v>
      </c>
      <c r="B197" s="55" t="str">
        <f>IF('Input field'!L197="","",'Input field'!L197)</f>
        <v/>
      </c>
      <c r="C197" s="55" t="str">
        <f>IF('Input field'!M197="","",'Input field'!M197)</f>
        <v/>
      </c>
      <c r="D197" s="55" t="str">
        <f>IF('Input field'!N197="","",'Input field'!N197)</f>
        <v/>
      </c>
      <c r="E197" s="55" t="str">
        <f>IF('Input field'!O197="","",'Input field'!O197)</f>
        <v/>
      </c>
      <c r="F197" s="9" t="str">
        <f t="shared" ref="F197:F259" si="83">IF(AND(B197="",C197="",D197="", E197=""),"",AVERAGE(B197:E197))</f>
        <v/>
      </c>
      <c r="G197" s="57" t="str">
        <f>IF('Input field'!Q197="","",'Input field'!Q197)</f>
        <v/>
      </c>
      <c r="I197" t="str">
        <f t="shared" si="80"/>
        <v/>
      </c>
      <c r="J197" t="str">
        <f t="shared" si="80"/>
        <v/>
      </c>
      <c r="K197" t="str">
        <f t="shared" si="80"/>
        <v/>
      </c>
      <c r="L197" t="str">
        <f t="shared" si="79"/>
        <v/>
      </c>
      <c r="M197" t="str">
        <f t="shared" si="79"/>
        <v/>
      </c>
      <c r="N197" s="12" t="str">
        <f t="shared" si="79"/>
        <v/>
      </c>
      <c r="O197"/>
      <c r="P197" t="str">
        <f t="shared" ref="P197:P259" si="84">IF(OR(I197="",J197=""),"",ABS(SUM(I197:J197)/2))</f>
        <v/>
      </c>
      <c r="Q197" t="str">
        <f t="shared" ref="Q197:Q259" si="85">IF(OR(I197="",K197=""),"",ABS(SUM(I197,K197)/2))</f>
        <v/>
      </c>
      <c r="R197" t="str">
        <f t="shared" ref="R197:R259" si="86">IF(OR(I197="",L197=""),"",ABS(SUM(I197,L197)/2))</f>
        <v/>
      </c>
      <c r="S197" t="str">
        <f t="shared" ref="S197:S259" si="87">IF(OR(J197="",K197=""),"",ABS(SUM(J197:K197)/2))</f>
        <v/>
      </c>
      <c r="T197" t="str">
        <f t="shared" ref="T197:T259" si="88">IF(OR(J197="",L197=""),"",ABS(SUM(J197,L197)/2))</f>
        <v/>
      </c>
      <c r="U197" t="str">
        <f t="shared" ref="U197:U259" si="89">IF(OR(K197="",L197=""),"",ABS(SUM(K197:L197)/2))</f>
        <v/>
      </c>
      <c r="V197" s="12" t="str">
        <f t="shared" ref="V197:V259" si="90">IF(OR(M197="",N197=""),"",ABS(SUM(M197:N197)/2))</f>
        <v/>
      </c>
      <c r="W197" s="12" t="str">
        <f t="shared" si="71"/>
        <v/>
      </c>
      <c r="X197" s="12" t="str">
        <f t="shared" si="72"/>
        <v/>
      </c>
      <c r="Z197" s="5" t="str">
        <f t="shared" ref="Z197:Z259" si="91">IF(AND(C197="",D197="",E197=""),"",AVERAGE(C197:E197))</f>
        <v/>
      </c>
      <c r="AA197" s="5" t="str">
        <f t="shared" ref="AA197:AA259" si="92">IF(AND(B197="",D197="",E197=""),"",AVERAGE(B197,D197,E197))</f>
        <v/>
      </c>
      <c r="AB197" s="5" t="str">
        <f t="shared" ref="AB197:AB259" si="93">IF(AND(B197="",C197="",E197=""),"",AVERAGE(B197,C197,E197))</f>
        <v/>
      </c>
      <c r="AC197" s="5" t="str">
        <f t="shared" ref="AC197:AC259" si="94">IF(AND(B197="",C197="",D197=""),"",AVERAGE(B197,C197,D197))</f>
        <v/>
      </c>
      <c r="AE197" s="4" t="str">
        <f t="shared" si="76"/>
        <v/>
      </c>
      <c r="AF197" s="4" t="str">
        <f t="shared" si="76"/>
        <v/>
      </c>
      <c r="AG197" s="4" t="str">
        <f t="shared" si="76"/>
        <v/>
      </c>
      <c r="AH197" s="4" t="str">
        <f t="shared" si="76"/>
        <v/>
      </c>
      <c r="AJ197" s="4" t="str">
        <f t="shared" ref="AJ197:AL259" si="95">IF(OR(I197="",AE197=""),"",ABS(SUM(I197,AE197)/2))</f>
        <v/>
      </c>
      <c r="AK197" s="4" t="str">
        <f t="shared" si="95"/>
        <v/>
      </c>
      <c r="AL197" s="4" t="str">
        <f t="shared" si="95"/>
        <v/>
      </c>
      <c r="AM197" s="4" t="str">
        <f t="shared" si="82"/>
        <v/>
      </c>
      <c r="AN197" s="12" t="str">
        <f t="shared" si="73"/>
        <v/>
      </c>
      <c r="AO197" s="12" t="str">
        <f t="shared" si="73"/>
        <v/>
      </c>
      <c r="AP197" s="12" t="str">
        <f t="shared" si="73"/>
        <v/>
      </c>
      <c r="AQ197" s="12" t="str">
        <f t="shared" ref="AQ197:AQ259" si="96">IF(OR($N197="",AH197=""),"",ABS(SUM($N197,AH197)/2))</f>
        <v/>
      </c>
      <c r="AR197" s="12" t="str">
        <f t="shared" si="81"/>
        <v/>
      </c>
      <c r="AS197" s="12" t="str">
        <f t="shared" si="81"/>
        <v/>
      </c>
      <c r="AT197" s="12" t="str">
        <f t="shared" si="81"/>
        <v/>
      </c>
      <c r="AU197" s="12" t="str">
        <f t="shared" si="81"/>
        <v/>
      </c>
      <c r="AV197" s="12" t="str">
        <f t="shared" si="75"/>
        <v/>
      </c>
      <c r="AW197" s="12" t="str">
        <f t="shared" si="75"/>
        <v/>
      </c>
      <c r="AX197" s="12" t="str">
        <f t="shared" si="75"/>
        <v/>
      </c>
      <c r="AY197" s="12" t="str">
        <f t="shared" si="75"/>
        <v/>
      </c>
    </row>
    <row r="198" spans="1:51" x14ac:dyDescent="0.35">
      <c r="A198" s="2">
        <v>1809</v>
      </c>
      <c r="B198" s="55" t="str">
        <f>IF('Input field'!L198="","",'Input field'!L198)</f>
        <v/>
      </c>
      <c r="C198" s="55" t="str">
        <f>IF('Input field'!M198="","",'Input field'!M198)</f>
        <v/>
      </c>
      <c r="D198" s="55" t="str">
        <f>IF('Input field'!N198="","",'Input field'!N198)</f>
        <v/>
      </c>
      <c r="E198" s="55" t="str">
        <f>IF('Input field'!O198="","",'Input field'!O198)</f>
        <v/>
      </c>
      <c r="F198" s="9" t="str">
        <f t="shared" si="83"/>
        <v/>
      </c>
      <c r="G198" s="57" t="str">
        <f>IF('Input field'!Q198="","",'Input field'!Q198)</f>
        <v/>
      </c>
      <c r="I198" t="str">
        <f t="shared" si="80"/>
        <v/>
      </c>
      <c r="J198" t="str">
        <f t="shared" si="80"/>
        <v/>
      </c>
      <c r="K198" t="str">
        <f t="shared" si="80"/>
        <v/>
      </c>
      <c r="L198" t="str">
        <f t="shared" si="79"/>
        <v/>
      </c>
      <c r="M198" t="str">
        <f t="shared" si="79"/>
        <v/>
      </c>
      <c r="N198" s="12" t="str">
        <f t="shared" si="79"/>
        <v/>
      </c>
      <c r="O198"/>
      <c r="P198" t="str">
        <f t="shared" si="84"/>
        <v/>
      </c>
      <c r="Q198" t="str">
        <f t="shared" si="85"/>
        <v/>
      </c>
      <c r="R198" t="str">
        <f t="shared" si="86"/>
        <v/>
      </c>
      <c r="S198" t="str">
        <f t="shared" si="87"/>
        <v/>
      </c>
      <c r="T198" t="str">
        <f t="shared" si="88"/>
        <v/>
      </c>
      <c r="U198" t="str">
        <f t="shared" si="89"/>
        <v/>
      </c>
      <c r="V198" s="12" t="str">
        <f t="shared" si="90"/>
        <v/>
      </c>
      <c r="W198" s="12" t="str">
        <f t="shared" ref="W198:W259" si="97">IF(OR(M198="",N197=""),"",ABS(SUM(M198,N197)/2))</f>
        <v/>
      </c>
      <c r="X198" s="12" t="str">
        <f t="shared" ref="X198:X259" si="98">IF(OR(M198="",N199=""),"",ABS(SUM(M198,N199)/2))</f>
        <v/>
      </c>
      <c r="Z198" s="5" t="str">
        <f t="shared" si="91"/>
        <v/>
      </c>
      <c r="AA198" s="5" t="str">
        <f t="shared" si="92"/>
        <v/>
      </c>
      <c r="AB198" s="5" t="str">
        <f t="shared" si="93"/>
        <v/>
      </c>
      <c r="AC198" s="5" t="str">
        <f t="shared" si="94"/>
        <v/>
      </c>
      <c r="AE198" s="4" t="str">
        <f t="shared" si="76"/>
        <v/>
      </c>
      <c r="AF198" s="4" t="str">
        <f t="shared" si="76"/>
        <v/>
      </c>
      <c r="AG198" s="4" t="str">
        <f t="shared" si="76"/>
        <v/>
      </c>
      <c r="AH198" s="4" t="str">
        <f t="shared" si="76"/>
        <v/>
      </c>
      <c r="AJ198" s="4" t="str">
        <f t="shared" si="95"/>
        <v/>
      </c>
      <c r="AK198" s="4" t="str">
        <f t="shared" si="95"/>
        <v/>
      </c>
      <c r="AL198" s="4" t="str">
        <f t="shared" si="95"/>
        <v/>
      </c>
      <c r="AM198" s="4" t="str">
        <f t="shared" si="82"/>
        <v/>
      </c>
      <c r="AN198" s="12" t="str">
        <f t="shared" ref="AN198:AP259" si="99">IF(OR($N198="",AE198=""),"",ABS(SUM($N198,AE198)/2))</f>
        <v/>
      </c>
      <c r="AO198" s="12" t="str">
        <f t="shared" si="99"/>
        <v/>
      </c>
      <c r="AP198" s="12" t="str">
        <f t="shared" si="99"/>
        <v/>
      </c>
      <c r="AQ198" s="12" t="str">
        <f t="shared" si="96"/>
        <v/>
      </c>
      <c r="AR198" s="12" t="str">
        <f t="shared" ref="AR198:AU213" si="100">IF(OR($N197="",AE198=""),"",ABS(SUM($N197,AE198)/2))</f>
        <v/>
      </c>
      <c r="AS198" s="12" t="str">
        <f t="shared" si="100"/>
        <v/>
      </c>
      <c r="AT198" s="12" t="str">
        <f t="shared" si="100"/>
        <v/>
      </c>
      <c r="AU198" s="12" t="str">
        <f t="shared" si="100"/>
        <v/>
      </c>
      <c r="AV198" s="12" t="str">
        <f t="shared" ref="AV198:AY259" si="101">IF(OR($N199="",AE198=""),"",ABS(SUM($N199,AE198)/2))</f>
        <v/>
      </c>
      <c r="AW198" s="12" t="str">
        <f t="shared" si="101"/>
        <v/>
      </c>
      <c r="AX198" s="12" t="str">
        <f t="shared" si="101"/>
        <v/>
      </c>
      <c r="AY198" s="12" t="str">
        <f t="shared" si="101"/>
        <v/>
      </c>
    </row>
    <row r="199" spans="1:51" x14ac:dyDescent="0.35">
      <c r="A199" s="2">
        <v>1808</v>
      </c>
      <c r="B199" s="55" t="str">
        <f>IF('Input field'!L199="","",'Input field'!L199)</f>
        <v/>
      </c>
      <c r="C199" s="55" t="str">
        <f>IF('Input field'!M199="","",'Input field'!M199)</f>
        <v/>
      </c>
      <c r="D199" s="55" t="str">
        <f>IF('Input field'!N199="","",'Input field'!N199)</f>
        <v/>
      </c>
      <c r="E199" s="55" t="str">
        <f>IF('Input field'!O199="","",'Input field'!O199)</f>
        <v/>
      </c>
      <c r="F199" s="9" t="str">
        <f t="shared" si="83"/>
        <v/>
      </c>
      <c r="G199" s="57" t="str">
        <f>IF('Input field'!Q199="","",'Input field'!Q199)</f>
        <v/>
      </c>
      <c r="I199" t="str">
        <f t="shared" si="80"/>
        <v/>
      </c>
      <c r="J199" t="str">
        <f t="shared" si="80"/>
        <v/>
      </c>
      <c r="K199" t="str">
        <f t="shared" si="80"/>
        <v/>
      </c>
      <c r="L199" t="str">
        <f t="shared" si="79"/>
        <v/>
      </c>
      <c r="M199" t="str">
        <f t="shared" si="79"/>
        <v/>
      </c>
      <c r="N199" s="12" t="str">
        <f t="shared" si="79"/>
        <v/>
      </c>
      <c r="O199"/>
      <c r="P199" t="str">
        <f t="shared" si="84"/>
        <v/>
      </c>
      <c r="Q199" t="str">
        <f t="shared" si="85"/>
        <v/>
      </c>
      <c r="R199" t="str">
        <f t="shared" si="86"/>
        <v/>
      </c>
      <c r="S199" t="str">
        <f t="shared" si="87"/>
        <v/>
      </c>
      <c r="T199" t="str">
        <f t="shared" si="88"/>
        <v/>
      </c>
      <c r="U199" t="str">
        <f t="shared" si="89"/>
        <v/>
      </c>
      <c r="V199" s="12" t="str">
        <f t="shared" si="90"/>
        <v/>
      </c>
      <c r="W199" s="12" t="str">
        <f t="shared" si="97"/>
        <v/>
      </c>
      <c r="X199" s="12" t="str">
        <f t="shared" si="98"/>
        <v/>
      </c>
      <c r="Z199" s="5" t="str">
        <f t="shared" si="91"/>
        <v/>
      </c>
      <c r="AA199" s="5" t="str">
        <f t="shared" si="92"/>
        <v/>
      </c>
      <c r="AB199" s="5" t="str">
        <f t="shared" si="93"/>
        <v/>
      </c>
      <c r="AC199" s="5" t="str">
        <f t="shared" si="94"/>
        <v/>
      </c>
      <c r="AE199" s="4" t="str">
        <f t="shared" si="76"/>
        <v/>
      </c>
      <c r="AF199" s="4" t="str">
        <f t="shared" si="76"/>
        <v/>
      </c>
      <c r="AG199" s="4" t="str">
        <f t="shared" si="76"/>
        <v/>
      </c>
      <c r="AH199" s="4" t="str">
        <f t="shared" si="76"/>
        <v/>
      </c>
      <c r="AJ199" s="4" t="str">
        <f t="shared" si="95"/>
        <v/>
      </c>
      <c r="AK199" s="4" t="str">
        <f t="shared" si="95"/>
        <v/>
      </c>
      <c r="AL199" s="4" t="str">
        <f t="shared" si="95"/>
        <v/>
      </c>
      <c r="AM199" s="4" t="str">
        <f t="shared" si="82"/>
        <v/>
      </c>
      <c r="AN199" s="12" t="str">
        <f t="shared" si="99"/>
        <v/>
      </c>
      <c r="AO199" s="12" t="str">
        <f t="shared" si="99"/>
        <v/>
      </c>
      <c r="AP199" s="12" t="str">
        <f t="shared" si="99"/>
        <v/>
      </c>
      <c r="AQ199" s="12" t="str">
        <f t="shared" si="96"/>
        <v/>
      </c>
      <c r="AR199" s="12" t="str">
        <f t="shared" si="100"/>
        <v/>
      </c>
      <c r="AS199" s="12" t="str">
        <f t="shared" si="100"/>
        <v/>
      </c>
      <c r="AT199" s="12" t="str">
        <f t="shared" si="100"/>
        <v/>
      </c>
      <c r="AU199" s="12" t="str">
        <f t="shared" si="100"/>
        <v/>
      </c>
      <c r="AV199" s="12" t="str">
        <f t="shared" si="101"/>
        <v/>
      </c>
      <c r="AW199" s="12" t="str">
        <f t="shared" si="101"/>
        <v/>
      </c>
      <c r="AX199" s="12" t="str">
        <f t="shared" si="101"/>
        <v/>
      </c>
      <c r="AY199" s="12" t="str">
        <f t="shared" si="101"/>
        <v/>
      </c>
    </row>
    <row r="200" spans="1:51" x14ac:dyDescent="0.35">
      <c r="A200" s="2">
        <v>1807</v>
      </c>
      <c r="B200" s="55" t="str">
        <f>IF('Input field'!L200="","",'Input field'!L200)</f>
        <v/>
      </c>
      <c r="C200" s="55" t="str">
        <f>IF('Input field'!M200="","",'Input field'!M200)</f>
        <v/>
      </c>
      <c r="D200" s="55" t="str">
        <f>IF('Input field'!N200="","",'Input field'!N200)</f>
        <v/>
      </c>
      <c r="E200" s="55" t="str">
        <f>IF('Input field'!O200="","",'Input field'!O200)</f>
        <v/>
      </c>
      <c r="F200" s="9" t="str">
        <f t="shared" si="83"/>
        <v/>
      </c>
      <c r="G200" s="57" t="str">
        <f>IF('Input field'!Q200="","",'Input field'!Q200)</f>
        <v/>
      </c>
      <c r="I200" t="str">
        <f t="shared" si="80"/>
        <v/>
      </c>
      <c r="J200" t="str">
        <f t="shared" si="80"/>
        <v/>
      </c>
      <c r="K200" t="str">
        <f t="shared" si="80"/>
        <v/>
      </c>
      <c r="L200" t="str">
        <f t="shared" si="79"/>
        <v/>
      </c>
      <c r="M200" t="str">
        <f t="shared" si="79"/>
        <v/>
      </c>
      <c r="N200" s="12" t="str">
        <f t="shared" si="79"/>
        <v/>
      </c>
      <c r="O200"/>
      <c r="P200" t="str">
        <f t="shared" si="84"/>
        <v/>
      </c>
      <c r="Q200" t="str">
        <f t="shared" si="85"/>
        <v/>
      </c>
      <c r="R200" t="str">
        <f t="shared" si="86"/>
        <v/>
      </c>
      <c r="S200" t="str">
        <f t="shared" si="87"/>
        <v/>
      </c>
      <c r="T200" t="str">
        <f t="shared" si="88"/>
        <v/>
      </c>
      <c r="U200" t="str">
        <f t="shared" si="89"/>
        <v/>
      </c>
      <c r="V200" s="12" t="str">
        <f t="shared" si="90"/>
        <v/>
      </c>
      <c r="W200" s="12" t="str">
        <f t="shared" si="97"/>
        <v/>
      </c>
      <c r="X200" s="12" t="str">
        <f t="shared" si="98"/>
        <v/>
      </c>
      <c r="Z200" s="5" t="str">
        <f t="shared" si="91"/>
        <v/>
      </c>
      <c r="AA200" s="5" t="str">
        <f t="shared" si="92"/>
        <v/>
      </c>
      <c r="AB200" s="5" t="str">
        <f t="shared" si="93"/>
        <v/>
      </c>
      <c r="AC200" s="5" t="str">
        <f t="shared" si="94"/>
        <v/>
      </c>
      <c r="AE200" s="4" t="str">
        <f t="shared" si="76"/>
        <v/>
      </c>
      <c r="AF200" s="4" t="str">
        <f t="shared" si="76"/>
        <v/>
      </c>
      <c r="AG200" s="4" t="str">
        <f t="shared" si="76"/>
        <v/>
      </c>
      <c r="AH200" s="4" t="str">
        <f t="shared" si="76"/>
        <v/>
      </c>
      <c r="AJ200" s="4" t="str">
        <f t="shared" si="95"/>
        <v/>
      </c>
      <c r="AK200" s="4" t="str">
        <f t="shared" si="95"/>
        <v/>
      </c>
      <c r="AL200" s="4" t="str">
        <f t="shared" si="95"/>
        <v/>
      </c>
      <c r="AM200" s="4" t="str">
        <f t="shared" si="82"/>
        <v/>
      </c>
      <c r="AN200" s="12" t="str">
        <f t="shared" si="99"/>
        <v/>
      </c>
      <c r="AO200" s="12" t="str">
        <f t="shared" si="99"/>
        <v/>
      </c>
      <c r="AP200" s="12" t="str">
        <f t="shared" si="99"/>
        <v/>
      </c>
      <c r="AQ200" s="12" t="str">
        <f t="shared" si="96"/>
        <v/>
      </c>
      <c r="AR200" s="12" t="str">
        <f t="shared" si="100"/>
        <v/>
      </c>
      <c r="AS200" s="12" t="str">
        <f t="shared" si="100"/>
        <v/>
      </c>
      <c r="AT200" s="12" t="str">
        <f t="shared" si="100"/>
        <v/>
      </c>
      <c r="AU200" s="12" t="str">
        <f t="shared" si="100"/>
        <v/>
      </c>
      <c r="AV200" s="12" t="str">
        <f t="shared" si="101"/>
        <v/>
      </c>
      <c r="AW200" s="12" t="str">
        <f t="shared" si="101"/>
        <v/>
      </c>
      <c r="AX200" s="12" t="str">
        <f t="shared" si="101"/>
        <v/>
      </c>
      <c r="AY200" s="12" t="str">
        <f t="shared" si="101"/>
        <v/>
      </c>
    </row>
    <row r="201" spans="1:51" x14ac:dyDescent="0.35">
      <c r="A201" s="2">
        <v>1806</v>
      </c>
      <c r="B201" s="55" t="str">
        <f>IF('Input field'!L201="","",'Input field'!L201)</f>
        <v/>
      </c>
      <c r="C201" s="55" t="str">
        <f>IF('Input field'!M201="","",'Input field'!M201)</f>
        <v/>
      </c>
      <c r="D201" s="55" t="str">
        <f>IF('Input field'!N201="","",'Input field'!N201)</f>
        <v/>
      </c>
      <c r="E201" s="55" t="str">
        <f>IF('Input field'!O201="","",'Input field'!O201)</f>
        <v/>
      </c>
      <c r="F201" s="9" t="str">
        <f t="shared" si="83"/>
        <v/>
      </c>
      <c r="G201" s="57" t="str">
        <f>IF('Input field'!Q201="","",'Input field'!Q201)</f>
        <v/>
      </c>
      <c r="I201" t="str">
        <f t="shared" si="80"/>
        <v/>
      </c>
      <c r="J201" t="str">
        <f t="shared" si="80"/>
        <v/>
      </c>
      <c r="K201" t="str">
        <f t="shared" si="80"/>
        <v/>
      </c>
      <c r="L201" t="str">
        <f t="shared" si="79"/>
        <v/>
      </c>
      <c r="M201" t="str">
        <f t="shared" si="79"/>
        <v/>
      </c>
      <c r="N201" s="12" t="str">
        <f t="shared" si="79"/>
        <v/>
      </c>
      <c r="O201"/>
      <c r="P201" t="str">
        <f t="shared" si="84"/>
        <v/>
      </c>
      <c r="Q201" t="str">
        <f t="shared" si="85"/>
        <v/>
      </c>
      <c r="R201" t="str">
        <f t="shared" si="86"/>
        <v/>
      </c>
      <c r="S201" t="str">
        <f t="shared" si="87"/>
        <v/>
      </c>
      <c r="T201" t="str">
        <f t="shared" si="88"/>
        <v/>
      </c>
      <c r="U201" t="str">
        <f t="shared" si="89"/>
        <v/>
      </c>
      <c r="V201" s="12" t="str">
        <f t="shared" si="90"/>
        <v/>
      </c>
      <c r="W201" s="12" t="str">
        <f t="shared" si="97"/>
        <v/>
      </c>
      <c r="X201" s="12" t="str">
        <f t="shared" si="98"/>
        <v/>
      </c>
      <c r="Z201" s="5" t="str">
        <f t="shared" si="91"/>
        <v/>
      </c>
      <c r="AA201" s="5" t="str">
        <f t="shared" si="92"/>
        <v/>
      </c>
      <c r="AB201" s="5" t="str">
        <f t="shared" si="93"/>
        <v/>
      </c>
      <c r="AC201" s="5" t="str">
        <f t="shared" si="94"/>
        <v/>
      </c>
      <c r="AE201" s="4" t="str">
        <f t="shared" si="76"/>
        <v/>
      </c>
      <c r="AF201" s="4" t="str">
        <f t="shared" si="76"/>
        <v/>
      </c>
      <c r="AG201" s="4" t="str">
        <f t="shared" si="76"/>
        <v/>
      </c>
      <c r="AH201" s="4" t="str">
        <f t="shared" si="76"/>
        <v/>
      </c>
      <c r="AJ201" s="4" t="str">
        <f t="shared" si="95"/>
        <v/>
      </c>
      <c r="AK201" s="4" t="str">
        <f t="shared" si="95"/>
        <v/>
      </c>
      <c r="AL201" s="4" t="str">
        <f t="shared" si="95"/>
        <v/>
      </c>
      <c r="AM201" s="4" t="str">
        <f t="shared" si="82"/>
        <v/>
      </c>
      <c r="AN201" s="12" t="str">
        <f t="shared" si="99"/>
        <v/>
      </c>
      <c r="AO201" s="12" t="str">
        <f t="shared" si="99"/>
        <v/>
      </c>
      <c r="AP201" s="12" t="str">
        <f t="shared" si="99"/>
        <v/>
      </c>
      <c r="AQ201" s="12" t="str">
        <f t="shared" si="96"/>
        <v/>
      </c>
      <c r="AR201" s="12" t="str">
        <f t="shared" si="100"/>
        <v/>
      </c>
      <c r="AS201" s="12" t="str">
        <f t="shared" si="100"/>
        <v/>
      </c>
      <c r="AT201" s="12" t="str">
        <f t="shared" si="100"/>
        <v/>
      </c>
      <c r="AU201" s="12" t="str">
        <f t="shared" si="100"/>
        <v/>
      </c>
      <c r="AV201" s="12" t="str">
        <f t="shared" si="101"/>
        <v/>
      </c>
      <c r="AW201" s="12" t="str">
        <f t="shared" si="101"/>
        <v/>
      </c>
      <c r="AX201" s="12" t="str">
        <f t="shared" si="101"/>
        <v/>
      </c>
      <c r="AY201" s="12" t="str">
        <f t="shared" si="101"/>
        <v/>
      </c>
    </row>
    <row r="202" spans="1:51" x14ac:dyDescent="0.35">
      <c r="A202" s="2">
        <v>1805</v>
      </c>
      <c r="B202" s="55" t="str">
        <f>IF('Input field'!L202="","",'Input field'!L202)</f>
        <v/>
      </c>
      <c r="C202" s="55" t="str">
        <f>IF('Input field'!M202="","",'Input field'!M202)</f>
        <v/>
      </c>
      <c r="D202" s="55" t="str">
        <f>IF('Input field'!N202="","",'Input field'!N202)</f>
        <v/>
      </c>
      <c r="E202" s="55" t="str">
        <f>IF('Input field'!O202="","",'Input field'!O202)</f>
        <v/>
      </c>
      <c r="F202" s="9" t="str">
        <f t="shared" si="83"/>
        <v/>
      </c>
      <c r="G202" s="57" t="str">
        <f>IF('Input field'!Q202="","",'Input field'!Q202)</f>
        <v/>
      </c>
      <c r="I202" t="str">
        <f t="shared" si="80"/>
        <v/>
      </c>
      <c r="J202" t="str">
        <f t="shared" si="80"/>
        <v/>
      </c>
      <c r="K202" t="str">
        <f t="shared" si="80"/>
        <v/>
      </c>
      <c r="L202" t="str">
        <f t="shared" si="79"/>
        <v/>
      </c>
      <c r="M202" t="str">
        <f t="shared" si="79"/>
        <v/>
      </c>
      <c r="N202" s="12" t="str">
        <f t="shared" si="79"/>
        <v/>
      </c>
      <c r="O202"/>
      <c r="P202" t="str">
        <f t="shared" si="84"/>
        <v/>
      </c>
      <c r="Q202" t="str">
        <f t="shared" si="85"/>
        <v/>
      </c>
      <c r="R202" t="str">
        <f t="shared" si="86"/>
        <v/>
      </c>
      <c r="S202" t="str">
        <f t="shared" si="87"/>
        <v/>
      </c>
      <c r="T202" t="str">
        <f t="shared" si="88"/>
        <v/>
      </c>
      <c r="U202" t="str">
        <f t="shared" si="89"/>
        <v/>
      </c>
      <c r="V202" s="12" t="str">
        <f t="shared" si="90"/>
        <v/>
      </c>
      <c r="W202" s="12" t="str">
        <f t="shared" si="97"/>
        <v/>
      </c>
      <c r="X202" s="12" t="str">
        <f t="shared" si="98"/>
        <v/>
      </c>
      <c r="Z202" s="5" t="str">
        <f t="shared" si="91"/>
        <v/>
      </c>
      <c r="AA202" s="5" t="str">
        <f t="shared" si="92"/>
        <v/>
      </c>
      <c r="AB202" s="5" t="str">
        <f t="shared" si="93"/>
        <v/>
      </c>
      <c r="AC202" s="5" t="str">
        <f t="shared" si="94"/>
        <v/>
      </c>
      <c r="AE202" s="4" t="str">
        <f t="shared" si="76"/>
        <v/>
      </c>
      <c r="AF202" s="4" t="str">
        <f t="shared" si="76"/>
        <v/>
      </c>
      <c r="AG202" s="4" t="str">
        <f t="shared" si="76"/>
        <v/>
      </c>
      <c r="AH202" s="4" t="str">
        <f t="shared" si="76"/>
        <v/>
      </c>
      <c r="AJ202" s="4" t="str">
        <f t="shared" si="95"/>
        <v/>
      </c>
      <c r="AK202" s="4" t="str">
        <f t="shared" si="95"/>
        <v/>
      </c>
      <c r="AL202" s="4" t="str">
        <f t="shared" si="95"/>
        <v/>
      </c>
      <c r="AM202" s="4" t="str">
        <f t="shared" si="82"/>
        <v/>
      </c>
      <c r="AN202" s="12" t="str">
        <f t="shared" si="99"/>
        <v/>
      </c>
      <c r="AO202" s="12" t="str">
        <f t="shared" si="99"/>
        <v/>
      </c>
      <c r="AP202" s="12" t="str">
        <f t="shared" si="99"/>
        <v/>
      </c>
      <c r="AQ202" s="12" t="str">
        <f t="shared" si="96"/>
        <v/>
      </c>
      <c r="AR202" s="12" t="str">
        <f t="shared" si="100"/>
        <v/>
      </c>
      <c r="AS202" s="12" t="str">
        <f t="shared" si="100"/>
        <v/>
      </c>
      <c r="AT202" s="12" t="str">
        <f t="shared" si="100"/>
        <v/>
      </c>
      <c r="AU202" s="12" t="str">
        <f t="shared" si="100"/>
        <v/>
      </c>
      <c r="AV202" s="12" t="str">
        <f t="shared" si="101"/>
        <v/>
      </c>
      <c r="AW202" s="12" t="str">
        <f t="shared" si="101"/>
        <v/>
      </c>
      <c r="AX202" s="12" t="str">
        <f t="shared" si="101"/>
        <v/>
      </c>
      <c r="AY202" s="12" t="str">
        <f t="shared" si="101"/>
        <v/>
      </c>
    </row>
    <row r="203" spans="1:51" x14ac:dyDescent="0.35">
      <c r="A203" s="2">
        <v>1804</v>
      </c>
      <c r="B203" s="55" t="str">
        <f>IF('Input field'!L203="","",'Input field'!L203)</f>
        <v/>
      </c>
      <c r="C203" s="55" t="str">
        <f>IF('Input field'!M203="","",'Input field'!M203)</f>
        <v/>
      </c>
      <c r="D203" s="55" t="str">
        <f>IF('Input field'!N203="","",'Input field'!N203)</f>
        <v/>
      </c>
      <c r="E203" s="55" t="str">
        <f>IF('Input field'!O203="","",'Input field'!O203)</f>
        <v/>
      </c>
      <c r="F203" s="9" t="str">
        <f t="shared" si="83"/>
        <v/>
      </c>
      <c r="G203" s="57" t="str">
        <f>IF('Input field'!Q203="","",'Input field'!Q203)</f>
        <v/>
      </c>
      <c r="I203" t="str">
        <f t="shared" si="80"/>
        <v/>
      </c>
      <c r="J203" t="str">
        <f t="shared" si="80"/>
        <v/>
      </c>
      <c r="K203" t="str">
        <f t="shared" si="80"/>
        <v/>
      </c>
      <c r="L203" t="str">
        <f t="shared" si="79"/>
        <v/>
      </c>
      <c r="M203" t="str">
        <f t="shared" si="79"/>
        <v/>
      </c>
      <c r="N203" s="12" t="str">
        <f t="shared" si="79"/>
        <v/>
      </c>
      <c r="O203"/>
      <c r="P203" t="str">
        <f t="shared" si="84"/>
        <v/>
      </c>
      <c r="Q203" t="str">
        <f t="shared" si="85"/>
        <v/>
      </c>
      <c r="R203" t="str">
        <f t="shared" si="86"/>
        <v/>
      </c>
      <c r="S203" t="str">
        <f t="shared" si="87"/>
        <v/>
      </c>
      <c r="T203" t="str">
        <f t="shared" si="88"/>
        <v/>
      </c>
      <c r="U203" t="str">
        <f t="shared" si="89"/>
        <v/>
      </c>
      <c r="V203" s="12" t="str">
        <f t="shared" si="90"/>
        <v/>
      </c>
      <c r="W203" s="12" t="str">
        <f t="shared" si="97"/>
        <v/>
      </c>
      <c r="X203" s="12" t="str">
        <f t="shared" si="98"/>
        <v/>
      </c>
      <c r="Z203" s="5" t="str">
        <f t="shared" si="91"/>
        <v/>
      </c>
      <c r="AA203" s="5" t="str">
        <f t="shared" si="92"/>
        <v/>
      </c>
      <c r="AB203" s="5" t="str">
        <f t="shared" si="93"/>
        <v/>
      </c>
      <c r="AC203" s="5" t="str">
        <f t="shared" si="94"/>
        <v/>
      </c>
      <c r="AE203" s="4" t="str">
        <f t="shared" si="76"/>
        <v/>
      </c>
      <c r="AF203" s="4" t="str">
        <f t="shared" si="76"/>
        <v/>
      </c>
      <c r="AG203" s="4" t="str">
        <f t="shared" si="76"/>
        <v/>
      </c>
      <c r="AH203" s="4" t="str">
        <f t="shared" si="76"/>
        <v/>
      </c>
      <c r="AJ203" s="4" t="str">
        <f t="shared" si="95"/>
        <v/>
      </c>
      <c r="AK203" s="4" t="str">
        <f t="shared" si="95"/>
        <v/>
      </c>
      <c r="AL203" s="4" t="str">
        <f t="shared" si="95"/>
        <v/>
      </c>
      <c r="AM203" s="4" t="str">
        <f t="shared" si="82"/>
        <v/>
      </c>
      <c r="AN203" s="12" t="str">
        <f t="shared" si="99"/>
        <v/>
      </c>
      <c r="AO203" s="12" t="str">
        <f t="shared" si="99"/>
        <v/>
      </c>
      <c r="AP203" s="12" t="str">
        <f t="shared" si="99"/>
        <v/>
      </c>
      <c r="AQ203" s="12" t="str">
        <f t="shared" si="96"/>
        <v/>
      </c>
      <c r="AR203" s="12" t="str">
        <f t="shared" si="100"/>
        <v/>
      </c>
      <c r="AS203" s="12" t="str">
        <f t="shared" si="100"/>
        <v/>
      </c>
      <c r="AT203" s="12" t="str">
        <f t="shared" si="100"/>
        <v/>
      </c>
      <c r="AU203" s="12" t="str">
        <f t="shared" si="100"/>
        <v/>
      </c>
      <c r="AV203" s="12" t="str">
        <f t="shared" si="101"/>
        <v/>
      </c>
      <c r="AW203" s="12" t="str">
        <f t="shared" si="101"/>
        <v/>
      </c>
      <c r="AX203" s="12" t="str">
        <f t="shared" si="101"/>
        <v/>
      </c>
      <c r="AY203" s="12" t="str">
        <f t="shared" si="101"/>
        <v/>
      </c>
    </row>
    <row r="204" spans="1:51" x14ac:dyDescent="0.35">
      <c r="A204" s="2">
        <v>1803</v>
      </c>
      <c r="B204" s="55" t="str">
        <f>IF('Input field'!L204="","",'Input field'!L204)</f>
        <v/>
      </c>
      <c r="C204" s="55" t="str">
        <f>IF('Input field'!M204="","",'Input field'!M204)</f>
        <v/>
      </c>
      <c r="D204" s="55" t="str">
        <f>IF('Input field'!N204="","",'Input field'!N204)</f>
        <v/>
      </c>
      <c r="E204" s="55" t="str">
        <f>IF('Input field'!O204="","",'Input field'!O204)</f>
        <v/>
      </c>
      <c r="F204" s="9" t="str">
        <f t="shared" si="83"/>
        <v/>
      </c>
      <c r="G204" s="57" t="str">
        <f>IF('Input field'!Q204="","",'Input field'!Q204)</f>
        <v/>
      </c>
      <c r="I204" t="str">
        <f t="shared" si="80"/>
        <v/>
      </c>
      <c r="J204" t="str">
        <f t="shared" si="80"/>
        <v/>
      </c>
      <c r="K204" t="str">
        <f t="shared" si="80"/>
        <v/>
      </c>
      <c r="L204" t="str">
        <f t="shared" si="79"/>
        <v/>
      </c>
      <c r="M204" t="str">
        <f t="shared" si="79"/>
        <v/>
      </c>
      <c r="N204" s="12" t="str">
        <f t="shared" si="79"/>
        <v/>
      </c>
      <c r="O204"/>
      <c r="P204" t="str">
        <f t="shared" si="84"/>
        <v/>
      </c>
      <c r="Q204" t="str">
        <f t="shared" si="85"/>
        <v/>
      </c>
      <c r="R204" t="str">
        <f t="shared" si="86"/>
        <v/>
      </c>
      <c r="S204" t="str">
        <f t="shared" si="87"/>
        <v/>
      </c>
      <c r="T204" t="str">
        <f t="shared" si="88"/>
        <v/>
      </c>
      <c r="U204" t="str">
        <f t="shared" si="89"/>
        <v/>
      </c>
      <c r="V204" s="12" t="str">
        <f t="shared" si="90"/>
        <v/>
      </c>
      <c r="W204" s="12" t="str">
        <f t="shared" si="97"/>
        <v/>
      </c>
      <c r="X204" s="12" t="str">
        <f t="shared" si="98"/>
        <v/>
      </c>
      <c r="Z204" s="5" t="str">
        <f t="shared" si="91"/>
        <v/>
      </c>
      <c r="AA204" s="5" t="str">
        <f t="shared" si="92"/>
        <v/>
      </c>
      <c r="AB204" s="5" t="str">
        <f t="shared" si="93"/>
        <v/>
      </c>
      <c r="AC204" s="5" t="str">
        <f t="shared" si="94"/>
        <v/>
      </c>
      <c r="AE204" s="4" t="str">
        <f t="shared" si="76"/>
        <v/>
      </c>
      <c r="AF204" s="4" t="str">
        <f t="shared" si="76"/>
        <v/>
      </c>
      <c r="AG204" s="4" t="str">
        <f t="shared" si="76"/>
        <v/>
      </c>
      <c r="AH204" s="4" t="str">
        <f t="shared" si="76"/>
        <v/>
      </c>
      <c r="AJ204" s="4" t="str">
        <f t="shared" si="95"/>
        <v/>
      </c>
      <c r="AK204" s="4" t="str">
        <f t="shared" si="95"/>
        <v/>
      </c>
      <c r="AL204" s="4" t="str">
        <f t="shared" si="95"/>
        <v/>
      </c>
      <c r="AM204" s="4" t="str">
        <f t="shared" si="82"/>
        <v/>
      </c>
      <c r="AN204" s="12" t="str">
        <f t="shared" si="99"/>
        <v/>
      </c>
      <c r="AO204" s="12" t="str">
        <f t="shared" si="99"/>
        <v/>
      </c>
      <c r="AP204" s="12" t="str">
        <f t="shared" si="99"/>
        <v/>
      </c>
      <c r="AQ204" s="12" t="str">
        <f t="shared" si="96"/>
        <v/>
      </c>
      <c r="AR204" s="12" t="str">
        <f t="shared" si="100"/>
        <v/>
      </c>
      <c r="AS204" s="12" t="str">
        <f t="shared" si="100"/>
        <v/>
      </c>
      <c r="AT204" s="12" t="str">
        <f t="shared" si="100"/>
        <v/>
      </c>
      <c r="AU204" s="12" t="str">
        <f t="shared" si="100"/>
        <v/>
      </c>
      <c r="AV204" s="12" t="str">
        <f t="shared" si="101"/>
        <v/>
      </c>
      <c r="AW204" s="12" t="str">
        <f t="shared" si="101"/>
        <v/>
      </c>
      <c r="AX204" s="12" t="str">
        <f t="shared" si="101"/>
        <v/>
      </c>
      <c r="AY204" s="12" t="str">
        <f t="shared" si="101"/>
        <v/>
      </c>
    </row>
    <row r="205" spans="1:51" x14ac:dyDescent="0.35">
      <c r="A205" s="2">
        <v>1802</v>
      </c>
      <c r="B205" s="55" t="str">
        <f>IF('Input field'!L205="","",'Input field'!L205)</f>
        <v/>
      </c>
      <c r="C205" s="55" t="str">
        <f>IF('Input field'!M205="","",'Input field'!M205)</f>
        <v/>
      </c>
      <c r="D205" s="55" t="str">
        <f>IF('Input field'!N205="","",'Input field'!N205)</f>
        <v/>
      </c>
      <c r="E205" s="55" t="str">
        <f>IF('Input field'!O205="","",'Input field'!O205)</f>
        <v/>
      </c>
      <c r="F205" s="9" t="str">
        <f t="shared" si="83"/>
        <v/>
      </c>
      <c r="G205" s="57" t="str">
        <f>IF('Input field'!Q205="","",'Input field'!Q205)</f>
        <v/>
      </c>
      <c r="I205" t="str">
        <f t="shared" si="80"/>
        <v/>
      </c>
      <c r="J205" t="str">
        <f t="shared" si="80"/>
        <v/>
      </c>
      <c r="K205" t="str">
        <f t="shared" si="80"/>
        <v/>
      </c>
      <c r="L205" t="str">
        <f t="shared" si="79"/>
        <v/>
      </c>
      <c r="M205" t="str">
        <f t="shared" si="79"/>
        <v/>
      </c>
      <c r="N205" s="12" t="str">
        <f t="shared" si="79"/>
        <v/>
      </c>
      <c r="O205"/>
      <c r="P205" t="str">
        <f t="shared" si="84"/>
        <v/>
      </c>
      <c r="Q205" t="str">
        <f t="shared" si="85"/>
        <v/>
      </c>
      <c r="R205" t="str">
        <f t="shared" si="86"/>
        <v/>
      </c>
      <c r="S205" t="str">
        <f t="shared" si="87"/>
        <v/>
      </c>
      <c r="T205" t="str">
        <f t="shared" si="88"/>
        <v/>
      </c>
      <c r="U205" t="str">
        <f t="shared" si="89"/>
        <v/>
      </c>
      <c r="V205" s="12" t="str">
        <f t="shared" si="90"/>
        <v/>
      </c>
      <c r="W205" s="12" t="str">
        <f t="shared" si="97"/>
        <v/>
      </c>
      <c r="X205" s="12" t="str">
        <f t="shared" si="98"/>
        <v/>
      </c>
      <c r="Z205" s="5" t="str">
        <f t="shared" si="91"/>
        <v/>
      </c>
      <c r="AA205" s="5" t="str">
        <f t="shared" si="92"/>
        <v/>
      </c>
      <c r="AB205" s="5" t="str">
        <f t="shared" si="93"/>
        <v/>
      </c>
      <c r="AC205" s="5" t="str">
        <f t="shared" si="94"/>
        <v/>
      </c>
      <c r="AE205" s="4" t="str">
        <f t="shared" si="76"/>
        <v/>
      </c>
      <c r="AF205" s="4" t="str">
        <f t="shared" si="76"/>
        <v/>
      </c>
      <c r="AG205" s="4" t="str">
        <f t="shared" si="76"/>
        <v/>
      </c>
      <c r="AH205" s="4" t="str">
        <f t="shared" si="76"/>
        <v/>
      </c>
      <c r="AJ205" s="4" t="str">
        <f t="shared" si="95"/>
        <v/>
      </c>
      <c r="AK205" s="4" t="str">
        <f t="shared" si="95"/>
        <v/>
      </c>
      <c r="AL205" s="4" t="str">
        <f t="shared" si="95"/>
        <v/>
      </c>
      <c r="AM205" s="4" t="str">
        <f t="shared" si="82"/>
        <v/>
      </c>
      <c r="AN205" s="12" t="str">
        <f t="shared" si="99"/>
        <v/>
      </c>
      <c r="AO205" s="12" t="str">
        <f t="shared" si="99"/>
        <v/>
      </c>
      <c r="AP205" s="12" t="str">
        <f t="shared" si="99"/>
        <v/>
      </c>
      <c r="AQ205" s="12" t="str">
        <f t="shared" si="96"/>
        <v/>
      </c>
      <c r="AR205" s="12" t="str">
        <f t="shared" si="100"/>
        <v/>
      </c>
      <c r="AS205" s="12" t="str">
        <f t="shared" si="100"/>
        <v/>
      </c>
      <c r="AT205" s="12" t="str">
        <f t="shared" si="100"/>
        <v/>
      </c>
      <c r="AU205" s="12" t="str">
        <f t="shared" si="100"/>
        <v/>
      </c>
      <c r="AV205" s="12" t="str">
        <f t="shared" si="101"/>
        <v/>
      </c>
      <c r="AW205" s="12" t="str">
        <f t="shared" si="101"/>
        <v/>
      </c>
      <c r="AX205" s="12" t="str">
        <f t="shared" si="101"/>
        <v/>
      </c>
      <c r="AY205" s="12" t="str">
        <f t="shared" si="101"/>
        <v/>
      </c>
    </row>
    <row r="206" spans="1:51" x14ac:dyDescent="0.35">
      <c r="A206" s="2">
        <v>1801</v>
      </c>
      <c r="B206" s="55" t="str">
        <f>IF('Input field'!L206="","",'Input field'!L206)</f>
        <v/>
      </c>
      <c r="C206" s="55" t="str">
        <f>IF('Input field'!M206="","",'Input field'!M206)</f>
        <v/>
      </c>
      <c r="D206" s="55" t="str">
        <f>IF('Input field'!N206="","",'Input field'!N206)</f>
        <v/>
      </c>
      <c r="E206" s="55" t="str">
        <f>IF('Input field'!O206="","",'Input field'!O206)</f>
        <v/>
      </c>
      <c r="F206" s="9" t="str">
        <f t="shared" si="83"/>
        <v/>
      </c>
      <c r="G206" s="57" t="str">
        <f>IF('Input field'!Q206="","",'Input field'!Q206)</f>
        <v/>
      </c>
      <c r="I206" t="str">
        <f t="shared" si="80"/>
        <v/>
      </c>
      <c r="J206" t="str">
        <f t="shared" si="80"/>
        <v/>
      </c>
      <c r="K206" t="str">
        <f t="shared" si="80"/>
        <v/>
      </c>
      <c r="L206" t="str">
        <f t="shared" si="79"/>
        <v/>
      </c>
      <c r="M206" t="str">
        <f t="shared" si="79"/>
        <v/>
      </c>
      <c r="N206" s="12" t="str">
        <f t="shared" si="79"/>
        <v/>
      </c>
      <c r="O206"/>
      <c r="P206" t="str">
        <f t="shared" si="84"/>
        <v/>
      </c>
      <c r="Q206" t="str">
        <f t="shared" si="85"/>
        <v/>
      </c>
      <c r="R206" t="str">
        <f t="shared" si="86"/>
        <v/>
      </c>
      <c r="S206" t="str">
        <f t="shared" si="87"/>
        <v/>
      </c>
      <c r="T206" t="str">
        <f t="shared" si="88"/>
        <v/>
      </c>
      <c r="U206" t="str">
        <f t="shared" si="89"/>
        <v/>
      </c>
      <c r="V206" s="12" t="str">
        <f t="shared" si="90"/>
        <v/>
      </c>
      <c r="W206" s="12" t="str">
        <f t="shared" si="97"/>
        <v/>
      </c>
      <c r="X206" s="12" t="str">
        <f t="shared" si="98"/>
        <v/>
      </c>
      <c r="Z206" s="5" t="str">
        <f t="shared" si="91"/>
        <v/>
      </c>
      <c r="AA206" s="5" t="str">
        <f t="shared" si="92"/>
        <v/>
      </c>
      <c r="AB206" s="5" t="str">
        <f t="shared" si="93"/>
        <v/>
      </c>
      <c r="AC206" s="5" t="str">
        <f t="shared" si="94"/>
        <v/>
      </c>
      <c r="AE206" s="4" t="str">
        <f t="shared" si="76"/>
        <v/>
      </c>
      <c r="AF206" s="4" t="str">
        <f t="shared" si="76"/>
        <v/>
      </c>
      <c r="AG206" s="4" t="str">
        <f t="shared" si="76"/>
        <v/>
      </c>
      <c r="AH206" s="4" t="str">
        <f t="shared" si="76"/>
        <v/>
      </c>
      <c r="AJ206" s="4" t="str">
        <f t="shared" si="95"/>
        <v/>
      </c>
      <c r="AK206" s="4" t="str">
        <f t="shared" si="95"/>
        <v/>
      </c>
      <c r="AL206" s="4" t="str">
        <f t="shared" si="95"/>
        <v/>
      </c>
      <c r="AM206" s="4" t="str">
        <f t="shared" si="82"/>
        <v/>
      </c>
      <c r="AN206" s="12" t="str">
        <f t="shared" si="99"/>
        <v/>
      </c>
      <c r="AO206" s="12" t="str">
        <f t="shared" si="99"/>
        <v/>
      </c>
      <c r="AP206" s="12" t="str">
        <f t="shared" si="99"/>
        <v/>
      </c>
      <c r="AQ206" s="12" t="str">
        <f t="shared" si="96"/>
        <v/>
      </c>
      <c r="AR206" s="12" t="str">
        <f t="shared" si="100"/>
        <v/>
      </c>
      <c r="AS206" s="12" t="str">
        <f t="shared" si="100"/>
        <v/>
      </c>
      <c r="AT206" s="12" t="str">
        <f t="shared" si="100"/>
        <v/>
      </c>
      <c r="AU206" s="12" t="str">
        <f t="shared" si="100"/>
        <v/>
      </c>
      <c r="AV206" s="12" t="str">
        <f t="shared" si="101"/>
        <v/>
      </c>
      <c r="AW206" s="12" t="str">
        <f t="shared" si="101"/>
        <v/>
      </c>
      <c r="AX206" s="12" t="str">
        <f t="shared" si="101"/>
        <v/>
      </c>
      <c r="AY206" s="12" t="str">
        <f t="shared" si="101"/>
        <v/>
      </c>
    </row>
    <row r="207" spans="1:51" x14ac:dyDescent="0.35">
      <c r="A207" s="2">
        <v>1800</v>
      </c>
      <c r="B207" s="55" t="str">
        <f>IF('Input field'!L207="","",'Input field'!L207)</f>
        <v/>
      </c>
      <c r="C207" s="55" t="str">
        <f>IF('Input field'!M207="","",'Input field'!M207)</f>
        <v/>
      </c>
      <c r="D207" s="55" t="str">
        <f>IF('Input field'!N207="","",'Input field'!N207)</f>
        <v/>
      </c>
      <c r="E207" s="55" t="str">
        <f>IF('Input field'!O207="","",'Input field'!O207)</f>
        <v/>
      </c>
      <c r="F207" s="9" t="str">
        <f t="shared" si="83"/>
        <v/>
      </c>
      <c r="G207" s="57" t="str">
        <f>IF('Input field'!Q207="","",'Input field'!Q207)</f>
        <v/>
      </c>
      <c r="I207" t="str">
        <f t="shared" si="80"/>
        <v/>
      </c>
      <c r="J207" t="str">
        <f t="shared" si="80"/>
        <v/>
      </c>
      <c r="K207" t="str">
        <f t="shared" si="80"/>
        <v/>
      </c>
      <c r="L207" t="str">
        <f t="shared" si="79"/>
        <v/>
      </c>
      <c r="M207" t="str">
        <f t="shared" si="79"/>
        <v/>
      </c>
      <c r="N207" s="12" t="str">
        <f t="shared" si="79"/>
        <v/>
      </c>
      <c r="O207"/>
      <c r="P207" t="str">
        <f t="shared" si="84"/>
        <v/>
      </c>
      <c r="Q207" t="str">
        <f t="shared" si="85"/>
        <v/>
      </c>
      <c r="R207" t="str">
        <f t="shared" si="86"/>
        <v/>
      </c>
      <c r="S207" t="str">
        <f t="shared" si="87"/>
        <v/>
      </c>
      <c r="T207" t="str">
        <f t="shared" si="88"/>
        <v/>
      </c>
      <c r="U207" t="str">
        <f t="shared" si="89"/>
        <v/>
      </c>
      <c r="V207" s="12" t="str">
        <f t="shared" si="90"/>
        <v/>
      </c>
      <c r="W207" s="12" t="str">
        <f t="shared" si="97"/>
        <v/>
      </c>
      <c r="X207" s="12" t="str">
        <f t="shared" si="98"/>
        <v/>
      </c>
      <c r="Z207" s="5" t="str">
        <f t="shared" si="91"/>
        <v/>
      </c>
      <c r="AA207" s="5" t="str">
        <f t="shared" si="92"/>
        <v/>
      </c>
      <c r="AB207" s="5" t="str">
        <f t="shared" si="93"/>
        <v/>
      </c>
      <c r="AC207" s="5" t="str">
        <f t="shared" si="94"/>
        <v/>
      </c>
      <c r="AE207" s="4" t="str">
        <f t="shared" si="76"/>
        <v/>
      </c>
      <c r="AF207" s="4" t="str">
        <f t="shared" si="76"/>
        <v/>
      </c>
      <c r="AG207" s="4" t="str">
        <f t="shared" si="76"/>
        <v/>
      </c>
      <c r="AH207" s="4" t="str">
        <f t="shared" si="76"/>
        <v/>
      </c>
      <c r="AJ207" s="4" t="str">
        <f t="shared" si="95"/>
        <v/>
      </c>
      <c r="AK207" s="4" t="str">
        <f t="shared" si="95"/>
        <v/>
      </c>
      <c r="AL207" s="4" t="str">
        <f t="shared" si="95"/>
        <v/>
      </c>
      <c r="AM207" s="4" t="str">
        <f t="shared" si="82"/>
        <v/>
      </c>
      <c r="AN207" s="12" t="str">
        <f t="shared" si="99"/>
        <v/>
      </c>
      <c r="AO207" s="12" t="str">
        <f t="shared" si="99"/>
        <v/>
      </c>
      <c r="AP207" s="12" t="str">
        <f t="shared" si="99"/>
        <v/>
      </c>
      <c r="AQ207" s="12" t="str">
        <f t="shared" si="96"/>
        <v/>
      </c>
      <c r="AR207" s="12" t="str">
        <f t="shared" si="100"/>
        <v/>
      </c>
      <c r="AS207" s="12" t="str">
        <f t="shared" si="100"/>
        <v/>
      </c>
      <c r="AT207" s="12" t="str">
        <f t="shared" si="100"/>
        <v/>
      </c>
      <c r="AU207" s="12" t="str">
        <f t="shared" si="100"/>
        <v/>
      </c>
      <c r="AV207" s="12" t="str">
        <f t="shared" si="101"/>
        <v/>
      </c>
      <c r="AW207" s="12" t="str">
        <f t="shared" si="101"/>
        <v/>
      </c>
      <c r="AX207" s="12" t="str">
        <f t="shared" si="101"/>
        <v/>
      </c>
      <c r="AY207" s="12" t="str">
        <f t="shared" si="101"/>
        <v/>
      </c>
    </row>
    <row r="208" spans="1:51" x14ac:dyDescent="0.35">
      <c r="A208" s="2">
        <v>1799</v>
      </c>
      <c r="B208" s="55" t="str">
        <f>IF('Input field'!L208="","",'Input field'!L208)</f>
        <v/>
      </c>
      <c r="C208" s="55" t="str">
        <f>IF('Input field'!M208="","",'Input field'!M208)</f>
        <v/>
      </c>
      <c r="D208" s="55" t="str">
        <f>IF('Input field'!N208="","",'Input field'!N208)</f>
        <v/>
      </c>
      <c r="E208" s="55" t="str">
        <f>IF('Input field'!O208="","",'Input field'!O208)</f>
        <v/>
      </c>
      <c r="F208" s="9" t="str">
        <f t="shared" si="83"/>
        <v/>
      </c>
      <c r="G208" s="57" t="str">
        <f>IF('Input field'!Q208="","",'Input field'!Q208)</f>
        <v/>
      </c>
      <c r="I208" t="str">
        <f t="shared" si="80"/>
        <v/>
      </c>
      <c r="J208" t="str">
        <f t="shared" si="80"/>
        <v/>
      </c>
      <c r="K208" t="str">
        <f t="shared" si="80"/>
        <v/>
      </c>
      <c r="L208" t="str">
        <f t="shared" si="79"/>
        <v/>
      </c>
      <c r="M208" t="str">
        <f t="shared" si="79"/>
        <v/>
      </c>
      <c r="N208" s="12" t="str">
        <f t="shared" si="79"/>
        <v/>
      </c>
      <c r="O208"/>
      <c r="P208" t="str">
        <f t="shared" si="84"/>
        <v/>
      </c>
      <c r="Q208" t="str">
        <f t="shared" si="85"/>
        <v/>
      </c>
      <c r="R208" t="str">
        <f t="shared" si="86"/>
        <v/>
      </c>
      <c r="S208" t="str">
        <f t="shared" si="87"/>
        <v/>
      </c>
      <c r="T208" t="str">
        <f t="shared" si="88"/>
        <v/>
      </c>
      <c r="U208" t="str">
        <f t="shared" si="89"/>
        <v/>
      </c>
      <c r="V208" s="12" t="str">
        <f t="shared" si="90"/>
        <v/>
      </c>
      <c r="W208" s="12" t="str">
        <f t="shared" si="97"/>
        <v/>
      </c>
      <c r="X208" s="12" t="str">
        <f t="shared" si="98"/>
        <v/>
      </c>
      <c r="Z208" s="5" t="str">
        <f t="shared" si="91"/>
        <v/>
      </c>
      <c r="AA208" s="5" t="str">
        <f t="shared" si="92"/>
        <v/>
      </c>
      <c r="AB208" s="5" t="str">
        <f t="shared" si="93"/>
        <v/>
      </c>
      <c r="AC208" s="5" t="str">
        <f t="shared" si="94"/>
        <v/>
      </c>
      <c r="AE208" s="4" t="str">
        <f t="shared" si="76"/>
        <v/>
      </c>
      <c r="AF208" s="4" t="str">
        <f t="shared" si="76"/>
        <v/>
      </c>
      <c r="AG208" s="4" t="str">
        <f t="shared" si="76"/>
        <v/>
      </c>
      <c r="AH208" s="4" t="str">
        <f t="shared" si="76"/>
        <v/>
      </c>
      <c r="AJ208" s="4" t="str">
        <f t="shared" si="95"/>
        <v/>
      </c>
      <c r="AK208" s="4" t="str">
        <f t="shared" si="95"/>
        <v/>
      </c>
      <c r="AL208" s="4" t="str">
        <f t="shared" si="95"/>
        <v/>
      </c>
      <c r="AM208" s="4" t="str">
        <f t="shared" si="82"/>
        <v/>
      </c>
      <c r="AN208" s="12" t="str">
        <f t="shared" si="99"/>
        <v/>
      </c>
      <c r="AO208" s="12" t="str">
        <f t="shared" si="99"/>
        <v/>
      </c>
      <c r="AP208" s="12" t="str">
        <f t="shared" si="99"/>
        <v/>
      </c>
      <c r="AQ208" s="12" t="str">
        <f t="shared" si="96"/>
        <v/>
      </c>
      <c r="AR208" s="12" t="str">
        <f t="shared" si="100"/>
        <v/>
      </c>
      <c r="AS208" s="12" t="str">
        <f t="shared" si="100"/>
        <v/>
      </c>
      <c r="AT208" s="12" t="str">
        <f t="shared" si="100"/>
        <v/>
      </c>
      <c r="AU208" s="12" t="str">
        <f t="shared" si="100"/>
        <v/>
      </c>
      <c r="AV208" s="12" t="str">
        <f t="shared" si="101"/>
        <v/>
      </c>
      <c r="AW208" s="12" t="str">
        <f t="shared" si="101"/>
        <v/>
      </c>
      <c r="AX208" s="12" t="str">
        <f t="shared" si="101"/>
        <v/>
      </c>
      <c r="AY208" s="12" t="str">
        <f t="shared" si="101"/>
        <v/>
      </c>
    </row>
    <row r="209" spans="1:51" x14ac:dyDescent="0.35">
      <c r="A209" s="2">
        <v>1798</v>
      </c>
      <c r="B209" s="55" t="str">
        <f>IF('Input field'!L209="","",'Input field'!L209)</f>
        <v/>
      </c>
      <c r="C209" s="55" t="str">
        <f>IF('Input field'!M209="","",'Input field'!M209)</f>
        <v/>
      </c>
      <c r="D209" s="55" t="str">
        <f>IF('Input field'!N209="","",'Input field'!N209)</f>
        <v/>
      </c>
      <c r="E209" s="55" t="str">
        <f>IF('Input field'!O209="","",'Input field'!O209)</f>
        <v/>
      </c>
      <c r="F209" s="9" t="str">
        <f t="shared" si="83"/>
        <v/>
      </c>
      <c r="G209" s="57" t="str">
        <f>IF('Input field'!Q209="","",'Input field'!Q209)</f>
        <v/>
      </c>
      <c r="I209" t="str">
        <f t="shared" si="80"/>
        <v/>
      </c>
      <c r="J209" t="str">
        <f t="shared" si="80"/>
        <v/>
      </c>
      <c r="K209" t="str">
        <f t="shared" si="80"/>
        <v/>
      </c>
      <c r="L209" t="str">
        <f t="shared" si="79"/>
        <v/>
      </c>
      <c r="M209" t="str">
        <f t="shared" si="79"/>
        <v/>
      </c>
      <c r="N209" s="12" t="str">
        <f t="shared" si="79"/>
        <v/>
      </c>
      <c r="O209"/>
      <c r="P209" t="str">
        <f t="shared" si="84"/>
        <v/>
      </c>
      <c r="Q209" t="str">
        <f t="shared" si="85"/>
        <v/>
      </c>
      <c r="R209" t="str">
        <f t="shared" si="86"/>
        <v/>
      </c>
      <c r="S209" t="str">
        <f t="shared" si="87"/>
        <v/>
      </c>
      <c r="T209" t="str">
        <f t="shared" si="88"/>
        <v/>
      </c>
      <c r="U209" t="str">
        <f t="shared" si="89"/>
        <v/>
      </c>
      <c r="V209" s="12" t="str">
        <f t="shared" si="90"/>
        <v/>
      </c>
      <c r="W209" s="12" t="str">
        <f t="shared" si="97"/>
        <v/>
      </c>
      <c r="X209" s="12" t="str">
        <f t="shared" si="98"/>
        <v/>
      </c>
      <c r="Z209" s="5" t="str">
        <f t="shared" si="91"/>
        <v/>
      </c>
      <c r="AA209" s="5" t="str">
        <f t="shared" si="92"/>
        <v/>
      </c>
      <c r="AB209" s="5" t="str">
        <f t="shared" si="93"/>
        <v/>
      </c>
      <c r="AC209" s="5" t="str">
        <f t="shared" si="94"/>
        <v/>
      </c>
      <c r="AE209" s="4" t="str">
        <f t="shared" si="76"/>
        <v/>
      </c>
      <c r="AF209" s="4" t="str">
        <f t="shared" si="76"/>
        <v/>
      </c>
      <c r="AG209" s="4" t="str">
        <f t="shared" si="76"/>
        <v/>
      </c>
      <c r="AH209" s="4" t="str">
        <f t="shared" si="76"/>
        <v/>
      </c>
      <c r="AJ209" s="4" t="str">
        <f t="shared" si="95"/>
        <v/>
      </c>
      <c r="AK209" s="4" t="str">
        <f t="shared" si="95"/>
        <v/>
      </c>
      <c r="AL209" s="4" t="str">
        <f t="shared" si="95"/>
        <v/>
      </c>
      <c r="AM209" s="4" t="str">
        <f t="shared" si="82"/>
        <v/>
      </c>
      <c r="AN209" s="12" t="str">
        <f t="shared" si="99"/>
        <v/>
      </c>
      <c r="AO209" s="12" t="str">
        <f t="shared" si="99"/>
        <v/>
      </c>
      <c r="AP209" s="12" t="str">
        <f t="shared" si="99"/>
        <v/>
      </c>
      <c r="AQ209" s="12" t="str">
        <f t="shared" si="96"/>
        <v/>
      </c>
      <c r="AR209" s="12" t="str">
        <f t="shared" si="100"/>
        <v/>
      </c>
      <c r="AS209" s="12" t="str">
        <f t="shared" si="100"/>
        <v/>
      </c>
      <c r="AT209" s="12" t="str">
        <f t="shared" si="100"/>
        <v/>
      </c>
      <c r="AU209" s="12" t="str">
        <f t="shared" si="100"/>
        <v/>
      </c>
      <c r="AV209" s="12" t="str">
        <f t="shared" si="101"/>
        <v/>
      </c>
      <c r="AW209" s="12" t="str">
        <f t="shared" si="101"/>
        <v/>
      </c>
      <c r="AX209" s="12" t="str">
        <f t="shared" si="101"/>
        <v/>
      </c>
      <c r="AY209" s="12" t="str">
        <f t="shared" si="101"/>
        <v/>
      </c>
    </row>
    <row r="210" spans="1:51" x14ac:dyDescent="0.35">
      <c r="A210" s="2">
        <v>1797</v>
      </c>
      <c r="B210" s="55" t="str">
        <f>IF('Input field'!L210="","",'Input field'!L210)</f>
        <v/>
      </c>
      <c r="C210" s="55" t="str">
        <f>IF('Input field'!M210="","",'Input field'!M210)</f>
        <v/>
      </c>
      <c r="D210" s="55" t="str">
        <f>IF('Input field'!N210="","",'Input field'!N210)</f>
        <v/>
      </c>
      <c r="E210" s="55" t="str">
        <f>IF('Input field'!O210="","",'Input field'!O210)</f>
        <v/>
      </c>
      <c r="F210" s="9" t="str">
        <f t="shared" si="83"/>
        <v/>
      </c>
      <c r="G210" s="57" t="str">
        <f>IF('Input field'!Q210="","",'Input field'!Q210)</f>
        <v/>
      </c>
      <c r="I210" t="str">
        <f t="shared" si="80"/>
        <v/>
      </c>
      <c r="J210" t="str">
        <f t="shared" si="80"/>
        <v/>
      </c>
      <c r="K210" t="str">
        <f t="shared" si="80"/>
        <v/>
      </c>
      <c r="L210" t="str">
        <f t="shared" si="79"/>
        <v/>
      </c>
      <c r="M210" t="str">
        <f t="shared" si="79"/>
        <v/>
      </c>
      <c r="N210" s="12" t="str">
        <f t="shared" si="79"/>
        <v/>
      </c>
      <c r="O210"/>
      <c r="P210" t="str">
        <f t="shared" si="84"/>
        <v/>
      </c>
      <c r="Q210" t="str">
        <f t="shared" si="85"/>
        <v/>
      </c>
      <c r="R210" t="str">
        <f t="shared" si="86"/>
        <v/>
      </c>
      <c r="S210" t="str">
        <f t="shared" si="87"/>
        <v/>
      </c>
      <c r="T210" t="str">
        <f t="shared" si="88"/>
        <v/>
      </c>
      <c r="U210" t="str">
        <f t="shared" si="89"/>
        <v/>
      </c>
      <c r="V210" s="12" t="str">
        <f t="shared" si="90"/>
        <v/>
      </c>
      <c r="W210" s="12" t="str">
        <f t="shared" si="97"/>
        <v/>
      </c>
      <c r="X210" s="12" t="str">
        <f t="shared" si="98"/>
        <v/>
      </c>
      <c r="Z210" s="5" t="str">
        <f t="shared" si="91"/>
        <v/>
      </c>
      <c r="AA210" s="5" t="str">
        <f t="shared" si="92"/>
        <v/>
      </c>
      <c r="AB210" s="5" t="str">
        <f t="shared" si="93"/>
        <v/>
      </c>
      <c r="AC210" s="5" t="str">
        <f t="shared" si="94"/>
        <v/>
      </c>
      <c r="AE210" s="4" t="str">
        <f t="shared" si="76"/>
        <v/>
      </c>
      <c r="AF210" s="4" t="str">
        <f t="shared" si="76"/>
        <v/>
      </c>
      <c r="AG210" s="4" t="str">
        <f t="shared" si="76"/>
        <v/>
      </c>
      <c r="AH210" s="4" t="str">
        <f t="shared" si="76"/>
        <v/>
      </c>
      <c r="AJ210" s="4" t="str">
        <f t="shared" si="95"/>
        <v/>
      </c>
      <c r="AK210" s="4" t="str">
        <f t="shared" si="95"/>
        <v/>
      </c>
      <c r="AL210" s="4" t="str">
        <f t="shared" si="95"/>
        <v/>
      </c>
      <c r="AM210" s="4" t="str">
        <f t="shared" si="82"/>
        <v/>
      </c>
      <c r="AN210" s="12" t="str">
        <f t="shared" si="99"/>
        <v/>
      </c>
      <c r="AO210" s="12" t="str">
        <f t="shared" si="99"/>
        <v/>
      </c>
      <c r="AP210" s="12" t="str">
        <f t="shared" si="99"/>
        <v/>
      </c>
      <c r="AQ210" s="12" t="str">
        <f t="shared" si="96"/>
        <v/>
      </c>
      <c r="AR210" s="12" t="str">
        <f t="shared" si="100"/>
        <v/>
      </c>
      <c r="AS210" s="12" t="str">
        <f t="shared" si="100"/>
        <v/>
      </c>
      <c r="AT210" s="12" t="str">
        <f t="shared" si="100"/>
        <v/>
      </c>
      <c r="AU210" s="12" t="str">
        <f t="shared" si="100"/>
        <v/>
      </c>
      <c r="AV210" s="12" t="str">
        <f t="shared" si="101"/>
        <v/>
      </c>
      <c r="AW210" s="12" t="str">
        <f t="shared" si="101"/>
        <v/>
      </c>
      <c r="AX210" s="12" t="str">
        <f t="shared" si="101"/>
        <v/>
      </c>
      <c r="AY210" s="12" t="str">
        <f t="shared" si="101"/>
        <v/>
      </c>
    </row>
    <row r="211" spans="1:51" x14ac:dyDescent="0.35">
      <c r="A211" s="2">
        <v>1796</v>
      </c>
      <c r="B211" s="55" t="str">
        <f>IF('Input field'!L211="","",'Input field'!L211)</f>
        <v/>
      </c>
      <c r="C211" s="55" t="str">
        <f>IF('Input field'!M211="","",'Input field'!M211)</f>
        <v/>
      </c>
      <c r="D211" s="55" t="str">
        <f>IF('Input field'!N211="","",'Input field'!N211)</f>
        <v/>
      </c>
      <c r="E211" s="55" t="str">
        <f>IF('Input field'!O211="","",'Input field'!O211)</f>
        <v/>
      </c>
      <c r="F211" s="9" t="str">
        <f t="shared" si="83"/>
        <v/>
      </c>
      <c r="G211" s="57" t="str">
        <f>IF('Input field'!Q211="","",'Input field'!Q211)</f>
        <v/>
      </c>
      <c r="I211" t="str">
        <f t="shared" si="80"/>
        <v/>
      </c>
      <c r="J211" t="str">
        <f t="shared" si="80"/>
        <v/>
      </c>
      <c r="K211" t="str">
        <f t="shared" si="80"/>
        <v/>
      </c>
      <c r="L211" t="str">
        <f t="shared" si="79"/>
        <v/>
      </c>
      <c r="M211" t="str">
        <f t="shared" si="79"/>
        <v/>
      </c>
      <c r="N211" s="12" t="str">
        <f t="shared" si="79"/>
        <v/>
      </c>
      <c r="O211"/>
      <c r="P211" t="str">
        <f t="shared" si="84"/>
        <v/>
      </c>
      <c r="Q211" t="str">
        <f t="shared" si="85"/>
        <v/>
      </c>
      <c r="R211" t="str">
        <f t="shared" si="86"/>
        <v/>
      </c>
      <c r="S211" t="str">
        <f t="shared" si="87"/>
        <v/>
      </c>
      <c r="T211" t="str">
        <f t="shared" si="88"/>
        <v/>
      </c>
      <c r="U211" t="str">
        <f t="shared" si="89"/>
        <v/>
      </c>
      <c r="V211" s="12" t="str">
        <f t="shared" si="90"/>
        <v/>
      </c>
      <c r="W211" s="12" t="str">
        <f t="shared" si="97"/>
        <v/>
      </c>
      <c r="X211" s="12" t="str">
        <f t="shared" si="98"/>
        <v/>
      </c>
      <c r="Z211" s="5" t="str">
        <f t="shared" si="91"/>
        <v/>
      </c>
      <c r="AA211" s="5" t="str">
        <f t="shared" si="92"/>
        <v/>
      </c>
      <c r="AB211" s="5" t="str">
        <f t="shared" si="93"/>
        <v/>
      </c>
      <c r="AC211" s="5" t="str">
        <f t="shared" si="94"/>
        <v/>
      </c>
      <c r="AE211" s="4" t="str">
        <f t="shared" si="76"/>
        <v/>
      </c>
      <c r="AF211" s="4" t="str">
        <f t="shared" si="76"/>
        <v/>
      </c>
      <c r="AG211" s="4" t="str">
        <f t="shared" si="76"/>
        <v/>
      </c>
      <c r="AH211" s="4" t="str">
        <f t="shared" si="76"/>
        <v/>
      </c>
      <c r="AJ211" s="4" t="str">
        <f t="shared" si="95"/>
        <v/>
      </c>
      <c r="AK211" s="4" t="str">
        <f t="shared" si="95"/>
        <v/>
      </c>
      <c r="AL211" s="4" t="str">
        <f t="shared" si="95"/>
        <v/>
      </c>
      <c r="AM211" s="4" t="str">
        <f t="shared" si="82"/>
        <v/>
      </c>
      <c r="AN211" s="12" t="str">
        <f t="shared" si="99"/>
        <v/>
      </c>
      <c r="AO211" s="12" t="str">
        <f t="shared" si="99"/>
        <v/>
      </c>
      <c r="AP211" s="12" t="str">
        <f t="shared" si="99"/>
        <v/>
      </c>
      <c r="AQ211" s="12" t="str">
        <f t="shared" si="96"/>
        <v/>
      </c>
      <c r="AR211" s="12" t="str">
        <f t="shared" si="100"/>
        <v/>
      </c>
      <c r="AS211" s="12" t="str">
        <f t="shared" si="100"/>
        <v/>
      </c>
      <c r="AT211" s="12" t="str">
        <f t="shared" si="100"/>
        <v/>
      </c>
      <c r="AU211" s="12" t="str">
        <f t="shared" si="100"/>
        <v/>
      </c>
      <c r="AV211" s="12" t="str">
        <f t="shared" si="101"/>
        <v/>
      </c>
      <c r="AW211" s="12" t="str">
        <f t="shared" si="101"/>
        <v/>
      </c>
      <c r="AX211" s="12" t="str">
        <f t="shared" si="101"/>
        <v/>
      </c>
      <c r="AY211" s="12" t="str">
        <f t="shared" si="101"/>
        <v/>
      </c>
    </row>
    <row r="212" spans="1:51" x14ac:dyDescent="0.35">
      <c r="A212" s="2">
        <v>1795</v>
      </c>
      <c r="B212" s="55" t="str">
        <f>IF('Input field'!L212="","",'Input field'!L212)</f>
        <v/>
      </c>
      <c r="C212" s="55" t="str">
        <f>IF('Input field'!M212="","",'Input field'!M212)</f>
        <v/>
      </c>
      <c r="D212" s="55" t="str">
        <f>IF('Input field'!N212="","",'Input field'!N212)</f>
        <v/>
      </c>
      <c r="E212" s="55" t="str">
        <f>IF('Input field'!O212="","",'Input field'!O212)</f>
        <v/>
      </c>
      <c r="F212" s="9" t="str">
        <f t="shared" si="83"/>
        <v/>
      </c>
      <c r="G212" s="57" t="str">
        <f>IF('Input field'!Q212="","",'Input field'!Q212)</f>
        <v/>
      </c>
      <c r="I212" t="str">
        <f t="shared" si="80"/>
        <v/>
      </c>
      <c r="J212" t="str">
        <f t="shared" si="80"/>
        <v/>
      </c>
      <c r="K212" t="str">
        <f t="shared" si="80"/>
        <v/>
      </c>
      <c r="L212" t="str">
        <f t="shared" si="79"/>
        <v/>
      </c>
      <c r="M212" t="str">
        <f t="shared" si="79"/>
        <v/>
      </c>
      <c r="N212" s="12" t="str">
        <f t="shared" si="79"/>
        <v/>
      </c>
      <c r="O212"/>
      <c r="P212" t="str">
        <f t="shared" si="84"/>
        <v/>
      </c>
      <c r="Q212" t="str">
        <f t="shared" si="85"/>
        <v/>
      </c>
      <c r="R212" t="str">
        <f t="shared" si="86"/>
        <v/>
      </c>
      <c r="S212" t="str">
        <f t="shared" si="87"/>
        <v/>
      </c>
      <c r="T212" t="str">
        <f t="shared" si="88"/>
        <v/>
      </c>
      <c r="U212" t="str">
        <f t="shared" si="89"/>
        <v/>
      </c>
      <c r="V212" s="12" t="str">
        <f t="shared" si="90"/>
        <v/>
      </c>
      <c r="W212" s="12" t="str">
        <f t="shared" si="97"/>
        <v/>
      </c>
      <c r="X212" s="12" t="str">
        <f t="shared" si="98"/>
        <v/>
      </c>
      <c r="Z212" s="5" t="str">
        <f t="shared" si="91"/>
        <v/>
      </c>
      <c r="AA212" s="5" t="str">
        <f t="shared" si="92"/>
        <v/>
      </c>
      <c r="AB212" s="5" t="str">
        <f t="shared" si="93"/>
        <v/>
      </c>
      <c r="AC212" s="5" t="str">
        <f t="shared" si="94"/>
        <v/>
      </c>
      <c r="AE212" s="4" t="str">
        <f t="shared" si="76"/>
        <v/>
      </c>
      <c r="AF212" s="4" t="str">
        <f t="shared" si="76"/>
        <v/>
      </c>
      <c r="AG212" s="4" t="str">
        <f t="shared" si="76"/>
        <v/>
      </c>
      <c r="AH212" s="4" t="str">
        <f t="shared" ref="AH212:AH259" si="102">IF(OR(AC211="",AC212=""),"",SIGN(AC212-AC211))</f>
        <v/>
      </c>
      <c r="AJ212" s="4" t="str">
        <f t="shared" si="95"/>
        <v/>
      </c>
      <c r="AK212" s="4" t="str">
        <f t="shared" si="95"/>
        <v/>
      </c>
      <c r="AL212" s="4" t="str">
        <f t="shared" si="95"/>
        <v/>
      </c>
      <c r="AM212" s="4" t="str">
        <f t="shared" si="82"/>
        <v/>
      </c>
      <c r="AN212" s="12" t="str">
        <f t="shared" si="99"/>
        <v/>
      </c>
      <c r="AO212" s="12" t="str">
        <f t="shared" si="99"/>
        <v/>
      </c>
      <c r="AP212" s="12" t="str">
        <f t="shared" si="99"/>
        <v/>
      </c>
      <c r="AQ212" s="12" t="str">
        <f t="shared" si="96"/>
        <v/>
      </c>
      <c r="AR212" s="12" t="str">
        <f t="shared" si="100"/>
        <v/>
      </c>
      <c r="AS212" s="12" t="str">
        <f t="shared" si="100"/>
        <v/>
      </c>
      <c r="AT212" s="12" t="str">
        <f t="shared" si="100"/>
        <v/>
      </c>
      <c r="AU212" s="12" t="str">
        <f t="shared" si="100"/>
        <v/>
      </c>
      <c r="AV212" s="12" t="str">
        <f t="shared" si="101"/>
        <v/>
      </c>
      <c r="AW212" s="12" t="str">
        <f t="shared" si="101"/>
        <v/>
      </c>
      <c r="AX212" s="12" t="str">
        <f t="shared" si="101"/>
        <v/>
      </c>
      <c r="AY212" s="12" t="str">
        <f t="shared" si="101"/>
        <v/>
      </c>
    </row>
    <row r="213" spans="1:51" x14ac:dyDescent="0.35">
      <c r="A213" s="2">
        <v>1794</v>
      </c>
      <c r="B213" s="55" t="str">
        <f>IF('Input field'!L213="","",'Input field'!L213)</f>
        <v/>
      </c>
      <c r="C213" s="55" t="str">
        <f>IF('Input field'!M213="","",'Input field'!M213)</f>
        <v/>
      </c>
      <c r="D213" s="55" t="str">
        <f>IF('Input field'!N213="","",'Input field'!N213)</f>
        <v/>
      </c>
      <c r="E213" s="55" t="str">
        <f>IF('Input field'!O213="","",'Input field'!O213)</f>
        <v/>
      </c>
      <c r="F213" s="9" t="str">
        <f t="shared" si="83"/>
        <v/>
      </c>
      <c r="G213" s="57" t="str">
        <f>IF('Input field'!Q213="","",'Input field'!Q213)</f>
        <v/>
      </c>
      <c r="I213" t="str">
        <f t="shared" si="80"/>
        <v/>
      </c>
      <c r="J213" t="str">
        <f t="shared" si="80"/>
        <v/>
      </c>
      <c r="K213" t="str">
        <f t="shared" si="80"/>
        <v/>
      </c>
      <c r="L213" t="str">
        <f t="shared" si="79"/>
        <v/>
      </c>
      <c r="M213" t="str">
        <f t="shared" si="79"/>
        <v/>
      </c>
      <c r="N213" s="12" t="str">
        <f t="shared" si="79"/>
        <v/>
      </c>
      <c r="O213"/>
      <c r="P213" t="str">
        <f t="shared" si="84"/>
        <v/>
      </c>
      <c r="Q213" t="str">
        <f t="shared" si="85"/>
        <v/>
      </c>
      <c r="R213" t="str">
        <f t="shared" si="86"/>
        <v/>
      </c>
      <c r="S213" t="str">
        <f t="shared" si="87"/>
        <v/>
      </c>
      <c r="T213" t="str">
        <f t="shared" si="88"/>
        <v/>
      </c>
      <c r="U213" t="str">
        <f t="shared" si="89"/>
        <v/>
      </c>
      <c r="V213" s="12" t="str">
        <f t="shared" si="90"/>
        <v/>
      </c>
      <c r="W213" s="12" t="str">
        <f t="shared" si="97"/>
        <v/>
      </c>
      <c r="X213" s="12" t="str">
        <f t="shared" si="98"/>
        <v/>
      </c>
      <c r="Z213" s="5" t="str">
        <f t="shared" si="91"/>
        <v/>
      </c>
      <c r="AA213" s="5" t="str">
        <f t="shared" si="92"/>
        <v/>
      </c>
      <c r="AB213" s="5" t="str">
        <f t="shared" si="93"/>
        <v/>
      </c>
      <c r="AC213" s="5" t="str">
        <f t="shared" si="94"/>
        <v/>
      </c>
      <c r="AE213" s="4" t="str">
        <f t="shared" ref="AE213:AG259" si="103">IF(OR(Z212="",Z213=""),"",SIGN(Z213-Z212))</f>
        <v/>
      </c>
      <c r="AF213" s="4" t="str">
        <f t="shared" si="103"/>
        <v/>
      </c>
      <c r="AG213" s="4" t="str">
        <f t="shared" si="103"/>
        <v/>
      </c>
      <c r="AH213" s="4" t="str">
        <f t="shared" si="102"/>
        <v/>
      </c>
      <c r="AJ213" s="4" t="str">
        <f t="shared" si="95"/>
        <v/>
      </c>
      <c r="AK213" s="4" t="str">
        <f t="shared" si="95"/>
        <v/>
      </c>
      <c r="AL213" s="4" t="str">
        <f t="shared" si="95"/>
        <v/>
      </c>
      <c r="AM213" s="4" t="str">
        <f t="shared" si="82"/>
        <v/>
      </c>
      <c r="AN213" s="12" t="str">
        <f t="shared" si="99"/>
        <v/>
      </c>
      <c r="AO213" s="12" t="str">
        <f t="shared" si="99"/>
        <v/>
      </c>
      <c r="AP213" s="12" t="str">
        <f t="shared" si="99"/>
        <v/>
      </c>
      <c r="AQ213" s="12" t="str">
        <f t="shared" si="96"/>
        <v/>
      </c>
      <c r="AR213" s="12" t="str">
        <f t="shared" si="100"/>
        <v/>
      </c>
      <c r="AS213" s="12" t="str">
        <f t="shared" si="100"/>
        <v/>
      </c>
      <c r="AT213" s="12" t="str">
        <f t="shared" si="100"/>
        <v/>
      </c>
      <c r="AU213" s="12" t="str">
        <f t="shared" si="100"/>
        <v/>
      </c>
      <c r="AV213" s="12" t="str">
        <f t="shared" si="101"/>
        <v/>
      </c>
      <c r="AW213" s="12" t="str">
        <f t="shared" si="101"/>
        <v/>
      </c>
      <c r="AX213" s="12" t="str">
        <f t="shared" si="101"/>
        <v/>
      </c>
      <c r="AY213" s="12" t="str">
        <f t="shared" si="101"/>
        <v/>
      </c>
    </row>
    <row r="214" spans="1:51" x14ac:dyDescent="0.35">
      <c r="A214" s="2">
        <v>1793</v>
      </c>
      <c r="B214" s="55" t="str">
        <f>IF('Input field'!L214="","",'Input field'!L214)</f>
        <v/>
      </c>
      <c r="C214" s="55" t="str">
        <f>IF('Input field'!M214="","",'Input field'!M214)</f>
        <v/>
      </c>
      <c r="D214" s="55" t="str">
        <f>IF('Input field'!N214="","",'Input field'!N214)</f>
        <v/>
      </c>
      <c r="E214" s="55" t="str">
        <f>IF('Input field'!O214="","",'Input field'!O214)</f>
        <v/>
      </c>
      <c r="F214" s="9" t="str">
        <f t="shared" si="83"/>
        <v/>
      </c>
      <c r="G214" s="57" t="str">
        <f>IF('Input field'!Q214="","",'Input field'!Q214)</f>
        <v/>
      </c>
      <c r="I214" t="str">
        <f t="shared" si="80"/>
        <v/>
      </c>
      <c r="J214" t="str">
        <f t="shared" si="80"/>
        <v/>
      </c>
      <c r="K214" t="str">
        <f t="shared" si="80"/>
        <v/>
      </c>
      <c r="L214" t="str">
        <f t="shared" si="79"/>
        <v/>
      </c>
      <c r="M214" t="str">
        <f t="shared" si="79"/>
        <v/>
      </c>
      <c r="N214" s="12" t="str">
        <f t="shared" si="79"/>
        <v/>
      </c>
      <c r="O214"/>
      <c r="P214" t="str">
        <f t="shared" si="84"/>
        <v/>
      </c>
      <c r="Q214" t="str">
        <f t="shared" si="85"/>
        <v/>
      </c>
      <c r="R214" t="str">
        <f t="shared" si="86"/>
        <v/>
      </c>
      <c r="S214" t="str">
        <f t="shared" si="87"/>
        <v/>
      </c>
      <c r="T214" t="str">
        <f t="shared" si="88"/>
        <v/>
      </c>
      <c r="U214" t="str">
        <f t="shared" si="89"/>
        <v/>
      </c>
      <c r="V214" s="12" t="str">
        <f t="shared" si="90"/>
        <v/>
      </c>
      <c r="W214" s="12" t="str">
        <f t="shared" si="97"/>
        <v/>
      </c>
      <c r="X214" s="12" t="str">
        <f t="shared" si="98"/>
        <v/>
      </c>
      <c r="Z214" s="5" t="str">
        <f t="shared" si="91"/>
        <v/>
      </c>
      <c r="AA214" s="5" t="str">
        <f t="shared" si="92"/>
        <v/>
      </c>
      <c r="AB214" s="5" t="str">
        <f t="shared" si="93"/>
        <v/>
      </c>
      <c r="AC214" s="5" t="str">
        <f t="shared" si="94"/>
        <v/>
      </c>
      <c r="AE214" s="4" t="str">
        <f t="shared" si="103"/>
        <v/>
      </c>
      <c r="AF214" s="4" t="str">
        <f t="shared" si="103"/>
        <v/>
      </c>
      <c r="AG214" s="4" t="str">
        <f t="shared" si="103"/>
        <v/>
      </c>
      <c r="AH214" s="4" t="str">
        <f t="shared" si="102"/>
        <v/>
      </c>
      <c r="AJ214" s="4" t="str">
        <f t="shared" si="95"/>
        <v/>
      </c>
      <c r="AK214" s="4" t="str">
        <f t="shared" si="95"/>
        <v/>
      </c>
      <c r="AL214" s="4" t="str">
        <f t="shared" si="95"/>
        <v/>
      </c>
      <c r="AM214" s="4" t="str">
        <f t="shared" si="82"/>
        <v/>
      </c>
      <c r="AN214" s="12" t="str">
        <f t="shared" si="99"/>
        <v/>
      </c>
      <c r="AO214" s="12" t="str">
        <f t="shared" si="99"/>
        <v/>
      </c>
      <c r="AP214" s="12" t="str">
        <f t="shared" si="99"/>
        <v/>
      </c>
      <c r="AQ214" s="12" t="str">
        <f t="shared" si="96"/>
        <v/>
      </c>
      <c r="AR214" s="12" t="str">
        <f t="shared" ref="AR214:AU229" si="104">IF(OR($N213="",AE214=""),"",ABS(SUM($N213,AE214)/2))</f>
        <v/>
      </c>
      <c r="AS214" s="12" t="str">
        <f t="shared" si="104"/>
        <v/>
      </c>
      <c r="AT214" s="12" t="str">
        <f t="shared" si="104"/>
        <v/>
      </c>
      <c r="AU214" s="12" t="str">
        <f t="shared" si="104"/>
        <v/>
      </c>
      <c r="AV214" s="12" t="str">
        <f t="shared" si="101"/>
        <v/>
      </c>
      <c r="AW214" s="12" t="str">
        <f t="shared" si="101"/>
        <v/>
      </c>
      <c r="AX214" s="12" t="str">
        <f t="shared" si="101"/>
        <v/>
      </c>
      <c r="AY214" s="12" t="str">
        <f t="shared" si="101"/>
        <v/>
      </c>
    </row>
    <row r="215" spans="1:51" x14ac:dyDescent="0.35">
      <c r="A215" s="2">
        <v>1792</v>
      </c>
      <c r="B215" s="55" t="str">
        <f>IF('Input field'!L215="","",'Input field'!L215)</f>
        <v/>
      </c>
      <c r="C215" s="55" t="str">
        <f>IF('Input field'!M215="","",'Input field'!M215)</f>
        <v/>
      </c>
      <c r="D215" s="55" t="str">
        <f>IF('Input field'!N215="","",'Input field'!N215)</f>
        <v/>
      </c>
      <c r="E215" s="55" t="str">
        <f>IF('Input field'!O215="","",'Input field'!O215)</f>
        <v/>
      </c>
      <c r="F215" s="9" t="str">
        <f t="shared" si="83"/>
        <v/>
      </c>
      <c r="G215" s="57" t="str">
        <f>IF('Input field'!Q215="","",'Input field'!Q215)</f>
        <v/>
      </c>
      <c r="I215" t="str">
        <f t="shared" si="80"/>
        <v/>
      </c>
      <c r="J215" t="str">
        <f t="shared" si="80"/>
        <v/>
      </c>
      <c r="K215" t="str">
        <f t="shared" si="80"/>
        <v/>
      </c>
      <c r="L215" t="str">
        <f t="shared" si="79"/>
        <v/>
      </c>
      <c r="M215" t="str">
        <f t="shared" si="79"/>
        <v/>
      </c>
      <c r="N215" s="12" t="str">
        <f t="shared" si="79"/>
        <v/>
      </c>
      <c r="O215"/>
      <c r="P215" t="str">
        <f t="shared" si="84"/>
        <v/>
      </c>
      <c r="Q215" t="str">
        <f t="shared" si="85"/>
        <v/>
      </c>
      <c r="R215" t="str">
        <f t="shared" si="86"/>
        <v/>
      </c>
      <c r="S215" t="str">
        <f t="shared" si="87"/>
        <v/>
      </c>
      <c r="T215" t="str">
        <f t="shared" si="88"/>
        <v/>
      </c>
      <c r="U215" t="str">
        <f t="shared" si="89"/>
        <v/>
      </c>
      <c r="V215" s="12" t="str">
        <f t="shared" si="90"/>
        <v/>
      </c>
      <c r="W215" s="12" t="str">
        <f t="shared" si="97"/>
        <v/>
      </c>
      <c r="X215" s="12" t="str">
        <f t="shared" si="98"/>
        <v/>
      </c>
      <c r="Z215" s="5" t="str">
        <f t="shared" si="91"/>
        <v/>
      </c>
      <c r="AA215" s="5" t="str">
        <f t="shared" si="92"/>
        <v/>
      </c>
      <c r="AB215" s="5" t="str">
        <f t="shared" si="93"/>
        <v/>
      </c>
      <c r="AC215" s="5" t="str">
        <f t="shared" si="94"/>
        <v/>
      </c>
      <c r="AE215" s="4" t="str">
        <f t="shared" si="103"/>
        <v/>
      </c>
      <c r="AF215" s="4" t="str">
        <f t="shared" si="103"/>
        <v/>
      </c>
      <c r="AG215" s="4" t="str">
        <f t="shared" si="103"/>
        <v/>
      </c>
      <c r="AH215" s="4" t="str">
        <f t="shared" si="102"/>
        <v/>
      </c>
      <c r="AJ215" s="4" t="str">
        <f t="shared" si="95"/>
        <v/>
      </c>
      <c r="AK215" s="4" t="str">
        <f t="shared" si="95"/>
        <v/>
      </c>
      <c r="AL215" s="4" t="str">
        <f t="shared" si="95"/>
        <v/>
      </c>
      <c r="AM215" s="4" t="str">
        <f t="shared" si="82"/>
        <v/>
      </c>
      <c r="AN215" s="12" t="str">
        <f t="shared" si="99"/>
        <v/>
      </c>
      <c r="AO215" s="12" t="str">
        <f t="shared" si="99"/>
        <v/>
      </c>
      <c r="AP215" s="12" t="str">
        <f t="shared" si="99"/>
        <v/>
      </c>
      <c r="AQ215" s="12" t="str">
        <f t="shared" si="96"/>
        <v/>
      </c>
      <c r="AR215" s="12" t="str">
        <f t="shared" si="104"/>
        <v/>
      </c>
      <c r="AS215" s="12" t="str">
        <f t="shared" si="104"/>
        <v/>
      </c>
      <c r="AT215" s="12" t="str">
        <f t="shared" si="104"/>
        <v/>
      </c>
      <c r="AU215" s="12" t="str">
        <f t="shared" si="104"/>
        <v/>
      </c>
      <c r="AV215" s="12" t="str">
        <f t="shared" si="101"/>
        <v/>
      </c>
      <c r="AW215" s="12" t="str">
        <f t="shared" si="101"/>
        <v/>
      </c>
      <c r="AX215" s="12" t="str">
        <f t="shared" si="101"/>
        <v/>
      </c>
      <c r="AY215" s="12" t="str">
        <f t="shared" si="101"/>
        <v/>
      </c>
    </row>
    <row r="216" spans="1:51" x14ac:dyDescent="0.35">
      <c r="A216" s="2">
        <v>1791</v>
      </c>
      <c r="B216" s="55" t="str">
        <f>IF('Input field'!L216="","",'Input field'!L216)</f>
        <v/>
      </c>
      <c r="C216" s="55" t="str">
        <f>IF('Input field'!M216="","",'Input field'!M216)</f>
        <v/>
      </c>
      <c r="D216" s="55" t="str">
        <f>IF('Input field'!N216="","",'Input field'!N216)</f>
        <v/>
      </c>
      <c r="E216" s="55" t="str">
        <f>IF('Input field'!O216="","",'Input field'!O216)</f>
        <v/>
      </c>
      <c r="F216" s="9" t="str">
        <f t="shared" si="83"/>
        <v/>
      </c>
      <c r="G216" s="57" t="str">
        <f>IF('Input field'!Q216="","",'Input field'!Q216)</f>
        <v/>
      </c>
      <c r="I216" t="str">
        <f t="shared" si="80"/>
        <v/>
      </c>
      <c r="J216" t="str">
        <f t="shared" si="80"/>
        <v/>
      </c>
      <c r="K216" t="str">
        <f t="shared" si="80"/>
        <v/>
      </c>
      <c r="L216" t="str">
        <f t="shared" si="79"/>
        <v/>
      </c>
      <c r="M216" t="str">
        <f t="shared" si="79"/>
        <v/>
      </c>
      <c r="N216" s="12" t="str">
        <f t="shared" si="79"/>
        <v/>
      </c>
      <c r="O216"/>
      <c r="P216" t="str">
        <f t="shared" si="84"/>
        <v/>
      </c>
      <c r="Q216" t="str">
        <f t="shared" si="85"/>
        <v/>
      </c>
      <c r="R216" t="str">
        <f t="shared" si="86"/>
        <v/>
      </c>
      <c r="S216" t="str">
        <f t="shared" si="87"/>
        <v/>
      </c>
      <c r="T216" t="str">
        <f t="shared" si="88"/>
        <v/>
      </c>
      <c r="U216" t="str">
        <f t="shared" si="89"/>
        <v/>
      </c>
      <c r="V216" s="12" t="str">
        <f t="shared" si="90"/>
        <v/>
      </c>
      <c r="W216" s="12" t="str">
        <f t="shared" si="97"/>
        <v/>
      </c>
      <c r="X216" s="12" t="str">
        <f t="shared" si="98"/>
        <v/>
      </c>
      <c r="Z216" s="5" t="str">
        <f t="shared" si="91"/>
        <v/>
      </c>
      <c r="AA216" s="5" t="str">
        <f t="shared" si="92"/>
        <v/>
      </c>
      <c r="AB216" s="5" t="str">
        <f t="shared" si="93"/>
        <v/>
      </c>
      <c r="AC216" s="5" t="str">
        <f t="shared" si="94"/>
        <v/>
      </c>
      <c r="AE216" s="4" t="str">
        <f t="shared" si="103"/>
        <v/>
      </c>
      <c r="AF216" s="4" t="str">
        <f t="shared" si="103"/>
        <v/>
      </c>
      <c r="AG216" s="4" t="str">
        <f t="shared" si="103"/>
        <v/>
      </c>
      <c r="AH216" s="4" t="str">
        <f t="shared" si="102"/>
        <v/>
      </c>
      <c r="AJ216" s="4" t="str">
        <f t="shared" si="95"/>
        <v/>
      </c>
      <c r="AK216" s="4" t="str">
        <f t="shared" si="95"/>
        <v/>
      </c>
      <c r="AL216" s="4" t="str">
        <f t="shared" si="95"/>
        <v/>
      </c>
      <c r="AM216" s="4" t="str">
        <f t="shared" si="82"/>
        <v/>
      </c>
      <c r="AN216" s="12" t="str">
        <f t="shared" si="99"/>
        <v/>
      </c>
      <c r="AO216" s="12" t="str">
        <f t="shared" si="99"/>
        <v/>
      </c>
      <c r="AP216" s="12" t="str">
        <f t="shared" si="99"/>
        <v/>
      </c>
      <c r="AQ216" s="12" t="str">
        <f t="shared" si="96"/>
        <v/>
      </c>
      <c r="AR216" s="12" t="str">
        <f t="shared" si="104"/>
        <v/>
      </c>
      <c r="AS216" s="12" t="str">
        <f t="shared" si="104"/>
        <v/>
      </c>
      <c r="AT216" s="12" t="str">
        <f t="shared" si="104"/>
        <v/>
      </c>
      <c r="AU216" s="12" t="str">
        <f t="shared" si="104"/>
        <v/>
      </c>
      <c r="AV216" s="12" t="str">
        <f t="shared" si="101"/>
        <v/>
      </c>
      <c r="AW216" s="12" t="str">
        <f t="shared" si="101"/>
        <v/>
      </c>
      <c r="AX216" s="12" t="str">
        <f t="shared" si="101"/>
        <v/>
      </c>
      <c r="AY216" s="12" t="str">
        <f t="shared" si="101"/>
        <v/>
      </c>
    </row>
    <row r="217" spans="1:51" x14ac:dyDescent="0.35">
      <c r="A217" s="2">
        <v>1790</v>
      </c>
      <c r="B217" s="55" t="str">
        <f>IF('Input field'!L217="","",'Input field'!L217)</f>
        <v/>
      </c>
      <c r="C217" s="55" t="str">
        <f>IF('Input field'!M217="","",'Input field'!M217)</f>
        <v/>
      </c>
      <c r="D217" s="55" t="str">
        <f>IF('Input field'!N217="","",'Input field'!N217)</f>
        <v/>
      </c>
      <c r="E217" s="55" t="str">
        <f>IF('Input field'!O217="","",'Input field'!O217)</f>
        <v/>
      </c>
      <c r="F217" s="9" t="str">
        <f t="shared" si="83"/>
        <v/>
      </c>
      <c r="G217" s="57" t="str">
        <f>IF('Input field'!Q217="","",'Input field'!Q217)</f>
        <v/>
      </c>
      <c r="I217" t="str">
        <f t="shared" si="80"/>
        <v/>
      </c>
      <c r="J217" t="str">
        <f t="shared" si="80"/>
        <v/>
      </c>
      <c r="K217" t="str">
        <f t="shared" si="80"/>
        <v/>
      </c>
      <c r="L217" t="str">
        <f t="shared" si="79"/>
        <v/>
      </c>
      <c r="M217" t="str">
        <f t="shared" si="79"/>
        <v/>
      </c>
      <c r="N217" s="12" t="str">
        <f t="shared" si="79"/>
        <v/>
      </c>
      <c r="O217"/>
      <c r="P217" t="str">
        <f t="shared" si="84"/>
        <v/>
      </c>
      <c r="Q217" t="str">
        <f t="shared" si="85"/>
        <v/>
      </c>
      <c r="R217" t="str">
        <f t="shared" si="86"/>
        <v/>
      </c>
      <c r="S217" t="str">
        <f t="shared" si="87"/>
        <v/>
      </c>
      <c r="T217" t="str">
        <f t="shared" si="88"/>
        <v/>
      </c>
      <c r="U217" t="str">
        <f t="shared" si="89"/>
        <v/>
      </c>
      <c r="V217" s="12" t="str">
        <f t="shared" si="90"/>
        <v/>
      </c>
      <c r="W217" s="12" t="str">
        <f t="shared" si="97"/>
        <v/>
      </c>
      <c r="X217" s="12" t="str">
        <f t="shared" si="98"/>
        <v/>
      </c>
      <c r="Z217" s="5" t="str">
        <f t="shared" si="91"/>
        <v/>
      </c>
      <c r="AA217" s="5" t="str">
        <f t="shared" si="92"/>
        <v/>
      </c>
      <c r="AB217" s="5" t="str">
        <f t="shared" si="93"/>
        <v/>
      </c>
      <c r="AC217" s="5" t="str">
        <f t="shared" si="94"/>
        <v/>
      </c>
      <c r="AE217" s="4" t="str">
        <f t="shared" si="103"/>
        <v/>
      </c>
      <c r="AF217" s="4" t="str">
        <f t="shared" si="103"/>
        <v/>
      </c>
      <c r="AG217" s="4" t="str">
        <f t="shared" si="103"/>
        <v/>
      </c>
      <c r="AH217" s="4" t="str">
        <f t="shared" si="102"/>
        <v/>
      </c>
      <c r="AJ217" s="4" t="str">
        <f t="shared" si="95"/>
        <v/>
      </c>
      <c r="AK217" s="4" t="str">
        <f t="shared" si="95"/>
        <v/>
      </c>
      <c r="AL217" s="4" t="str">
        <f t="shared" si="95"/>
        <v/>
      </c>
      <c r="AM217" s="4" t="str">
        <f t="shared" si="82"/>
        <v/>
      </c>
      <c r="AN217" s="12" t="str">
        <f t="shared" si="99"/>
        <v/>
      </c>
      <c r="AO217" s="12" t="str">
        <f t="shared" si="99"/>
        <v/>
      </c>
      <c r="AP217" s="12" t="str">
        <f t="shared" si="99"/>
        <v/>
      </c>
      <c r="AQ217" s="12" t="str">
        <f t="shared" si="96"/>
        <v/>
      </c>
      <c r="AR217" s="12" t="str">
        <f t="shared" si="104"/>
        <v/>
      </c>
      <c r="AS217" s="12" t="str">
        <f t="shared" si="104"/>
        <v/>
      </c>
      <c r="AT217" s="12" t="str">
        <f t="shared" si="104"/>
        <v/>
      </c>
      <c r="AU217" s="12" t="str">
        <f t="shared" si="104"/>
        <v/>
      </c>
      <c r="AV217" s="12" t="str">
        <f t="shared" si="101"/>
        <v/>
      </c>
      <c r="AW217" s="12" t="str">
        <f t="shared" si="101"/>
        <v/>
      </c>
      <c r="AX217" s="12" t="str">
        <f t="shared" si="101"/>
        <v/>
      </c>
      <c r="AY217" s="12" t="str">
        <f t="shared" si="101"/>
        <v/>
      </c>
    </row>
    <row r="218" spans="1:51" x14ac:dyDescent="0.35">
      <c r="A218" s="2">
        <v>1789</v>
      </c>
      <c r="B218" s="55" t="str">
        <f>IF('Input field'!L218="","",'Input field'!L218)</f>
        <v/>
      </c>
      <c r="C218" s="55" t="str">
        <f>IF('Input field'!M218="","",'Input field'!M218)</f>
        <v/>
      </c>
      <c r="D218" s="55" t="str">
        <f>IF('Input field'!N218="","",'Input field'!N218)</f>
        <v/>
      </c>
      <c r="E218" s="55" t="str">
        <f>IF('Input field'!O218="","",'Input field'!O218)</f>
        <v/>
      </c>
      <c r="F218" s="9" t="str">
        <f t="shared" si="83"/>
        <v/>
      </c>
      <c r="G218" s="57" t="str">
        <f>IF('Input field'!Q218="","",'Input field'!Q218)</f>
        <v/>
      </c>
      <c r="I218" t="str">
        <f t="shared" si="80"/>
        <v/>
      </c>
      <c r="J218" t="str">
        <f t="shared" si="80"/>
        <v/>
      </c>
      <c r="K218" t="str">
        <f t="shared" si="80"/>
        <v/>
      </c>
      <c r="L218" t="str">
        <f t="shared" si="79"/>
        <v/>
      </c>
      <c r="M218" t="str">
        <f t="shared" si="79"/>
        <v/>
      </c>
      <c r="N218" s="12" t="str">
        <f t="shared" si="79"/>
        <v/>
      </c>
      <c r="O218"/>
      <c r="P218" t="str">
        <f t="shared" si="84"/>
        <v/>
      </c>
      <c r="Q218" t="str">
        <f t="shared" si="85"/>
        <v/>
      </c>
      <c r="R218" t="str">
        <f t="shared" si="86"/>
        <v/>
      </c>
      <c r="S218" t="str">
        <f t="shared" si="87"/>
        <v/>
      </c>
      <c r="T218" t="str">
        <f t="shared" si="88"/>
        <v/>
      </c>
      <c r="U218" t="str">
        <f t="shared" si="89"/>
        <v/>
      </c>
      <c r="V218" s="12" t="str">
        <f t="shared" si="90"/>
        <v/>
      </c>
      <c r="W218" s="12" t="str">
        <f t="shared" si="97"/>
        <v/>
      </c>
      <c r="X218" s="12" t="str">
        <f t="shared" si="98"/>
        <v/>
      </c>
      <c r="Z218" s="5" t="str">
        <f t="shared" si="91"/>
        <v/>
      </c>
      <c r="AA218" s="5" t="str">
        <f t="shared" si="92"/>
        <v/>
      </c>
      <c r="AB218" s="5" t="str">
        <f t="shared" si="93"/>
        <v/>
      </c>
      <c r="AC218" s="5" t="str">
        <f t="shared" si="94"/>
        <v/>
      </c>
      <c r="AE218" s="4" t="str">
        <f t="shared" si="103"/>
        <v/>
      </c>
      <c r="AF218" s="4" t="str">
        <f t="shared" si="103"/>
        <v/>
      </c>
      <c r="AG218" s="4" t="str">
        <f t="shared" si="103"/>
        <v/>
      </c>
      <c r="AH218" s="4" t="str">
        <f t="shared" si="102"/>
        <v/>
      </c>
      <c r="AJ218" s="4" t="str">
        <f t="shared" si="95"/>
        <v/>
      </c>
      <c r="AK218" s="4" t="str">
        <f t="shared" si="95"/>
        <v/>
      </c>
      <c r="AL218" s="4" t="str">
        <f t="shared" si="95"/>
        <v/>
      </c>
      <c r="AM218" s="4" t="str">
        <f t="shared" si="82"/>
        <v/>
      </c>
      <c r="AN218" s="12" t="str">
        <f t="shared" si="99"/>
        <v/>
      </c>
      <c r="AO218" s="12" t="str">
        <f t="shared" si="99"/>
        <v/>
      </c>
      <c r="AP218" s="12" t="str">
        <f t="shared" si="99"/>
        <v/>
      </c>
      <c r="AQ218" s="12" t="str">
        <f t="shared" si="96"/>
        <v/>
      </c>
      <c r="AR218" s="12" t="str">
        <f t="shared" si="104"/>
        <v/>
      </c>
      <c r="AS218" s="12" t="str">
        <f t="shared" si="104"/>
        <v/>
      </c>
      <c r="AT218" s="12" t="str">
        <f t="shared" si="104"/>
        <v/>
      </c>
      <c r="AU218" s="12" t="str">
        <f t="shared" si="104"/>
        <v/>
      </c>
      <c r="AV218" s="12" t="str">
        <f t="shared" si="101"/>
        <v/>
      </c>
      <c r="AW218" s="12" t="str">
        <f t="shared" si="101"/>
        <v/>
      </c>
      <c r="AX218" s="12" t="str">
        <f t="shared" si="101"/>
        <v/>
      </c>
      <c r="AY218" s="12" t="str">
        <f t="shared" si="101"/>
        <v/>
      </c>
    </row>
    <row r="219" spans="1:51" x14ac:dyDescent="0.35">
      <c r="A219" s="2">
        <v>1788</v>
      </c>
      <c r="B219" s="55" t="str">
        <f>IF('Input field'!L219="","",'Input field'!L219)</f>
        <v/>
      </c>
      <c r="C219" s="55" t="str">
        <f>IF('Input field'!M219="","",'Input field'!M219)</f>
        <v/>
      </c>
      <c r="D219" s="55" t="str">
        <f>IF('Input field'!N219="","",'Input field'!N219)</f>
        <v/>
      </c>
      <c r="E219" s="55" t="str">
        <f>IF('Input field'!O219="","",'Input field'!O219)</f>
        <v/>
      </c>
      <c r="F219" s="9" t="str">
        <f t="shared" si="83"/>
        <v/>
      </c>
      <c r="G219" s="57" t="str">
        <f>IF('Input field'!Q219="","",'Input field'!Q219)</f>
        <v/>
      </c>
      <c r="I219" t="str">
        <f t="shared" si="80"/>
        <v/>
      </c>
      <c r="J219" t="str">
        <f t="shared" si="80"/>
        <v/>
      </c>
      <c r="K219" t="str">
        <f t="shared" si="80"/>
        <v/>
      </c>
      <c r="L219" t="str">
        <f t="shared" si="79"/>
        <v/>
      </c>
      <c r="M219" t="str">
        <f t="shared" si="79"/>
        <v/>
      </c>
      <c r="N219" s="12" t="str">
        <f t="shared" si="79"/>
        <v/>
      </c>
      <c r="O219"/>
      <c r="P219" t="str">
        <f t="shared" si="84"/>
        <v/>
      </c>
      <c r="Q219" t="str">
        <f t="shared" si="85"/>
        <v/>
      </c>
      <c r="R219" t="str">
        <f t="shared" si="86"/>
        <v/>
      </c>
      <c r="S219" t="str">
        <f t="shared" si="87"/>
        <v/>
      </c>
      <c r="T219" t="str">
        <f t="shared" si="88"/>
        <v/>
      </c>
      <c r="U219" t="str">
        <f t="shared" si="89"/>
        <v/>
      </c>
      <c r="V219" s="12" t="str">
        <f t="shared" si="90"/>
        <v/>
      </c>
      <c r="W219" s="12" t="str">
        <f t="shared" si="97"/>
        <v/>
      </c>
      <c r="X219" s="12" t="str">
        <f t="shared" si="98"/>
        <v/>
      </c>
      <c r="Z219" s="5" t="str">
        <f t="shared" si="91"/>
        <v/>
      </c>
      <c r="AA219" s="5" t="str">
        <f t="shared" si="92"/>
        <v/>
      </c>
      <c r="AB219" s="5" t="str">
        <f t="shared" si="93"/>
        <v/>
      </c>
      <c r="AC219" s="5" t="str">
        <f t="shared" si="94"/>
        <v/>
      </c>
      <c r="AE219" s="4" t="str">
        <f t="shared" si="103"/>
        <v/>
      </c>
      <c r="AF219" s="4" t="str">
        <f t="shared" si="103"/>
        <v/>
      </c>
      <c r="AG219" s="4" t="str">
        <f t="shared" si="103"/>
        <v/>
      </c>
      <c r="AH219" s="4" t="str">
        <f t="shared" si="102"/>
        <v/>
      </c>
      <c r="AJ219" s="4" t="str">
        <f t="shared" si="95"/>
        <v/>
      </c>
      <c r="AK219" s="4" t="str">
        <f t="shared" si="95"/>
        <v/>
      </c>
      <c r="AL219" s="4" t="str">
        <f t="shared" si="95"/>
        <v/>
      </c>
      <c r="AM219" s="4" t="str">
        <f t="shared" si="82"/>
        <v/>
      </c>
      <c r="AN219" s="12" t="str">
        <f t="shared" si="99"/>
        <v/>
      </c>
      <c r="AO219" s="12" t="str">
        <f t="shared" si="99"/>
        <v/>
      </c>
      <c r="AP219" s="12" t="str">
        <f t="shared" si="99"/>
        <v/>
      </c>
      <c r="AQ219" s="12" t="str">
        <f t="shared" si="96"/>
        <v/>
      </c>
      <c r="AR219" s="12" t="str">
        <f t="shared" si="104"/>
        <v/>
      </c>
      <c r="AS219" s="12" t="str">
        <f t="shared" si="104"/>
        <v/>
      </c>
      <c r="AT219" s="12" t="str">
        <f t="shared" si="104"/>
        <v/>
      </c>
      <c r="AU219" s="12" t="str">
        <f t="shared" si="104"/>
        <v/>
      </c>
      <c r="AV219" s="12" t="str">
        <f t="shared" si="101"/>
        <v/>
      </c>
      <c r="AW219" s="12" t="str">
        <f t="shared" si="101"/>
        <v/>
      </c>
      <c r="AX219" s="12" t="str">
        <f t="shared" si="101"/>
        <v/>
      </c>
      <c r="AY219" s="12" t="str">
        <f t="shared" si="101"/>
        <v/>
      </c>
    </row>
    <row r="220" spans="1:51" x14ac:dyDescent="0.35">
      <c r="A220" s="2">
        <v>1787</v>
      </c>
      <c r="B220" s="55" t="str">
        <f>IF('Input field'!L220="","",'Input field'!L220)</f>
        <v/>
      </c>
      <c r="C220" s="55" t="str">
        <f>IF('Input field'!M220="","",'Input field'!M220)</f>
        <v/>
      </c>
      <c r="D220" s="55" t="str">
        <f>IF('Input field'!N220="","",'Input field'!N220)</f>
        <v/>
      </c>
      <c r="E220" s="55" t="str">
        <f>IF('Input field'!O220="","",'Input field'!O220)</f>
        <v/>
      </c>
      <c r="F220" s="9" t="str">
        <f t="shared" si="83"/>
        <v/>
      </c>
      <c r="G220" s="57" t="str">
        <f>IF('Input field'!Q220="","",'Input field'!Q220)</f>
        <v/>
      </c>
      <c r="I220" t="str">
        <f t="shared" si="80"/>
        <v/>
      </c>
      <c r="J220" t="str">
        <f t="shared" si="80"/>
        <v/>
      </c>
      <c r="K220" t="str">
        <f t="shared" si="80"/>
        <v/>
      </c>
      <c r="L220" t="str">
        <f t="shared" si="79"/>
        <v/>
      </c>
      <c r="M220" t="str">
        <f t="shared" si="79"/>
        <v/>
      </c>
      <c r="N220" s="12" t="str">
        <f t="shared" si="79"/>
        <v/>
      </c>
      <c r="O220"/>
      <c r="P220" t="str">
        <f t="shared" si="84"/>
        <v/>
      </c>
      <c r="Q220" t="str">
        <f t="shared" si="85"/>
        <v/>
      </c>
      <c r="R220" t="str">
        <f t="shared" si="86"/>
        <v/>
      </c>
      <c r="S220" t="str">
        <f t="shared" si="87"/>
        <v/>
      </c>
      <c r="T220" t="str">
        <f t="shared" si="88"/>
        <v/>
      </c>
      <c r="U220" t="str">
        <f t="shared" si="89"/>
        <v/>
      </c>
      <c r="V220" s="12" t="str">
        <f t="shared" si="90"/>
        <v/>
      </c>
      <c r="W220" s="12" t="str">
        <f t="shared" si="97"/>
        <v/>
      </c>
      <c r="X220" s="12" t="str">
        <f t="shared" si="98"/>
        <v/>
      </c>
      <c r="Z220" s="5" t="str">
        <f t="shared" si="91"/>
        <v/>
      </c>
      <c r="AA220" s="5" t="str">
        <f t="shared" si="92"/>
        <v/>
      </c>
      <c r="AB220" s="5" t="str">
        <f t="shared" si="93"/>
        <v/>
      </c>
      <c r="AC220" s="5" t="str">
        <f t="shared" si="94"/>
        <v/>
      </c>
      <c r="AE220" s="4" t="str">
        <f t="shared" si="103"/>
        <v/>
      </c>
      <c r="AF220" s="4" t="str">
        <f t="shared" si="103"/>
        <v/>
      </c>
      <c r="AG220" s="4" t="str">
        <f t="shared" si="103"/>
        <v/>
      </c>
      <c r="AH220" s="4" t="str">
        <f t="shared" si="102"/>
        <v/>
      </c>
      <c r="AJ220" s="4" t="str">
        <f t="shared" si="95"/>
        <v/>
      </c>
      <c r="AK220" s="4" t="str">
        <f t="shared" si="95"/>
        <v/>
      </c>
      <c r="AL220" s="4" t="str">
        <f t="shared" si="95"/>
        <v/>
      </c>
      <c r="AM220" s="4" t="str">
        <f t="shared" si="82"/>
        <v/>
      </c>
      <c r="AN220" s="12" t="str">
        <f t="shared" si="99"/>
        <v/>
      </c>
      <c r="AO220" s="12" t="str">
        <f t="shared" si="99"/>
        <v/>
      </c>
      <c r="AP220" s="12" t="str">
        <f t="shared" si="99"/>
        <v/>
      </c>
      <c r="AQ220" s="12" t="str">
        <f t="shared" si="96"/>
        <v/>
      </c>
      <c r="AR220" s="12" t="str">
        <f t="shared" si="104"/>
        <v/>
      </c>
      <c r="AS220" s="12" t="str">
        <f t="shared" si="104"/>
        <v/>
      </c>
      <c r="AT220" s="12" t="str">
        <f t="shared" si="104"/>
        <v/>
      </c>
      <c r="AU220" s="12" t="str">
        <f t="shared" si="104"/>
        <v/>
      </c>
      <c r="AV220" s="12" t="str">
        <f t="shared" si="101"/>
        <v/>
      </c>
      <c r="AW220" s="12" t="str">
        <f t="shared" si="101"/>
        <v/>
      </c>
      <c r="AX220" s="12" t="str">
        <f t="shared" si="101"/>
        <v/>
      </c>
      <c r="AY220" s="12" t="str">
        <f t="shared" si="101"/>
        <v/>
      </c>
    </row>
    <row r="221" spans="1:51" x14ac:dyDescent="0.35">
      <c r="A221" s="2">
        <v>1786</v>
      </c>
      <c r="B221" s="55" t="str">
        <f>IF('Input field'!L221="","",'Input field'!L221)</f>
        <v/>
      </c>
      <c r="C221" s="55" t="str">
        <f>IF('Input field'!M221="","",'Input field'!M221)</f>
        <v/>
      </c>
      <c r="D221" s="55" t="str">
        <f>IF('Input field'!N221="","",'Input field'!N221)</f>
        <v/>
      </c>
      <c r="E221" s="55" t="str">
        <f>IF('Input field'!O221="","",'Input field'!O221)</f>
        <v/>
      </c>
      <c r="F221" s="9" t="str">
        <f t="shared" si="83"/>
        <v/>
      </c>
      <c r="G221" s="57" t="str">
        <f>IF('Input field'!Q221="","",'Input field'!Q221)</f>
        <v/>
      </c>
      <c r="I221" t="str">
        <f t="shared" si="80"/>
        <v/>
      </c>
      <c r="J221" t="str">
        <f t="shared" si="80"/>
        <v/>
      </c>
      <c r="K221" t="str">
        <f t="shared" si="80"/>
        <v/>
      </c>
      <c r="L221" t="str">
        <f t="shared" si="79"/>
        <v/>
      </c>
      <c r="M221" t="str">
        <f t="shared" si="79"/>
        <v/>
      </c>
      <c r="N221" s="12" t="str">
        <f t="shared" si="79"/>
        <v/>
      </c>
      <c r="O221"/>
      <c r="P221" t="str">
        <f t="shared" si="84"/>
        <v/>
      </c>
      <c r="Q221" t="str">
        <f t="shared" si="85"/>
        <v/>
      </c>
      <c r="R221" t="str">
        <f t="shared" si="86"/>
        <v/>
      </c>
      <c r="S221" t="str">
        <f t="shared" si="87"/>
        <v/>
      </c>
      <c r="T221" t="str">
        <f t="shared" si="88"/>
        <v/>
      </c>
      <c r="U221" t="str">
        <f t="shared" si="89"/>
        <v/>
      </c>
      <c r="V221" s="12" t="str">
        <f t="shared" si="90"/>
        <v/>
      </c>
      <c r="W221" s="12" t="str">
        <f t="shared" si="97"/>
        <v/>
      </c>
      <c r="X221" s="12" t="str">
        <f t="shared" si="98"/>
        <v/>
      </c>
      <c r="Z221" s="5" t="str">
        <f t="shared" si="91"/>
        <v/>
      </c>
      <c r="AA221" s="5" t="str">
        <f t="shared" si="92"/>
        <v/>
      </c>
      <c r="AB221" s="5" t="str">
        <f t="shared" si="93"/>
        <v/>
      </c>
      <c r="AC221" s="5" t="str">
        <f t="shared" si="94"/>
        <v/>
      </c>
      <c r="AE221" s="4" t="str">
        <f t="shared" si="103"/>
        <v/>
      </c>
      <c r="AF221" s="4" t="str">
        <f t="shared" si="103"/>
        <v/>
      </c>
      <c r="AG221" s="4" t="str">
        <f t="shared" si="103"/>
        <v/>
      </c>
      <c r="AH221" s="4" t="str">
        <f t="shared" si="102"/>
        <v/>
      </c>
      <c r="AJ221" s="4" t="str">
        <f t="shared" si="95"/>
        <v/>
      </c>
      <c r="AK221" s="4" t="str">
        <f t="shared" si="95"/>
        <v/>
      </c>
      <c r="AL221" s="4" t="str">
        <f t="shared" si="95"/>
        <v/>
      </c>
      <c r="AM221" s="4" t="str">
        <f t="shared" si="82"/>
        <v/>
      </c>
      <c r="AN221" s="12" t="str">
        <f t="shared" si="99"/>
        <v/>
      </c>
      <c r="AO221" s="12" t="str">
        <f t="shared" si="99"/>
        <v/>
      </c>
      <c r="AP221" s="12" t="str">
        <f t="shared" si="99"/>
        <v/>
      </c>
      <c r="AQ221" s="12" t="str">
        <f t="shared" si="96"/>
        <v/>
      </c>
      <c r="AR221" s="12" t="str">
        <f t="shared" si="104"/>
        <v/>
      </c>
      <c r="AS221" s="12" t="str">
        <f t="shared" si="104"/>
        <v/>
      </c>
      <c r="AT221" s="12" t="str">
        <f t="shared" si="104"/>
        <v/>
      </c>
      <c r="AU221" s="12" t="str">
        <f t="shared" si="104"/>
        <v/>
      </c>
      <c r="AV221" s="12" t="str">
        <f t="shared" si="101"/>
        <v/>
      </c>
      <c r="AW221" s="12" t="str">
        <f t="shared" si="101"/>
        <v/>
      </c>
      <c r="AX221" s="12" t="str">
        <f t="shared" si="101"/>
        <v/>
      </c>
      <c r="AY221" s="12" t="str">
        <f t="shared" si="101"/>
        <v/>
      </c>
    </row>
    <row r="222" spans="1:51" x14ac:dyDescent="0.35">
      <c r="A222" s="2">
        <v>1785</v>
      </c>
      <c r="B222" s="55" t="str">
        <f>IF('Input field'!L222="","",'Input field'!L222)</f>
        <v/>
      </c>
      <c r="C222" s="55" t="str">
        <f>IF('Input field'!M222="","",'Input field'!M222)</f>
        <v/>
      </c>
      <c r="D222" s="55" t="str">
        <f>IF('Input field'!N222="","",'Input field'!N222)</f>
        <v/>
      </c>
      <c r="E222" s="55" t="str">
        <f>IF('Input field'!O222="","",'Input field'!O222)</f>
        <v/>
      </c>
      <c r="F222" s="9" t="str">
        <f t="shared" si="83"/>
        <v/>
      </c>
      <c r="G222" s="57" t="str">
        <f>IF('Input field'!Q222="","",'Input field'!Q222)</f>
        <v/>
      </c>
      <c r="I222" t="str">
        <f t="shared" si="80"/>
        <v/>
      </c>
      <c r="J222" t="str">
        <f t="shared" si="80"/>
        <v/>
      </c>
      <c r="K222" t="str">
        <f t="shared" si="80"/>
        <v/>
      </c>
      <c r="L222" t="str">
        <f t="shared" si="79"/>
        <v/>
      </c>
      <c r="M222" t="str">
        <f t="shared" si="79"/>
        <v/>
      </c>
      <c r="N222" s="12" t="str">
        <f t="shared" si="79"/>
        <v/>
      </c>
      <c r="O222"/>
      <c r="P222" t="str">
        <f t="shared" si="84"/>
        <v/>
      </c>
      <c r="Q222" t="str">
        <f t="shared" si="85"/>
        <v/>
      </c>
      <c r="R222" t="str">
        <f t="shared" si="86"/>
        <v/>
      </c>
      <c r="S222" t="str">
        <f t="shared" si="87"/>
        <v/>
      </c>
      <c r="T222" t="str">
        <f t="shared" si="88"/>
        <v/>
      </c>
      <c r="U222" t="str">
        <f t="shared" si="89"/>
        <v/>
      </c>
      <c r="V222" s="12" t="str">
        <f t="shared" si="90"/>
        <v/>
      </c>
      <c r="W222" s="12" t="str">
        <f t="shared" si="97"/>
        <v/>
      </c>
      <c r="X222" s="12" t="str">
        <f t="shared" si="98"/>
        <v/>
      </c>
      <c r="Z222" s="5" t="str">
        <f t="shared" si="91"/>
        <v/>
      </c>
      <c r="AA222" s="5" t="str">
        <f t="shared" si="92"/>
        <v/>
      </c>
      <c r="AB222" s="5" t="str">
        <f t="shared" si="93"/>
        <v/>
      </c>
      <c r="AC222" s="5" t="str">
        <f t="shared" si="94"/>
        <v/>
      </c>
      <c r="AE222" s="4" t="str">
        <f t="shared" si="103"/>
        <v/>
      </c>
      <c r="AF222" s="4" t="str">
        <f t="shared" si="103"/>
        <v/>
      </c>
      <c r="AG222" s="4" t="str">
        <f t="shared" si="103"/>
        <v/>
      </c>
      <c r="AH222" s="4" t="str">
        <f t="shared" si="102"/>
        <v/>
      </c>
      <c r="AJ222" s="4" t="str">
        <f t="shared" si="95"/>
        <v/>
      </c>
      <c r="AK222" s="4" t="str">
        <f t="shared" si="95"/>
        <v/>
      </c>
      <c r="AL222" s="4" t="str">
        <f t="shared" si="95"/>
        <v/>
      </c>
      <c r="AM222" s="4" t="str">
        <f t="shared" si="82"/>
        <v/>
      </c>
      <c r="AN222" s="12" t="str">
        <f t="shared" si="99"/>
        <v/>
      </c>
      <c r="AO222" s="12" t="str">
        <f t="shared" si="99"/>
        <v/>
      </c>
      <c r="AP222" s="12" t="str">
        <f t="shared" si="99"/>
        <v/>
      </c>
      <c r="AQ222" s="12" t="str">
        <f t="shared" si="96"/>
        <v/>
      </c>
      <c r="AR222" s="12" t="str">
        <f t="shared" si="104"/>
        <v/>
      </c>
      <c r="AS222" s="12" t="str">
        <f t="shared" si="104"/>
        <v/>
      </c>
      <c r="AT222" s="12" t="str">
        <f t="shared" si="104"/>
        <v/>
      </c>
      <c r="AU222" s="12" t="str">
        <f t="shared" si="104"/>
        <v/>
      </c>
      <c r="AV222" s="12" t="str">
        <f t="shared" si="101"/>
        <v/>
      </c>
      <c r="AW222" s="12" t="str">
        <f t="shared" si="101"/>
        <v/>
      </c>
      <c r="AX222" s="12" t="str">
        <f t="shared" si="101"/>
        <v/>
      </c>
      <c r="AY222" s="12" t="str">
        <f t="shared" si="101"/>
        <v/>
      </c>
    </row>
    <row r="223" spans="1:51" x14ac:dyDescent="0.35">
      <c r="A223" s="2">
        <v>1784</v>
      </c>
      <c r="B223" s="55" t="str">
        <f>IF('Input field'!L223="","",'Input field'!L223)</f>
        <v/>
      </c>
      <c r="C223" s="55" t="str">
        <f>IF('Input field'!M223="","",'Input field'!M223)</f>
        <v/>
      </c>
      <c r="D223" s="55" t="str">
        <f>IF('Input field'!N223="","",'Input field'!N223)</f>
        <v/>
      </c>
      <c r="E223" s="55" t="str">
        <f>IF('Input field'!O223="","",'Input field'!O223)</f>
        <v/>
      </c>
      <c r="F223" s="9" t="str">
        <f t="shared" si="83"/>
        <v/>
      </c>
      <c r="G223" s="57" t="str">
        <f>IF('Input field'!Q223="","",'Input field'!Q223)</f>
        <v/>
      </c>
      <c r="I223" t="str">
        <f t="shared" si="80"/>
        <v/>
      </c>
      <c r="J223" t="str">
        <f t="shared" si="80"/>
        <v/>
      </c>
      <c r="K223" t="str">
        <f t="shared" si="80"/>
        <v/>
      </c>
      <c r="L223" t="str">
        <f t="shared" si="79"/>
        <v/>
      </c>
      <c r="M223" t="str">
        <f t="shared" si="79"/>
        <v/>
      </c>
      <c r="N223" s="12" t="str">
        <f t="shared" si="79"/>
        <v/>
      </c>
      <c r="O223"/>
      <c r="P223" t="str">
        <f t="shared" si="84"/>
        <v/>
      </c>
      <c r="Q223" t="str">
        <f t="shared" si="85"/>
        <v/>
      </c>
      <c r="R223" t="str">
        <f t="shared" si="86"/>
        <v/>
      </c>
      <c r="S223" t="str">
        <f t="shared" si="87"/>
        <v/>
      </c>
      <c r="T223" t="str">
        <f t="shared" si="88"/>
        <v/>
      </c>
      <c r="U223" t="str">
        <f t="shared" si="89"/>
        <v/>
      </c>
      <c r="V223" s="12" t="str">
        <f t="shared" si="90"/>
        <v/>
      </c>
      <c r="W223" s="12" t="str">
        <f t="shared" si="97"/>
        <v/>
      </c>
      <c r="X223" s="12" t="str">
        <f t="shared" si="98"/>
        <v/>
      </c>
      <c r="Z223" s="5" t="str">
        <f t="shared" si="91"/>
        <v/>
      </c>
      <c r="AA223" s="5" t="str">
        <f t="shared" si="92"/>
        <v/>
      </c>
      <c r="AB223" s="5" t="str">
        <f t="shared" si="93"/>
        <v/>
      </c>
      <c r="AC223" s="5" t="str">
        <f t="shared" si="94"/>
        <v/>
      </c>
      <c r="AE223" s="4" t="str">
        <f t="shared" si="103"/>
        <v/>
      </c>
      <c r="AF223" s="4" t="str">
        <f t="shared" si="103"/>
        <v/>
      </c>
      <c r="AG223" s="4" t="str">
        <f t="shared" si="103"/>
        <v/>
      </c>
      <c r="AH223" s="4" t="str">
        <f t="shared" si="102"/>
        <v/>
      </c>
      <c r="AJ223" s="4" t="str">
        <f t="shared" si="95"/>
        <v/>
      </c>
      <c r="AK223" s="4" t="str">
        <f t="shared" si="95"/>
        <v/>
      </c>
      <c r="AL223" s="4" t="str">
        <f t="shared" si="95"/>
        <v/>
      </c>
      <c r="AM223" s="4" t="str">
        <f t="shared" si="82"/>
        <v/>
      </c>
      <c r="AN223" s="12" t="str">
        <f t="shared" si="99"/>
        <v/>
      </c>
      <c r="AO223" s="12" t="str">
        <f t="shared" si="99"/>
        <v/>
      </c>
      <c r="AP223" s="12" t="str">
        <f t="shared" si="99"/>
        <v/>
      </c>
      <c r="AQ223" s="12" t="str">
        <f t="shared" si="96"/>
        <v/>
      </c>
      <c r="AR223" s="12" t="str">
        <f t="shared" si="104"/>
        <v/>
      </c>
      <c r="AS223" s="12" t="str">
        <f t="shared" si="104"/>
        <v/>
      </c>
      <c r="AT223" s="12" t="str">
        <f t="shared" si="104"/>
        <v/>
      </c>
      <c r="AU223" s="12" t="str">
        <f t="shared" si="104"/>
        <v/>
      </c>
      <c r="AV223" s="12" t="str">
        <f t="shared" si="101"/>
        <v/>
      </c>
      <c r="AW223" s="12" t="str">
        <f t="shared" si="101"/>
        <v/>
      </c>
      <c r="AX223" s="12" t="str">
        <f t="shared" si="101"/>
        <v/>
      </c>
      <c r="AY223" s="12" t="str">
        <f t="shared" si="101"/>
        <v/>
      </c>
    </row>
    <row r="224" spans="1:51" x14ac:dyDescent="0.35">
      <c r="A224" s="2">
        <v>1783</v>
      </c>
      <c r="B224" s="55" t="str">
        <f>IF('Input field'!L224="","",'Input field'!L224)</f>
        <v/>
      </c>
      <c r="C224" s="55" t="str">
        <f>IF('Input field'!M224="","",'Input field'!M224)</f>
        <v/>
      </c>
      <c r="D224" s="55" t="str">
        <f>IF('Input field'!N224="","",'Input field'!N224)</f>
        <v/>
      </c>
      <c r="E224" s="55" t="str">
        <f>IF('Input field'!O224="","",'Input field'!O224)</f>
        <v/>
      </c>
      <c r="F224" s="9" t="str">
        <f t="shared" si="83"/>
        <v/>
      </c>
      <c r="G224" s="57" t="str">
        <f>IF('Input field'!Q224="","",'Input field'!Q224)</f>
        <v/>
      </c>
      <c r="I224" t="str">
        <f t="shared" si="80"/>
        <v/>
      </c>
      <c r="J224" t="str">
        <f t="shared" si="80"/>
        <v/>
      </c>
      <c r="K224" t="str">
        <f t="shared" si="80"/>
        <v/>
      </c>
      <c r="L224" t="str">
        <f t="shared" si="79"/>
        <v/>
      </c>
      <c r="M224" t="str">
        <f t="shared" si="79"/>
        <v/>
      </c>
      <c r="N224" s="12" t="str">
        <f t="shared" si="79"/>
        <v/>
      </c>
      <c r="O224"/>
      <c r="P224" t="str">
        <f t="shared" si="84"/>
        <v/>
      </c>
      <c r="Q224" t="str">
        <f t="shared" si="85"/>
        <v/>
      </c>
      <c r="R224" t="str">
        <f t="shared" si="86"/>
        <v/>
      </c>
      <c r="S224" t="str">
        <f t="shared" si="87"/>
        <v/>
      </c>
      <c r="T224" t="str">
        <f t="shared" si="88"/>
        <v/>
      </c>
      <c r="U224" t="str">
        <f t="shared" si="89"/>
        <v/>
      </c>
      <c r="V224" s="12" t="str">
        <f t="shared" si="90"/>
        <v/>
      </c>
      <c r="W224" s="12" t="str">
        <f t="shared" si="97"/>
        <v/>
      </c>
      <c r="X224" s="12" t="str">
        <f t="shared" si="98"/>
        <v/>
      </c>
      <c r="Z224" s="5" t="str">
        <f t="shared" si="91"/>
        <v/>
      </c>
      <c r="AA224" s="5" t="str">
        <f t="shared" si="92"/>
        <v/>
      </c>
      <c r="AB224" s="5" t="str">
        <f t="shared" si="93"/>
        <v/>
      </c>
      <c r="AC224" s="5" t="str">
        <f t="shared" si="94"/>
        <v/>
      </c>
      <c r="AE224" s="4" t="str">
        <f t="shared" si="103"/>
        <v/>
      </c>
      <c r="AF224" s="4" t="str">
        <f t="shared" si="103"/>
        <v/>
      </c>
      <c r="AG224" s="4" t="str">
        <f t="shared" si="103"/>
        <v/>
      </c>
      <c r="AH224" s="4" t="str">
        <f t="shared" si="102"/>
        <v/>
      </c>
      <c r="AJ224" s="4" t="str">
        <f t="shared" si="95"/>
        <v/>
      </c>
      <c r="AK224" s="4" t="str">
        <f t="shared" si="95"/>
        <v/>
      </c>
      <c r="AL224" s="4" t="str">
        <f t="shared" si="95"/>
        <v/>
      </c>
      <c r="AM224" s="4" t="str">
        <f t="shared" si="82"/>
        <v/>
      </c>
      <c r="AN224" s="12" t="str">
        <f t="shared" si="99"/>
        <v/>
      </c>
      <c r="AO224" s="12" t="str">
        <f t="shared" si="99"/>
        <v/>
      </c>
      <c r="AP224" s="12" t="str">
        <f t="shared" si="99"/>
        <v/>
      </c>
      <c r="AQ224" s="12" t="str">
        <f t="shared" si="96"/>
        <v/>
      </c>
      <c r="AR224" s="12" t="str">
        <f t="shared" si="104"/>
        <v/>
      </c>
      <c r="AS224" s="12" t="str">
        <f t="shared" si="104"/>
        <v/>
      </c>
      <c r="AT224" s="12" t="str">
        <f t="shared" si="104"/>
        <v/>
      </c>
      <c r="AU224" s="12" t="str">
        <f t="shared" si="104"/>
        <v/>
      </c>
      <c r="AV224" s="12" t="str">
        <f t="shared" si="101"/>
        <v/>
      </c>
      <c r="AW224" s="12" t="str">
        <f t="shared" si="101"/>
        <v/>
      </c>
      <c r="AX224" s="12" t="str">
        <f t="shared" si="101"/>
        <v/>
      </c>
      <c r="AY224" s="12" t="str">
        <f t="shared" si="101"/>
        <v/>
      </c>
    </row>
    <row r="225" spans="1:51" x14ac:dyDescent="0.35">
      <c r="A225" s="2">
        <v>1782</v>
      </c>
      <c r="B225" s="55" t="str">
        <f>IF('Input field'!L225="","",'Input field'!L225)</f>
        <v/>
      </c>
      <c r="C225" s="55" t="str">
        <f>IF('Input field'!M225="","",'Input field'!M225)</f>
        <v/>
      </c>
      <c r="D225" s="55" t="str">
        <f>IF('Input field'!N225="","",'Input field'!N225)</f>
        <v/>
      </c>
      <c r="E225" s="55" t="str">
        <f>IF('Input field'!O225="","",'Input field'!O225)</f>
        <v/>
      </c>
      <c r="F225" s="9" t="str">
        <f t="shared" si="83"/>
        <v/>
      </c>
      <c r="G225" s="57" t="str">
        <f>IF('Input field'!Q225="","",'Input field'!Q225)</f>
        <v/>
      </c>
      <c r="I225" t="str">
        <f t="shared" si="80"/>
        <v/>
      </c>
      <c r="J225" t="str">
        <f t="shared" si="80"/>
        <v/>
      </c>
      <c r="K225" t="str">
        <f t="shared" si="80"/>
        <v/>
      </c>
      <c r="L225" t="str">
        <f t="shared" si="79"/>
        <v/>
      </c>
      <c r="M225" t="str">
        <f t="shared" si="79"/>
        <v/>
      </c>
      <c r="N225" s="12" t="str">
        <f t="shared" si="79"/>
        <v/>
      </c>
      <c r="O225"/>
      <c r="P225" t="str">
        <f t="shared" si="84"/>
        <v/>
      </c>
      <c r="Q225" t="str">
        <f t="shared" si="85"/>
        <v/>
      </c>
      <c r="R225" t="str">
        <f t="shared" si="86"/>
        <v/>
      </c>
      <c r="S225" t="str">
        <f t="shared" si="87"/>
        <v/>
      </c>
      <c r="T225" t="str">
        <f t="shared" si="88"/>
        <v/>
      </c>
      <c r="U225" t="str">
        <f t="shared" si="89"/>
        <v/>
      </c>
      <c r="V225" s="12" t="str">
        <f t="shared" si="90"/>
        <v/>
      </c>
      <c r="W225" s="12" t="str">
        <f t="shared" si="97"/>
        <v/>
      </c>
      <c r="X225" s="12" t="str">
        <f t="shared" si="98"/>
        <v/>
      </c>
      <c r="Z225" s="5" t="str">
        <f t="shared" si="91"/>
        <v/>
      </c>
      <c r="AA225" s="5" t="str">
        <f t="shared" si="92"/>
        <v/>
      </c>
      <c r="AB225" s="5" t="str">
        <f t="shared" si="93"/>
        <v/>
      </c>
      <c r="AC225" s="5" t="str">
        <f t="shared" si="94"/>
        <v/>
      </c>
      <c r="AE225" s="4" t="str">
        <f t="shared" si="103"/>
        <v/>
      </c>
      <c r="AF225" s="4" t="str">
        <f t="shared" si="103"/>
        <v/>
      </c>
      <c r="AG225" s="4" t="str">
        <f t="shared" si="103"/>
        <v/>
      </c>
      <c r="AH225" s="4" t="str">
        <f t="shared" si="102"/>
        <v/>
      </c>
      <c r="AJ225" s="4" t="str">
        <f t="shared" si="95"/>
        <v/>
      </c>
      <c r="AK225" s="4" t="str">
        <f t="shared" si="95"/>
        <v/>
      </c>
      <c r="AL225" s="4" t="str">
        <f t="shared" si="95"/>
        <v/>
      </c>
      <c r="AM225" s="4" t="str">
        <f t="shared" si="82"/>
        <v/>
      </c>
      <c r="AN225" s="12" t="str">
        <f t="shared" si="99"/>
        <v/>
      </c>
      <c r="AO225" s="12" t="str">
        <f t="shared" si="99"/>
        <v/>
      </c>
      <c r="AP225" s="12" t="str">
        <f t="shared" si="99"/>
        <v/>
      </c>
      <c r="AQ225" s="12" t="str">
        <f t="shared" si="96"/>
        <v/>
      </c>
      <c r="AR225" s="12" t="str">
        <f t="shared" si="104"/>
        <v/>
      </c>
      <c r="AS225" s="12" t="str">
        <f t="shared" si="104"/>
        <v/>
      </c>
      <c r="AT225" s="12" t="str">
        <f t="shared" si="104"/>
        <v/>
      </c>
      <c r="AU225" s="12" t="str">
        <f t="shared" si="104"/>
        <v/>
      </c>
      <c r="AV225" s="12" t="str">
        <f t="shared" si="101"/>
        <v/>
      </c>
      <c r="AW225" s="12" t="str">
        <f t="shared" si="101"/>
        <v/>
      </c>
      <c r="AX225" s="12" t="str">
        <f t="shared" si="101"/>
        <v/>
      </c>
      <c r="AY225" s="12" t="str">
        <f t="shared" si="101"/>
        <v/>
      </c>
    </row>
    <row r="226" spans="1:51" x14ac:dyDescent="0.35">
      <c r="A226" s="2">
        <v>1781</v>
      </c>
      <c r="B226" s="55" t="str">
        <f>IF('Input field'!L226="","",'Input field'!L226)</f>
        <v/>
      </c>
      <c r="C226" s="55" t="str">
        <f>IF('Input field'!M226="","",'Input field'!M226)</f>
        <v/>
      </c>
      <c r="D226" s="55" t="str">
        <f>IF('Input field'!N226="","",'Input field'!N226)</f>
        <v/>
      </c>
      <c r="E226" s="55" t="str">
        <f>IF('Input field'!O226="","",'Input field'!O226)</f>
        <v/>
      </c>
      <c r="F226" s="9" t="str">
        <f t="shared" si="83"/>
        <v/>
      </c>
      <c r="G226" s="57" t="str">
        <f>IF('Input field'!Q226="","",'Input field'!Q226)</f>
        <v/>
      </c>
      <c r="I226" t="str">
        <f t="shared" si="80"/>
        <v/>
      </c>
      <c r="J226" t="str">
        <f t="shared" si="80"/>
        <v/>
      </c>
      <c r="K226" t="str">
        <f t="shared" si="80"/>
        <v/>
      </c>
      <c r="L226" t="str">
        <f t="shared" si="79"/>
        <v/>
      </c>
      <c r="M226" t="str">
        <f t="shared" si="79"/>
        <v/>
      </c>
      <c r="N226" s="12" t="str">
        <f t="shared" si="79"/>
        <v/>
      </c>
      <c r="O226"/>
      <c r="P226" t="str">
        <f t="shared" si="84"/>
        <v/>
      </c>
      <c r="Q226" t="str">
        <f t="shared" si="85"/>
        <v/>
      </c>
      <c r="R226" t="str">
        <f t="shared" si="86"/>
        <v/>
      </c>
      <c r="S226" t="str">
        <f t="shared" si="87"/>
        <v/>
      </c>
      <c r="T226" t="str">
        <f t="shared" si="88"/>
        <v/>
      </c>
      <c r="U226" t="str">
        <f t="shared" si="89"/>
        <v/>
      </c>
      <c r="V226" s="12" t="str">
        <f t="shared" si="90"/>
        <v/>
      </c>
      <c r="W226" s="12" t="str">
        <f t="shared" si="97"/>
        <v/>
      </c>
      <c r="X226" s="12" t="str">
        <f t="shared" si="98"/>
        <v/>
      </c>
      <c r="Z226" s="5" t="str">
        <f t="shared" si="91"/>
        <v/>
      </c>
      <c r="AA226" s="5" t="str">
        <f t="shared" si="92"/>
        <v/>
      </c>
      <c r="AB226" s="5" t="str">
        <f t="shared" si="93"/>
        <v/>
      </c>
      <c r="AC226" s="5" t="str">
        <f t="shared" si="94"/>
        <v/>
      </c>
      <c r="AE226" s="4" t="str">
        <f t="shared" si="103"/>
        <v/>
      </c>
      <c r="AF226" s="4" t="str">
        <f t="shared" si="103"/>
        <v/>
      </c>
      <c r="AG226" s="4" t="str">
        <f t="shared" si="103"/>
        <v/>
      </c>
      <c r="AH226" s="4" t="str">
        <f t="shared" si="102"/>
        <v/>
      </c>
      <c r="AJ226" s="4" t="str">
        <f t="shared" si="95"/>
        <v/>
      </c>
      <c r="AK226" s="4" t="str">
        <f t="shared" si="95"/>
        <v/>
      </c>
      <c r="AL226" s="4" t="str">
        <f t="shared" si="95"/>
        <v/>
      </c>
      <c r="AM226" s="4" t="str">
        <f t="shared" si="82"/>
        <v/>
      </c>
      <c r="AN226" s="12" t="str">
        <f t="shared" si="99"/>
        <v/>
      </c>
      <c r="AO226" s="12" t="str">
        <f t="shared" si="99"/>
        <v/>
      </c>
      <c r="AP226" s="12" t="str">
        <f t="shared" si="99"/>
        <v/>
      </c>
      <c r="AQ226" s="12" t="str">
        <f t="shared" si="96"/>
        <v/>
      </c>
      <c r="AR226" s="12" t="str">
        <f t="shared" si="104"/>
        <v/>
      </c>
      <c r="AS226" s="12" t="str">
        <f t="shared" si="104"/>
        <v/>
      </c>
      <c r="AT226" s="12" t="str">
        <f t="shared" si="104"/>
        <v/>
      </c>
      <c r="AU226" s="12" t="str">
        <f t="shared" si="104"/>
        <v/>
      </c>
      <c r="AV226" s="12" t="str">
        <f t="shared" si="101"/>
        <v/>
      </c>
      <c r="AW226" s="12" t="str">
        <f t="shared" si="101"/>
        <v/>
      </c>
      <c r="AX226" s="12" t="str">
        <f t="shared" si="101"/>
        <v/>
      </c>
      <c r="AY226" s="12" t="str">
        <f t="shared" si="101"/>
        <v/>
      </c>
    </row>
    <row r="227" spans="1:51" x14ac:dyDescent="0.35">
      <c r="A227" s="2">
        <v>1780</v>
      </c>
      <c r="B227" s="55" t="str">
        <f>IF('Input field'!L227="","",'Input field'!L227)</f>
        <v/>
      </c>
      <c r="C227" s="55" t="str">
        <f>IF('Input field'!M227="","",'Input field'!M227)</f>
        <v/>
      </c>
      <c r="D227" s="55" t="str">
        <f>IF('Input field'!N227="","",'Input field'!N227)</f>
        <v/>
      </c>
      <c r="E227" s="55" t="str">
        <f>IF('Input field'!O227="","",'Input field'!O227)</f>
        <v/>
      </c>
      <c r="F227" s="9" t="str">
        <f t="shared" si="83"/>
        <v/>
      </c>
      <c r="G227" s="57" t="str">
        <f>IF('Input field'!Q227="","",'Input field'!Q227)</f>
        <v/>
      </c>
      <c r="I227" t="str">
        <f t="shared" si="80"/>
        <v/>
      </c>
      <c r="J227" t="str">
        <f t="shared" si="80"/>
        <v/>
      </c>
      <c r="K227" t="str">
        <f t="shared" si="80"/>
        <v/>
      </c>
      <c r="L227" t="str">
        <f t="shared" si="79"/>
        <v/>
      </c>
      <c r="M227" t="str">
        <f t="shared" si="79"/>
        <v/>
      </c>
      <c r="N227" s="12" t="str">
        <f t="shared" si="79"/>
        <v/>
      </c>
      <c r="O227"/>
      <c r="P227" t="str">
        <f t="shared" si="84"/>
        <v/>
      </c>
      <c r="Q227" t="str">
        <f t="shared" si="85"/>
        <v/>
      </c>
      <c r="R227" t="str">
        <f t="shared" si="86"/>
        <v/>
      </c>
      <c r="S227" t="str">
        <f t="shared" si="87"/>
        <v/>
      </c>
      <c r="T227" t="str">
        <f t="shared" si="88"/>
        <v/>
      </c>
      <c r="U227" t="str">
        <f t="shared" si="89"/>
        <v/>
      </c>
      <c r="V227" s="12" t="str">
        <f t="shared" si="90"/>
        <v/>
      </c>
      <c r="W227" s="12" t="str">
        <f t="shared" si="97"/>
        <v/>
      </c>
      <c r="X227" s="12" t="str">
        <f t="shared" si="98"/>
        <v/>
      </c>
      <c r="Z227" s="5" t="str">
        <f t="shared" si="91"/>
        <v/>
      </c>
      <c r="AA227" s="5" t="str">
        <f t="shared" si="92"/>
        <v/>
      </c>
      <c r="AB227" s="5" t="str">
        <f t="shared" si="93"/>
        <v/>
      </c>
      <c r="AC227" s="5" t="str">
        <f t="shared" si="94"/>
        <v/>
      </c>
      <c r="AE227" s="4" t="str">
        <f t="shared" si="103"/>
        <v/>
      </c>
      <c r="AF227" s="4" t="str">
        <f t="shared" si="103"/>
        <v/>
      </c>
      <c r="AG227" s="4" t="str">
        <f t="shared" si="103"/>
        <v/>
      </c>
      <c r="AH227" s="4" t="str">
        <f t="shared" si="102"/>
        <v/>
      </c>
      <c r="AJ227" s="4" t="str">
        <f t="shared" si="95"/>
        <v/>
      </c>
      <c r="AK227" s="4" t="str">
        <f t="shared" si="95"/>
        <v/>
      </c>
      <c r="AL227" s="4" t="str">
        <f t="shared" si="95"/>
        <v/>
      </c>
      <c r="AM227" s="4" t="str">
        <f t="shared" si="82"/>
        <v/>
      </c>
      <c r="AN227" s="12" t="str">
        <f t="shared" si="99"/>
        <v/>
      </c>
      <c r="AO227" s="12" t="str">
        <f t="shared" si="99"/>
        <v/>
      </c>
      <c r="AP227" s="12" t="str">
        <f t="shared" si="99"/>
        <v/>
      </c>
      <c r="AQ227" s="12" t="str">
        <f t="shared" si="96"/>
        <v/>
      </c>
      <c r="AR227" s="12" t="str">
        <f t="shared" si="104"/>
        <v/>
      </c>
      <c r="AS227" s="12" t="str">
        <f t="shared" si="104"/>
        <v/>
      </c>
      <c r="AT227" s="12" t="str">
        <f t="shared" si="104"/>
        <v/>
      </c>
      <c r="AU227" s="12" t="str">
        <f t="shared" si="104"/>
        <v/>
      </c>
      <c r="AV227" s="12" t="str">
        <f t="shared" si="101"/>
        <v/>
      </c>
      <c r="AW227" s="12" t="str">
        <f t="shared" si="101"/>
        <v/>
      </c>
      <c r="AX227" s="12" t="str">
        <f t="shared" si="101"/>
        <v/>
      </c>
      <c r="AY227" s="12" t="str">
        <f t="shared" si="101"/>
        <v/>
      </c>
    </row>
    <row r="228" spans="1:51" x14ac:dyDescent="0.35">
      <c r="A228" s="2">
        <v>1779</v>
      </c>
      <c r="B228" s="55" t="str">
        <f>IF('Input field'!L228="","",'Input field'!L228)</f>
        <v/>
      </c>
      <c r="C228" s="55" t="str">
        <f>IF('Input field'!M228="","",'Input field'!M228)</f>
        <v/>
      </c>
      <c r="D228" s="55" t="str">
        <f>IF('Input field'!N228="","",'Input field'!N228)</f>
        <v/>
      </c>
      <c r="E228" s="55" t="str">
        <f>IF('Input field'!O228="","",'Input field'!O228)</f>
        <v/>
      </c>
      <c r="F228" s="9" t="str">
        <f t="shared" si="83"/>
        <v/>
      </c>
      <c r="G228" s="57" t="str">
        <f>IF('Input field'!Q228="","",'Input field'!Q228)</f>
        <v/>
      </c>
      <c r="I228" t="str">
        <f t="shared" si="80"/>
        <v/>
      </c>
      <c r="J228" t="str">
        <f t="shared" si="80"/>
        <v/>
      </c>
      <c r="K228" t="str">
        <f t="shared" si="80"/>
        <v/>
      </c>
      <c r="L228" t="str">
        <f t="shared" si="79"/>
        <v/>
      </c>
      <c r="M228" t="str">
        <f t="shared" si="79"/>
        <v/>
      </c>
      <c r="N228" s="12" t="str">
        <f t="shared" si="79"/>
        <v/>
      </c>
      <c r="O228"/>
      <c r="P228" t="str">
        <f t="shared" si="84"/>
        <v/>
      </c>
      <c r="Q228" t="str">
        <f t="shared" si="85"/>
        <v/>
      </c>
      <c r="R228" t="str">
        <f t="shared" si="86"/>
        <v/>
      </c>
      <c r="S228" t="str">
        <f t="shared" si="87"/>
        <v/>
      </c>
      <c r="T228" t="str">
        <f t="shared" si="88"/>
        <v/>
      </c>
      <c r="U228" t="str">
        <f t="shared" si="89"/>
        <v/>
      </c>
      <c r="V228" s="12" t="str">
        <f t="shared" si="90"/>
        <v/>
      </c>
      <c r="W228" s="12" t="str">
        <f t="shared" si="97"/>
        <v/>
      </c>
      <c r="X228" s="12" t="str">
        <f t="shared" si="98"/>
        <v/>
      </c>
      <c r="Z228" s="5" t="str">
        <f t="shared" si="91"/>
        <v/>
      </c>
      <c r="AA228" s="5" t="str">
        <f t="shared" si="92"/>
        <v/>
      </c>
      <c r="AB228" s="5" t="str">
        <f t="shared" si="93"/>
        <v/>
      </c>
      <c r="AC228" s="5" t="str">
        <f t="shared" si="94"/>
        <v/>
      </c>
      <c r="AE228" s="4" t="str">
        <f t="shared" si="103"/>
        <v/>
      </c>
      <c r="AF228" s="4" t="str">
        <f t="shared" si="103"/>
        <v/>
      </c>
      <c r="AG228" s="4" t="str">
        <f t="shared" si="103"/>
        <v/>
      </c>
      <c r="AH228" s="4" t="str">
        <f t="shared" si="102"/>
        <v/>
      </c>
      <c r="AJ228" s="4" t="str">
        <f t="shared" si="95"/>
        <v/>
      </c>
      <c r="AK228" s="4" t="str">
        <f t="shared" si="95"/>
        <v/>
      </c>
      <c r="AL228" s="4" t="str">
        <f t="shared" si="95"/>
        <v/>
      </c>
      <c r="AM228" s="4" t="str">
        <f t="shared" si="82"/>
        <v/>
      </c>
      <c r="AN228" s="12" t="str">
        <f t="shared" si="99"/>
        <v/>
      </c>
      <c r="AO228" s="12" t="str">
        <f t="shared" si="99"/>
        <v/>
      </c>
      <c r="AP228" s="12" t="str">
        <f t="shared" si="99"/>
        <v/>
      </c>
      <c r="AQ228" s="12" t="str">
        <f t="shared" si="96"/>
        <v/>
      </c>
      <c r="AR228" s="12" t="str">
        <f t="shared" si="104"/>
        <v/>
      </c>
      <c r="AS228" s="12" t="str">
        <f t="shared" si="104"/>
        <v/>
      </c>
      <c r="AT228" s="12" t="str">
        <f t="shared" si="104"/>
        <v/>
      </c>
      <c r="AU228" s="12" t="str">
        <f t="shared" si="104"/>
        <v/>
      </c>
      <c r="AV228" s="12" t="str">
        <f t="shared" si="101"/>
        <v/>
      </c>
      <c r="AW228" s="12" t="str">
        <f t="shared" si="101"/>
        <v/>
      </c>
      <c r="AX228" s="12" t="str">
        <f t="shared" si="101"/>
        <v/>
      </c>
      <c r="AY228" s="12" t="str">
        <f t="shared" si="101"/>
        <v/>
      </c>
    </row>
    <row r="229" spans="1:51" x14ac:dyDescent="0.35">
      <c r="A229" s="2">
        <v>1778</v>
      </c>
      <c r="B229" s="55" t="str">
        <f>IF('Input field'!L229="","",'Input field'!L229)</f>
        <v/>
      </c>
      <c r="C229" s="55" t="str">
        <f>IF('Input field'!M229="","",'Input field'!M229)</f>
        <v/>
      </c>
      <c r="D229" s="55" t="str">
        <f>IF('Input field'!N229="","",'Input field'!N229)</f>
        <v/>
      </c>
      <c r="E229" s="55" t="str">
        <f>IF('Input field'!O229="","",'Input field'!O229)</f>
        <v/>
      </c>
      <c r="F229" s="9" t="str">
        <f t="shared" si="83"/>
        <v/>
      </c>
      <c r="G229" s="57" t="str">
        <f>IF('Input field'!Q229="","",'Input field'!Q229)</f>
        <v/>
      </c>
      <c r="I229" t="str">
        <f t="shared" si="80"/>
        <v/>
      </c>
      <c r="J229" t="str">
        <f t="shared" si="80"/>
        <v/>
      </c>
      <c r="K229" t="str">
        <f t="shared" si="80"/>
        <v/>
      </c>
      <c r="L229" t="str">
        <f t="shared" si="79"/>
        <v/>
      </c>
      <c r="M229" t="str">
        <f t="shared" si="79"/>
        <v/>
      </c>
      <c r="N229" s="12" t="str">
        <f t="shared" si="79"/>
        <v/>
      </c>
      <c r="O229"/>
      <c r="P229" t="str">
        <f t="shared" si="84"/>
        <v/>
      </c>
      <c r="Q229" t="str">
        <f t="shared" si="85"/>
        <v/>
      </c>
      <c r="R229" t="str">
        <f t="shared" si="86"/>
        <v/>
      </c>
      <c r="S229" t="str">
        <f t="shared" si="87"/>
        <v/>
      </c>
      <c r="T229" t="str">
        <f t="shared" si="88"/>
        <v/>
      </c>
      <c r="U229" t="str">
        <f t="shared" si="89"/>
        <v/>
      </c>
      <c r="V229" s="12" t="str">
        <f t="shared" si="90"/>
        <v/>
      </c>
      <c r="W229" s="12" t="str">
        <f t="shared" si="97"/>
        <v/>
      </c>
      <c r="X229" s="12" t="str">
        <f t="shared" si="98"/>
        <v/>
      </c>
      <c r="Z229" s="5" t="str">
        <f t="shared" si="91"/>
        <v/>
      </c>
      <c r="AA229" s="5" t="str">
        <f t="shared" si="92"/>
        <v/>
      </c>
      <c r="AB229" s="5" t="str">
        <f t="shared" si="93"/>
        <v/>
      </c>
      <c r="AC229" s="5" t="str">
        <f t="shared" si="94"/>
        <v/>
      </c>
      <c r="AE229" s="4" t="str">
        <f t="shared" si="103"/>
        <v/>
      </c>
      <c r="AF229" s="4" t="str">
        <f t="shared" si="103"/>
        <v/>
      </c>
      <c r="AG229" s="4" t="str">
        <f t="shared" si="103"/>
        <v/>
      </c>
      <c r="AH229" s="4" t="str">
        <f t="shared" si="102"/>
        <v/>
      </c>
      <c r="AJ229" s="4" t="str">
        <f t="shared" si="95"/>
        <v/>
      </c>
      <c r="AK229" s="4" t="str">
        <f t="shared" si="95"/>
        <v/>
      </c>
      <c r="AL229" s="4" t="str">
        <f t="shared" si="95"/>
        <v/>
      </c>
      <c r="AM229" s="4" t="str">
        <f t="shared" si="82"/>
        <v/>
      </c>
      <c r="AN229" s="12" t="str">
        <f t="shared" si="99"/>
        <v/>
      </c>
      <c r="AO229" s="12" t="str">
        <f t="shared" si="99"/>
        <v/>
      </c>
      <c r="AP229" s="12" t="str">
        <f t="shared" si="99"/>
        <v/>
      </c>
      <c r="AQ229" s="12" t="str">
        <f t="shared" si="96"/>
        <v/>
      </c>
      <c r="AR229" s="12" t="str">
        <f t="shared" si="104"/>
        <v/>
      </c>
      <c r="AS229" s="12" t="str">
        <f t="shared" si="104"/>
        <v/>
      </c>
      <c r="AT229" s="12" t="str">
        <f t="shared" si="104"/>
        <v/>
      </c>
      <c r="AU229" s="12" t="str">
        <f t="shared" si="104"/>
        <v/>
      </c>
      <c r="AV229" s="12" t="str">
        <f t="shared" si="101"/>
        <v/>
      </c>
      <c r="AW229" s="12" t="str">
        <f t="shared" si="101"/>
        <v/>
      </c>
      <c r="AX229" s="12" t="str">
        <f t="shared" si="101"/>
        <v/>
      </c>
      <c r="AY229" s="12" t="str">
        <f t="shared" si="101"/>
        <v/>
      </c>
    </row>
    <row r="230" spans="1:51" x14ac:dyDescent="0.35">
      <c r="A230" s="2">
        <v>1777</v>
      </c>
      <c r="B230" s="55" t="str">
        <f>IF('Input field'!L230="","",'Input field'!L230)</f>
        <v/>
      </c>
      <c r="C230" s="55" t="str">
        <f>IF('Input field'!M230="","",'Input field'!M230)</f>
        <v/>
      </c>
      <c r="D230" s="55" t="str">
        <f>IF('Input field'!N230="","",'Input field'!N230)</f>
        <v/>
      </c>
      <c r="E230" s="55" t="str">
        <f>IF('Input field'!O230="","",'Input field'!O230)</f>
        <v/>
      </c>
      <c r="F230" s="9" t="str">
        <f t="shared" si="83"/>
        <v/>
      </c>
      <c r="G230" s="57" t="str">
        <f>IF('Input field'!Q230="","",'Input field'!Q230)</f>
        <v/>
      </c>
      <c r="I230" t="str">
        <f t="shared" si="80"/>
        <v/>
      </c>
      <c r="J230" t="str">
        <f t="shared" si="80"/>
        <v/>
      </c>
      <c r="K230" t="str">
        <f t="shared" si="80"/>
        <v/>
      </c>
      <c r="L230" t="str">
        <f t="shared" si="79"/>
        <v/>
      </c>
      <c r="M230" t="str">
        <f t="shared" si="79"/>
        <v/>
      </c>
      <c r="N230" s="12" t="str">
        <f t="shared" si="79"/>
        <v/>
      </c>
      <c r="O230"/>
      <c r="P230" t="str">
        <f t="shared" si="84"/>
        <v/>
      </c>
      <c r="Q230" t="str">
        <f t="shared" si="85"/>
        <v/>
      </c>
      <c r="R230" t="str">
        <f t="shared" si="86"/>
        <v/>
      </c>
      <c r="S230" t="str">
        <f t="shared" si="87"/>
        <v/>
      </c>
      <c r="T230" t="str">
        <f t="shared" si="88"/>
        <v/>
      </c>
      <c r="U230" t="str">
        <f t="shared" si="89"/>
        <v/>
      </c>
      <c r="V230" s="12" t="str">
        <f t="shared" si="90"/>
        <v/>
      </c>
      <c r="W230" s="12" t="str">
        <f t="shared" si="97"/>
        <v/>
      </c>
      <c r="X230" s="12" t="str">
        <f t="shared" si="98"/>
        <v/>
      </c>
      <c r="Z230" s="5" t="str">
        <f t="shared" si="91"/>
        <v/>
      </c>
      <c r="AA230" s="5" t="str">
        <f t="shared" si="92"/>
        <v/>
      </c>
      <c r="AB230" s="5" t="str">
        <f t="shared" si="93"/>
        <v/>
      </c>
      <c r="AC230" s="5" t="str">
        <f t="shared" si="94"/>
        <v/>
      </c>
      <c r="AE230" s="4" t="str">
        <f t="shared" si="103"/>
        <v/>
      </c>
      <c r="AF230" s="4" t="str">
        <f t="shared" si="103"/>
        <v/>
      </c>
      <c r="AG230" s="4" t="str">
        <f t="shared" si="103"/>
        <v/>
      </c>
      <c r="AH230" s="4" t="str">
        <f t="shared" si="102"/>
        <v/>
      </c>
      <c r="AJ230" s="4" t="str">
        <f t="shared" si="95"/>
        <v/>
      </c>
      <c r="AK230" s="4" t="str">
        <f t="shared" si="95"/>
        <v/>
      </c>
      <c r="AL230" s="4" t="str">
        <f t="shared" si="95"/>
        <v/>
      </c>
      <c r="AM230" s="4" t="str">
        <f t="shared" si="82"/>
        <v/>
      </c>
      <c r="AN230" s="12" t="str">
        <f t="shared" si="99"/>
        <v/>
      </c>
      <c r="AO230" s="12" t="str">
        <f t="shared" si="99"/>
        <v/>
      </c>
      <c r="AP230" s="12" t="str">
        <f t="shared" si="99"/>
        <v/>
      </c>
      <c r="AQ230" s="12" t="str">
        <f t="shared" si="96"/>
        <v/>
      </c>
      <c r="AR230" s="12" t="str">
        <f t="shared" ref="AR230:AU245" si="105">IF(OR($N229="",AE230=""),"",ABS(SUM($N229,AE230)/2))</f>
        <v/>
      </c>
      <c r="AS230" s="12" t="str">
        <f t="shared" si="105"/>
        <v/>
      </c>
      <c r="AT230" s="12" t="str">
        <f t="shared" si="105"/>
        <v/>
      </c>
      <c r="AU230" s="12" t="str">
        <f t="shared" si="105"/>
        <v/>
      </c>
      <c r="AV230" s="12" t="str">
        <f t="shared" si="101"/>
        <v/>
      </c>
      <c r="AW230" s="12" t="str">
        <f t="shared" si="101"/>
        <v/>
      </c>
      <c r="AX230" s="12" t="str">
        <f t="shared" si="101"/>
        <v/>
      </c>
      <c r="AY230" s="12" t="str">
        <f t="shared" si="101"/>
        <v/>
      </c>
    </row>
    <row r="231" spans="1:51" x14ac:dyDescent="0.35">
      <c r="A231" s="2">
        <v>1776</v>
      </c>
      <c r="B231" s="55" t="str">
        <f>IF('Input field'!L231="","",'Input field'!L231)</f>
        <v/>
      </c>
      <c r="C231" s="55" t="str">
        <f>IF('Input field'!M231="","",'Input field'!M231)</f>
        <v/>
      </c>
      <c r="D231" s="55" t="str">
        <f>IF('Input field'!N231="","",'Input field'!N231)</f>
        <v/>
      </c>
      <c r="E231" s="55" t="str">
        <f>IF('Input field'!O231="","",'Input field'!O231)</f>
        <v/>
      </c>
      <c r="F231" s="9" t="str">
        <f t="shared" si="83"/>
        <v/>
      </c>
      <c r="G231" s="57" t="str">
        <f>IF('Input field'!Q231="","",'Input field'!Q231)</f>
        <v/>
      </c>
      <c r="I231" t="str">
        <f t="shared" si="80"/>
        <v/>
      </c>
      <c r="J231" t="str">
        <f t="shared" si="80"/>
        <v/>
      </c>
      <c r="K231" t="str">
        <f t="shared" si="80"/>
        <v/>
      </c>
      <c r="L231" t="str">
        <f t="shared" si="79"/>
        <v/>
      </c>
      <c r="M231" t="str">
        <f t="shared" si="79"/>
        <v/>
      </c>
      <c r="N231" s="12" t="str">
        <f t="shared" si="79"/>
        <v/>
      </c>
      <c r="O231"/>
      <c r="P231" t="str">
        <f t="shared" si="84"/>
        <v/>
      </c>
      <c r="Q231" t="str">
        <f t="shared" si="85"/>
        <v/>
      </c>
      <c r="R231" t="str">
        <f t="shared" si="86"/>
        <v/>
      </c>
      <c r="S231" t="str">
        <f t="shared" si="87"/>
        <v/>
      </c>
      <c r="T231" t="str">
        <f t="shared" si="88"/>
        <v/>
      </c>
      <c r="U231" t="str">
        <f t="shared" si="89"/>
        <v/>
      </c>
      <c r="V231" s="12" t="str">
        <f t="shared" si="90"/>
        <v/>
      </c>
      <c r="W231" s="12" t="str">
        <f t="shared" si="97"/>
        <v/>
      </c>
      <c r="X231" s="12" t="str">
        <f t="shared" si="98"/>
        <v/>
      </c>
      <c r="Z231" s="5" t="str">
        <f t="shared" si="91"/>
        <v/>
      </c>
      <c r="AA231" s="5" t="str">
        <f t="shared" si="92"/>
        <v/>
      </c>
      <c r="AB231" s="5" t="str">
        <f t="shared" si="93"/>
        <v/>
      </c>
      <c r="AC231" s="5" t="str">
        <f t="shared" si="94"/>
        <v/>
      </c>
      <c r="AE231" s="4" t="str">
        <f t="shared" si="103"/>
        <v/>
      </c>
      <c r="AF231" s="4" t="str">
        <f t="shared" si="103"/>
        <v/>
      </c>
      <c r="AG231" s="4" t="str">
        <f t="shared" si="103"/>
        <v/>
      </c>
      <c r="AH231" s="4" t="str">
        <f t="shared" si="102"/>
        <v/>
      </c>
      <c r="AJ231" s="4" t="str">
        <f t="shared" si="95"/>
        <v/>
      </c>
      <c r="AK231" s="4" t="str">
        <f t="shared" si="95"/>
        <v/>
      </c>
      <c r="AL231" s="4" t="str">
        <f t="shared" si="95"/>
        <v/>
      </c>
      <c r="AM231" s="4" t="str">
        <f t="shared" si="82"/>
        <v/>
      </c>
      <c r="AN231" s="12" t="str">
        <f t="shared" si="99"/>
        <v/>
      </c>
      <c r="AO231" s="12" t="str">
        <f t="shared" si="99"/>
        <v/>
      </c>
      <c r="AP231" s="12" t="str">
        <f t="shared" si="99"/>
        <v/>
      </c>
      <c r="AQ231" s="12" t="str">
        <f t="shared" si="96"/>
        <v/>
      </c>
      <c r="AR231" s="12" t="str">
        <f t="shared" si="105"/>
        <v/>
      </c>
      <c r="AS231" s="12" t="str">
        <f t="shared" si="105"/>
        <v/>
      </c>
      <c r="AT231" s="12" t="str">
        <f t="shared" si="105"/>
        <v/>
      </c>
      <c r="AU231" s="12" t="str">
        <f t="shared" si="105"/>
        <v/>
      </c>
      <c r="AV231" s="12" t="str">
        <f t="shared" si="101"/>
        <v/>
      </c>
      <c r="AW231" s="12" t="str">
        <f t="shared" si="101"/>
        <v/>
      </c>
      <c r="AX231" s="12" t="str">
        <f t="shared" si="101"/>
        <v/>
      </c>
      <c r="AY231" s="12" t="str">
        <f t="shared" si="101"/>
        <v/>
      </c>
    </row>
    <row r="232" spans="1:51" x14ac:dyDescent="0.35">
      <c r="A232" s="2">
        <v>1775</v>
      </c>
      <c r="B232" s="55" t="str">
        <f>IF('Input field'!L232="","",'Input field'!L232)</f>
        <v/>
      </c>
      <c r="C232" s="55" t="str">
        <f>IF('Input field'!M232="","",'Input field'!M232)</f>
        <v/>
      </c>
      <c r="D232" s="55" t="str">
        <f>IF('Input field'!N232="","",'Input field'!N232)</f>
        <v/>
      </c>
      <c r="E232" s="55" t="str">
        <f>IF('Input field'!O232="","",'Input field'!O232)</f>
        <v/>
      </c>
      <c r="F232" s="9" t="str">
        <f t="shared" si="83"/>
        <v/>
      </c>
      <c r="G232" s="57" t="str">
        <f>IF('Input field'!Q232="","",'Input field'!Q232)</f>
        <v/>
      </c>
      <c r="I232" t="str">
        <f t="shared" si="80"/>
        <v/>
      </c>
      <c r="J232" t="str">
        <f t="shared" si="80"/>
        <v/>
      </c>
      <c r="K232" t="str">
        <f t="shared" si="80"/>
        <v/>
      </c>
      <c r="L232" t="str">
        <f t="shared" si="79"/>
        <v/>
      </c>
      <c r="M232" t="str">
        <f t="shared" si="79"/>
        <v/>
      </c>
      <c r="N232" s="12" t="str">
        <f t="shared" si="79"/>
        <v/>
      </c>
      <c r="O232"/>
      <c r="P232" t="str">
        <f t="shared" si="84"/>
        <v/>
      </c>
      <c r="Q232" t="str">
        <f t="shared" si="85"/>
        <v/>
      </c>
      <c r="R232" t="str">
        <f t="shared" si="86"/>
        <v/>
      </c>
      <c r="S232" t="str">
        <f t="shared" si="87"/>
        <v/>
      </c>
      <c r="T232" t="str">
        <f t="shared" si="88"/>
        <v/>
      </c>
      <c r="U232" t="str">
        <f t="shared" si="89"/>
        <v/>
      </c>
      <c r="V232" s="12" t="str">
        <f t="shared" si="90"/>
        <v/>
      </c>
      <c r="W232" s="12" t="str">
        <f t="shared" si="97"/>
        <v/>
      </c>
      <c r="X232" s="12" t="str">
        <f t="shared" si="98"/>
        <v/>
      </c>
      <c r="Z232" s="5" t="str">
        <f t="shared" si="91"/>
        <v/>
      </c>
      <c r="AA232" s="5" t="str">
        <f t="shared" si="92"/>
        <v/>
      </c>
      <c r="AB232" s="5" t="str">
        <f t="shared" si="93"/>
        <v/>
      </c>
      <c r="AC232" s="5" t="str">
        <f t="shared" si="94"/>
        <v/>
      </c>
      <c r="AE232" s="4" t="str">
        <f t="shared" si="103"/>
        <v/>
      </c>
      <c r="AF232" s="4" t="str">
        <f t="shared" si="103"/>
        <v/>
      </c>
      <c r="AG232" s="4" t="str">
        <f t="shared" si="103"/>
        <v/>
      </c>
      <c r="AH232" s="4" t="str">
        <f t="shared" si="102"/>
        <v/>
      </c>
      <c r="AJ232" s="4" t="str">
        <f t="shared" si="95"/>
        <v/>
      </c>
      <c r="AK232" s="4" t="str">
        <f t="shared" si="95"/>
        <v/>
      </c>
      <c r="AL232" s="4" t="str">
        <f t="shared" si="95"/>
        <v/>
      </c>
      <c r="AM232" s="4" t="str">
        <f t="shared" si="82"/>
        <v/>
      </c>
      <c r="AN232" s="12" t="str">
        <f t="shared" si="99"/>
        <v/>
      </c>
      <c r="AO232" s="12" t="str">
        <f t="shared" si="99"/>
        <v/>
      </c>
      <c r="AP232" s="12" t="str">
        <f t="shared" si="99"/>
        <v/>
      </c>
      <c r="AQ232" s="12" t="str">
        <f t="shared" si="96"/>
        <v/>
      </c>
      <c r="AR232" s="12" t="str">
        <f t="shared" si="105"/>
        <v/>
      </c>
      <c r="AS232" s="12" t="str">
        <f t="shared" si="105"/>
        <v/>
      </c>
      <c r="AT232" s="12" t="str">
        <f t="shared" si="105"/>
        <v/>
      </c>
      <c r="AU232" s="12" t="str">
        <f t="shared" si="105"/>
        <v/>
      </c>
      <c r="AV232" s="12" t="str">
        <f t="shared" si="101"/>
        <v/>
      </c>
      <c r="AW232" s="12" t="str">
        <f t="shared" si="101"/>
        <v/>
      </c>
      <c r="AX232" s="12" t="str">
        <f t="shared" si="101"/>
        <v/>
      </c>
      <c r="AY232" s="12" t="str">
        <f t="shared" si="101"/>
        <v/>
      </c>
    </row>
    <row r="233" spans="1:51" x14ac:dyDescent="0.35">
      <c r="A233" s="2">
        <v>1774</v>
      </c>
      <c r="B233" s="55" t="str">
        <f>IF('Input field'!L233="","",'Input field'!L233)</f>
        <v/>
      </c>
      <c r="C233" s="55" t="str">
        <f>IF('Input field'!M233="","",'Input field'!M233)</f>
        <v/>
      </c>
      <c r="D233" s="55" t="str">
        <f>IF('Input field'!N233="","",'Input field'!N233)</f>
        <v/>
      </c>
      <c r="E233" s="55" t="str">
        <f>IF('Input field'!O233="","",'Input field'!O233)</f>
        <v/>
      </c>
      <c r="F233" s="9" t="str">
        <f t="shared" si="83"/>
        <v/>
      </c>
      <c r="G233" s="57" t="str">
        <f>IF('Input field'!Q233="","",'Input field'!Q233)</f>
        <v/>
      </c>
      <c r="I233" t="str">
        <f t="shared" si="80"/>
        <v/>
      </c>
      <c r="J233" t="str">
        <f t="shared" si="80"/>
        <v/>
      </c>
      <c r="K233" t="str">
        <f t="shared" si="80"/>
        <v/>
      </c>
      <c r="L233" t="str">
        <f t="shared" si="79"/>
        <v/>
      </c>
      <c r="M233" t="str">
        <f t="shared" si="79"/>
        <v/>
      </c>
      <c r="N233" s="12" t="str">
        <f t="shared" si="79"/>
        <v/>
      </c>
      <c r="O233"/>
      <c r="P233" t="str">
        <f t="shared" si="84"/>
        <v/>
      </c>
      <c r="Q233" t="str">
        <f t="shared" si="85"/>
        <v/>
      </c>
      <c r="R233" t="str">
        <f t="shared" si="86"/>
        <v/>
      </c>
      <c r="S233" t="str">
        <f t="shared" si="87"/>
        <v/>
      </c>
      <c r="T233" t="str">
        <f t="shared" si="88"/>
        <v/>
      </c>
      <c r="U233" t="str">
        <f t="shared" si="89"/>
        <v/>
      </c>
      <c r="V233" s="12" t="str">
        <f t="shared" si="90"/>
        <v/>
      </c>
      <c r="W233" s="12" t="str">
        <f t="shared" si="97"/>
        <v/>
      </c>
      <c r="X233" s="12" t="str">
        <f t="shared" si="98"/>
        <v/>
      </c>
      <c r="Z233" s="5" t="str">
        <f t="shared" si="91"/>
        <v/>
      </c>
      <c r="AA233" s="5" t="str">
        <f t="shared" si="92"/>
        <v/>
      </c>
      <c r="AB233" s="5" t="str">
        <f t="shared" si="93"/>
        <v/>
      </c>
      <c r="AC233" s="5" t="str">
        <f t="shared" si="94"/>
        <v/>
      </c>
      <c r="AE233" s="4" t="str">
        <f t="shared" si="103"/>
        <v/>
      </c>
      <c r="AF233" s="4" t="str">
        <f t="shared" si="103"/>
        <v/>
      </c>
      <c r="AG233" s="4" t="str">
        <f t="shared" si="103"/>
        <v/>
      </c>
      <c r="AH233" s="4" t="str">
        <f t="shared" si="102"/>
        <v/>
      </c>
      <c r="AJ233" s="4" t="str">
        <f t="shared" si="95"/>
        <v/>
      </c>
      <c r="AK233" s="4" t="str">
        <f t="shared" si="95"/>
        <v/>
      </c>
      <c r="AL233" s="4" t="str">
        <f t="shared" si="95"/>
        <v/>
      </c>
      <c r="AM233" s="4" t="str">
        <f t="shared" si="82"/>
        <v/>
      </c>
      <c r="AN233" s="12" t="str">
        <f t="shared" si="99"/>
        <v/>
      </c>
      <c r="AO233" s="12" t="str">
        <f t="shared" si="99"/>
        <v/>
      </c>
      <c r="AP233" s="12" t="str">
        <f t="shared" si="99"/>
        <v/>
      </c>
      <c r="AQ233" s="12" t="str">
        <f t="shared" si="96"/>
        <v/>
      </c>
      <c r="AR233" s="12" t="str">
        <f t="shared" si="105"/>
        <v/>
      </c>
      <c r="AS233" s="12" t="str">
        <f t="shared" si="105"/>
        <v/>
      </c>
      <c r="AT233" s="12" t="str">
        <f t="shared" si="105"/>
        <v/>
      </c>
      <c r="AU233" s="12" t="str">
        <f t="shared" si="105"/>
        <v/>
      </c>
      <c r="AV233" s="12" t="str">
        <f t="shared" si="101"/>
        <v/>
      </c>
      <c r="AW233" s="12" t="str">
        <f t="shared" si="101"/>
        <v/>
      </c>
      <c r="AX233" s="12" t="str">
        <f t="shared" si="101"/>
        <v/>
      </c>
      <c r="AY233" s="12" t="str">
        <f t="shared" si="101"/>
        <v/>
      </c>
    </row>
    <row r="234" spans="1:51" x14ac:dyDescent="0.35">
      <c r="A234" s="2">
        <v>1773</v>
      </c>
      <c r="B234" s="55" t="str">
        <f>IF('Input field'!L234="","",'Input field'!L234)</f>
        <v/>
      </c>
      <c r="C234" s="55" t="str">
        <f>IF('Input field'!M234="","",'Input field'!M234)</f>
        <v/>
      </c>
      <c r="D234" s="55" t="str">
        <f>IF('Input field'!N234="","",'Input field'!N234)</f>
        <v/>
      </c>
      <c r="E234" s="55" t="str">
        <f>IF('Input field'!O234="","",'Input field'!O234)</f>
        <v/>
      </c>
      <c r="F234" s="9" t="str">
        <f t="shared" si="83"/>
        <v/>
      </c>
      <c r="G234" s="57" t="str">
        <f>IF('Input field'!Q234="","",'Input field'!Q234)</f>
        <v/>
      </c>
      <c r="I234" t="str">
        <f t="shared" si="80"/>
        <v/>
      </c>
      <c r="J234" t="str">
        <f t="shared" si="80"/>
        <v/>
      </c>
      <c r="K234" t="str">
        <f t="shared" si="80"/>
        <v/>
      </c>
      <c r="L234" t="str">
        <f t="shared" si="80"/>
        <v/>
      </c>
      <c r="M234" t="str">
        <f t="shared" si="80"/>
        <v/>
      </c>
      <c r="N234" s="12" t="str">
        <f t="shared" si="80"/>
        <v/>
      </c>
      <c r="O234"/>
      <c r="P234" t="str">
        <f t="shared" si="84"/>
        <v/>
      </c>
      <c r="Q234" t="str">
        <f t="shared" si="85"/>
        <v/>
      </c>
      <c r="R234" t="str">
        <f t="shared" si="86"/>
        <v/>
      </c>
      <c r="S234" t="str">
        <f t="shared" si="87"/>
        <v/>
      </c>
      <c r="T234" t="str">
        <f t="shared" si="88"/>
        <v/>
      </c>
      <c r="U234" t="str">
        <f t="shared" si="89"/>
        <v/>
      </c>
      <c r="V234" s="12" t="str">
        <f t="shared" si="90"/>
        <v/>
      </c>
      <c r="W234" s="12" t="str">
        <f t="shared" si="97"/>
        <v/>
      </c>
      <c r="X234" s="12" t="str">
        <f t="shared" si="98"/>
        <v/>
      </c>
      <c r="Z234" s="5" t="str">
        <f t="shared" si="91"/>
        <v/>
      </c>
      <c r="AA234" s="5" t="str">
        <f t="shared" si="92"/>
        <v/>
      </c>
      <c r="AB234" s="5" t="str">
        <f t="shared" si="93"/>
        <v/>
      </c>
      <c r="AC234" s="5" t="str">
        <f t="shared" si="94"/>
        <v/>
      </c>
      <c r="AE234" s="4" t="str">
        <f t="shared" si="103"/>
        <v/>
      </c>
      <c r="AF234" s="4" t="str">
        <f t="shared" si="103"/>
        <v/>
      </c>
      <c r="AG234" s="4" t="str">
        <f t="shared" si="103"/>
        <v/>
      </c>
      <c r="AH234" s="4" t="str">
        <f t="shared" si="102"/>
        <v/>
      </c>
      <c r="AJ234" s="4" t="str">
        <f t="shared" si="95"/>
        <v/>
      </c>
      <c r="AK234" s="4" t="str">
        <f t="shared" si="95"/>
        <v/>
      </c>
      <c r="AL234" s="4" t="str">
        <f t="shared" si="95"/>
        <v/>
      </c>
      <c r="AM234" s="4" t="str">
        <f t="shared" si="82"/>
        <v/>
      </c>
      <c r="AN234" s="12" t="str">
        <f t="shared" si="99"/>
        <v/>
      </c>
      <c r="AO234" s="12" t="str">
        <f t="shared" si="99"/>
        <v/>
      </c>
      <c r="AP234" s="12" t="str">
        <f t="shared" si="99"/>
        <v/>
      </c>
      <c r="AQ234" s="12" t="str">
        <f t="shared" si="96"/>
        <v/>
      </c>
      <c r="AR234" s="12" t="str">
        <f t="shared" si="105"/>
        <v/>
      </c>
      <c r="AS234" s="12" t="str">
        <f t="shared" si="105"/>
        <v/>
      </c>
      <c r="AT234" s="12" t="str">
        <f t="shared" si="105"/>
        <v/>
      </c>
      <c r="AU234" s="12" t="str">
        <f t="shared" si="105"/>
        <v/>
      </c>
      <c r="AV234" s="12" t="str">
        <f t="shared" si="101"/>
        <v/>
      </c>
      <c r="AW234" s="12" t="str">
        <f t="shared" si="101"/>
        <v/>
      </c>
      <c r="AX234" s="12" t="str">
        <f t="shared" si="101"/>
        <v/>
      </c>
      <c r="AY234" s="12" t="str">
        <f t="shared" si="101"/>
        <v/>
      </c>
    </row>
    <row r="235" spans="1:51" x14ac:dyDescent="0.35">
      <c r="A235" s="2">
        <v>1772</v>
      </c>
      <c r="B235" s="55" t="str">
        <f>IF('Input field'!L235="","",'Input field'!L235)</f>
        <v/>
      </c>
      <c r="C235" s="55" t="str">
        <f>IF('Input field'!M235="","",'Input field'!M235)</f>
        <v/>
      </c>
      <c r="D235" s="55" t="str">
        <f>IF('Input field'!N235="","",'Input field'!N235)</f>
        <v/>
      </c>
      <c r="E235" s="55" t="str">
        <f>IF('Input field'!O235="","",'Input field'!O235)</f>
        <v/>
      </c>
      <c r="F235" s="9" t="str">
        <f t="shared" si="83"/>
        <v/>
      </c>
      <c r="G235" s="57" t="str">
        <f>IF('Input field'!Q235="","",'Input field'!Q235)</f>
        <v/>
      </c>
      <c r="I235" t="str">
        <f t="shared" ref="I235:N259" si="106">IF(OR(B234="",B235=""),"",SIGN(B235-B234))</f>
        <v/>
      </c>
      <c r="J235" t="str">
        <f t="shared" si="106"/>
        <v/>
      </c>
      <c r="K235" t="str">
        <f t="shared" si="106"/>
        <v/>
      </c>
      <c r="L235" t="str">
        <f t="shared" si="106"/>
        <v/>
      </c>
      <c r="M235" t="str">
        <f t="shared" si="106"/>
        <v/>
      </c>
      <c r="N235" s="12" t="str">
        <f t="shared" si="106"/>
        <v/>
      </c>
      <c r="O235"/>
      <c r="P235" t="str">
        <f t="shared" si="84"/>
        <v/>
      </c>
      <c r="Q235" t="str">
        <f t="shared" si="85"/>
        <v/>
      </c>
      <c r="R235" t="str">
        <f t="shared" si="86"/>
        <v/>
      </c>
      <c r="S235" t="str">
        <f t="shared" si="87"/>
        <v/>
      </c>
      <c r="T235" t="str">
        <f t="shared" si="88"/>
        <v/>
      </c>
      <c r="U235" t="str">
        <f t="shared" si="89"/>
        <v/>
      </c>
      <c r="V235" s="12" t="str">
        <f t="shared" si="90"/>
        <v/>
      </c>
      <c r="W235" s="12" t="str">
        <f t="shared" si="97"/>
        <v/>
      </c>
      <c r="X235" s="12" t="str">
        <f t="shared" si="98"/>
        <v/>
      </c>
      <c r="Z235" s="5" t="str">
        <f t="shared" si="91"/>
        <v/>
      </c>
      <c r="AA235" s="5" t="str">
        <f t="shared" si="92"/>
        <v/>
      </c>
      <c r="AB235" s="5" t="str">
        <f t="shared" si="93"/>
        <v/>
      </c>
      <c r="AC235" s="5" t="str">
        <f t="shared" si="94"/>
        <v/>
      </c>
      <c r="AE235" s="4" t="str">
        <f t="shared" si="103"/>
        <v/>
      </c>
      <c r="AF235" s="4" t="str">
        <f t="shared" si="103"/>
        <v/>
      </c>
      <c r="AG235" s="4" t="str">
        <f t="shared" si="103"/>
        <v/>
      </c>
      <c r="AH235" s="4" t="str">
        <f t="shared" si="102"/>
        <v/>
      </c>
      <c r="AJ235" s="4" t="str">
        <f t="shared" si="95"/>
        <v/>
      </c>
      <c r="AK235" s="4" t="str">
        <f t="shared" si="95"/>
        <v/>
      </c>
      <c r="AL235" s="4" t="str">
        <f t="shared" si="95"/>
        <v/>
      </c>
      <c r="AM235" s="4" t="str">
        <f t="shared" si="82"/>
        <v/>
      </c>
      <c r="AN235" s="12" t="str">
        <f t="shared" si="99"/>
        <v/>
      </c>
      <c r="AO235" s="12" t="str">
        <f t="shared" si="99"/>
        <v/>
      </c>
      <c r="AP235" s="12" t="str">
        <f t="shared" si="99"/>
        <v/>
      </c>
      <c r="AQ235" s="12" t="str">
        <f t="shared" si="96"/>
        <v/>
      </c>
      <c r="AR235" s="12" t="str">
        <f t="shared" si="105"/>
        <v/>
      </c>
      <c r="AS235" s="12" t="str">
        <f t="shared" si="105"/>
        <v/>
      </c>
      <c r="AT235" s="12" t="str">
        <f t="shared" si="105"/>
        <v/>
      </c>
      <c r="AU235" s="12" t="str">
        <f t="shared" si="105"/>
        <v/>
      </c>
      <c r="AV235" s="12" t="str">
        <f t="shared" si="101"/>
        <v/>
      </c>
      <c r="AW235" s="12" t="str">
        <f t="shared" si="101"/>
        <v/>
      </c>
      <c r="AX235" s="12" t="str">
        <f t="shared" si="101"/>
        <v/>
      </c>
      <c r="AY235" s="12" t="str">
        <f t="shared" si="101"/>
        <v/>
      </c>
    </row>
    <row r="236" spans="1:51" x14ac:dyDescent="0.35">
      <c r="A236" s="2">
        <v>1771</v>
      </c>
      <c r="B236" s="55" t="str">
        <f>IF('Input field'!L236="","",'Input field'!L236)</f>
        <v/>
      </c>
      <c r="C236" s="55" t="str">
        <f>IF('Input field'!M236="","",'Input field'!M236)</f>
        <v/>
      </c>
      <c r="D236" s="55" t="str">
        <f>IF('Input field'!N236="","",'Input field'!N236)</f>
        <v/>
      </c>
      <c r="E236" s="55" t="str">
        <f>IF('Input field'!O236="","",'Input field'!O236)</f>
        <v/>
      </c>
      <c r="F236" s="9" t="str">
        <f t="shared" si="83"/>
        <v/>
      </c>
      <c r="G236" s="57" t="str">
        <f>IF('Input field'!Q236="","",'Input field'!Q236)</f>
        <v/>
      </c>
      <c r="I236" t="str">
        <f t="shared" si="106"/>
        <v/>
      </c>
      <c r="J236" t="str">
        <f t="shared" si="106"/>
        <v/>
      </c>
      <c r="K236" t="str">
        <f t="shared" si="106"/>
        <v/>
      </c>
      <c r="L236" t="str">
        <f t="shared" si="106"/>
        <v/>
      </c>
      <c r="M236" t="str">
        <f t="shared" si="106"/>
        <v/>
      </c>
      <c r="N236" s="12" t="str">
        <f t="shared" si="106"/>
        <v/>
      </c>
      <c r="O236"/>
      <c r="P236" t="str">
        <f t="shared" si="84"/>
        <v/>
      </c>
      <c r="Q236" t="str">
        <f t="shared" si="85"/>
        <v/>
      </c>
      <c r="R236" t="str">
        <f t="shared" si="86"/>
        <v/>
      </c>
      <c r="S236" t="str">
        <f t="shared" si="87"/>
        <v/>
      </c>
      <c r="T236" t="str">
        <f t="shared" si="88"/>
        <v/>
      </c>
      <c r="U236" t="str">
        <f t="shared" si="89"/>
        <v/>
      </c>
      <c r="V236" s="12" t="str">
        <f t="shared" si="90"/>
        <v/>
      </c>
      <c r="W236" s="12" t="str">
        <f t="shared" si="97"/>
        <v/>
      </c>
      <c r="X236" s="12" t="str">
        <f t="shared" si="98"/>
        <v/>
      </c>
      <c r="Z236" s="5" t="str">
        <f t="shared" si="91"/>
        <v/>
      </c>
      <c r="AA236" s="5" t="str">
        <f t="shared" si="92"/>
        <v/>
      </c>
      <c r="AB236" s="5" t="str">
        <f t="shared" si="93"/>
        <v/>
      </c>
      <c r="AC236" s="5" t="str">
        <f t="shared" si="94"/>
        <v/>
      </c>
      <c r="AE236" s="4" t="str">
        <f t="shared" si="103"/>
        <v/>
      </c>
      <c r="AF236" s="4" t="str">
        <f t="shared" si="103"/>
        <v/>
      </c>
      <c r="AG236" s="4" t="str">
        <f t="shared" si="103"/>
        <v/>
      </c>
      <c r="AH236" s="4" t="str">
        <f t="shared" si="102"/>
        <v/>
      </c>
      <c r="AJ236" s="4" t="str">
        <f t="shared" si="95"/>
        <v/>
      </c>
      <c r="AK236" s="4" t="str">
        <f t="shared" si="95"/>
        <v/>
      </c>
      <c r="AL236" s="4" t="str">
        <f t="shared" si="95"/>
        <v/>
      </c>
      <c r="AM236" s="4" t="str">
        <f t="shared" si="82"/>
        <v/>
      </c>
      <c r="AN236" s="12" t="str">
        <f t="shared" si="99"/>
        <v/>
      </c>
      <c r="AO236" s="12" t="str">
        <f t="shared" si="99"/>
        <v/>
      </c>
      <c r="AP236" s="12" t="str">
        <f t="shared" si="99"/>
        <v/>
      </c>
      <c r="AQ236" s="12" t="str">
        <f t="shared" si="96"/>
        <v/>
      </c>
      <c r="AR236" s="12" t="str">
        <f t="shared" si="105"/>
        <v/>
      </c>
      <c r="AS236" s="12" t="str">
        <f t="shared" si="105"/>
        <v/>
      </c>
      <c r="AT236" s="12" t="str">
        <f t="shared" si="105"/>
        <v/>
      </c>
      <c r="AU236" s="12" t="str">
        <f t="shared" si="105"/>
        <v/>
      </c>
      <c r="AV236" s="12" t="str">
        <f t="shared" si="101"/>
        <v/>
      </c>
      <c r="AW236" s="12" t="str">
        <f t="shared" si="101"/>
        <v/>
      </c>
      <c r="AX236" s="12" t="str">
        <f t="shared" si="101"/>
        <v/>
      </c>
      <c r="AY236" s="12" t="str">
        <f t="shared" si="101"/>
        <v/>
      </c>
    </row>
    <row r="237" spans="1:51" x14ac:dyDescent="0.35">
      <c r="A237" s="2">
        <v>1770</v>
      </c>
      <c r="B237" s="55" t="str">
        <f>IF('Input field'!L237="","",'Input field'!L237)</f>
        <v/>
      </c>
      <c r="C237" s="55" t="str">
        <f>IF('Input field'!M237="","",'Input field'!M237)</f>
        <v/>
      </c>
      <c r="D237" s="55" t="str">
        <f>IF('Input field'!N237="","",'Input field'!N237)</f>
        <v/>
      </c>
      <c r="E237" s="55" t="str">
        <f>IF('Input field'!O237="","",'Input field'!O237)</f>
        <v/>
      </c>
      <c r="F237" s="9" t="str">
        <f t="shared" si="83"/>
        <v/>
      </c>
      <c r="G237" s="57" t="str">
        <f>IF('Input field'!Q237="","",'Input field'!Q237)</f>
        <v/>
      </c>
      <c r="I237" t="str">
        <f t="shared" si="106"/>
        <v/>
      </c>
      <c r="J237" t="str">
        <f t="shared" si="106"/>
        <v/>
      </c>
      <c r="K237" t="str">
        <f t="shared" si="106"/>
        <v/>
      </c>
      <c r="L237" t="str">
        <f t="shared" si="106"/>
        <v/>
      </c>
      <c r="M237" t="str">
        <f t="shared" si="106"/>
        <v/>
      </c>
      <c r="N237" s="12" t="str">
        <f t="shared" si="106"/>
        <v/>
      </c>
      <c r="O237"/>
      <c r="P237" t="str">
        <f t="shared" si="84"/>
        <v/>
      </c>
      <c r="Q237" t="str">
        <f t="shared" si="85"/>
        <v/>
      </c>
      <c r="R237" t="str">
        <f t="shared" si="86"/>
        <v/>
      </c>
      <c r="S237" t="str">
        <f t="shared" si="87"/>
        <v/>
      </c>
      <c r="T237" t="str">
        <f t="shared" si="88"/>
        <v/>
      </c>
      <c r="U237" t="str">
        <f t="shared" si="89"/>
        <v/>
      </c>
      <c r="V237" s="12" t="str">
        <f t="shared" si="90"/>
        <v/>
      </c>
      <c r="W237" s="12" t="str">
        <f t="shared" si="97"/>
        <v/>
      </c>
      <c r="X237" s="12" t="str">
        <f t="shared" si="98"/>
        <v/>
      </c>
      <c r="Z237" s="5" t="str">
        <f t="shared" si="91"/>
        <v/>
      </c>
      <c r="AA237" s="5" t="str">
        <f t="shared" si="92"/>
        <v/>
      </c>
      <c r="AB237" s="5" t="str">
        <f t="shared" si="93"/>
        <v/>
      </c>
      <c r="AC237" s="5" t="str">
        <f t="shared" si="94"/>
        <v/>
      </c>
      <c r="AE237" s="4" t="str">
        <f t="shared" si="103"/>
        <v/>
      </c>
      <c r="AF237" s="4" t="str">
        <f t="shared" si="103"/>
        <v/>
      </c>
      <c r="AG237" s="4" t="str">
        <f t="shared" si="103"/>
        <v/>
      </c>
      <c r="AH237" s="4" t="str">
        <f t="shared" si="102"/>
        <v/>
      </c>
      <c r="AJ237" s="4" t="str">
        <f t="shared" si="95"/>
        <v/>
      </c>
      <c r="AK237" s="4" t="str">
        <f t="shared" si="95"/>
        <v/>
      </c>
      <c r="AL237" s="4" t="str">
        <f t="shared" si="95"/>
        <v/>
      </c>
      <c r="AM237" s="4" t="str">
        <f t="shared" si="82"/>
        <v/>
      </c>
      <c r="AN237" s="12" t="str">
        <f t="shared" si="99"/>
        <v/>
      </c>
      <c r="AO237" s="12" t="str">
        <f t="shared" si="99"/>
        <v/>
      </c>
      <c r="AP237" s="12" t="str">
        <f t="shared" si="99"/>
        <v/>
      </c>
      <c r="AQ237" s="12" t="str">
        <f t="shared" si="96"/>
        <v/>
      </c>
      <c r="AR237" s="12" t="str">
        <f t="shared" si="105"/>
        <v/>
      </c>
      <c r="AS237" s="12" t="str">
        <f t="shared" si="105"/>
        <v/>
      </c>
      <c r="AT237" s="12" t="str">
        <f t="shared" si="105"/>
        <v/>
      </c>
      <c r="AU237" s="12" t="str">
        <f t="shared" si="105"/>
        <v/>
      </c>
      <c r="AV237" s="12" t="str">
        <f t="shared" si="101"/>
        <v/>
      </c>
      <c r="AW237" s="12" t="str">
        <f t="shared" si="101"/>
        <v/>
      </c>
      <c r="AX237" s="12" t="str">
        <f t="shared" si="101"/>
        <v/>
      </c>
      <c r="AY237" s="12" t="str">
        <f t="shared" si="101"/>
        <v/>
      </c>
    </row>
    <row r="238" spans="1:51" x14ac:dyDescent="0.35">
      <c r="A238" s="2">
        <v>1769</v>
      </c>
      <c r="B238" s="55" t="str">
        <f>IF('Input field'!L238="","",'Input field'!L238)</f>
        <v/>
      </c>
      <c r="C238" s="55" t="str">
        <f>IF('Input field'!M238="","",'Input field'!M238)</f>
        <v/>
      </c>
      <c r="D238" s="55" t="str">
        <f>IF('Input field'!N238="","",'Input field'!N238)</f>
        <v/>
      </c>
      <c r="E238" s="55" t="str">
        <f>IF('Input field'!O238="","",'Input field'!O238)</f>
        <v/>
      </c>
      <c r="F238" s="9" t="str">
        <f t="shared" si="83"/>
        <v/>
      </c>
      <c r="G238" s="57" t="str">
        <f>IF('Input field'!Q238="","",'Input field'!Q238)</f>
        <v/>
      </c>
      <c r="I238" t="str">
        <f t="shared" si="106"/>
        <v/>
      </c>
      <c r="J238" t="str">
        <f t="shared" si="106"/>
        <v/>
      </c>
      <c r="K238" t="str">
        <f t="shared" si="106"/>
        <v/>
      </c>
      <c r="L238" t="str">
        <f t="shared" si="106"/>
        <v/>
      </c>
      <c r="M238" t="str">
        <f t="shared" si="106"/>
        <v/>
      </c>
      <c r="N238" s="12" t="str">
        <f t="shared" si="106"/>
        <v/>
      </c>
      <c r="O238"/>
      <c r="P238" t="str">
        <f t="shared" si="84"/>
        <v/>
      </c>
      <c r="Q238" t="str">
        <f t="shared" si="85"/>
        <v/>
      </c>
      <c r="R238" t="str">
        <f t="shared" si="86"/>
        <v/>
      </c>
      <c r="S238" t="str">
        <f t="shared" si="87"/>
        <v/>
      </c>
      <c r="T238" t="str">
        <f t="shared" si="88"/>
        <v/>
      </c>
      <c r="U238" t="str">
        <f t="shared" si="89"/>
        <v/>
      </c>
      <c r="V238" s="12" t="str">
        <f t="shared" si="90"/>
        <v/>
      </c>
      <c r="W238" s="12" t="str">
        <f t="shared" si="97"/>
        <v/>
      </c>
      <c r="X238" s="12" t="str">
        <f t="shared" si="98"/>
        <v/>
      </c>
      <c r="Z238" s="5" t="str">
        <f t="shared" si="91"/>
        <v/>
      </c>
      <c r="AA238" s="5" t="str">
        <f t="shared" si="92"/>
        <v/>
      </c>
      <c r="AB238" s="5" t="str">
        <f t="shared" si="93"/>
        <v/>
      </c>
      <c r="AC238" s="5" t="str">
        <f t="shared" si="94"/>
        <v/>
      </c>
      <c r="AE238" s="4" t="str">
        <f t="shared" si="103"/>
        <v/>
      </c>
      <c r="AF238" s="4" t="str">
        <f t="shared" si="103"/>
        <v/>
      </c>
      <c r="AG238" s="4" t="str">
        <f t="shared" si="103"/>
        <v/>
      </c>
      <c r="AH238" s="4" t="str">
        <f t="shared" si="102"/>
        <v/>
      </c>
      <c r="AJ238" s="4" t="str">
        <f t="shared" si="95"/>
        <v/>
      </c>
      <c r="AK238" s="4" t="str">
        <f t="shared" si="95"/>
        <v/>
      </c>
      <c r="AL238" s="4" t="str">
        <f t="shared" si="95"/>
        <v/>
      </c>
      <c r="AM238" s="4" t="str">
        <f t="shared" si="82"/>
        <v/>
      </c>
      <c r="AN238" s="12" t="str">
        <f t="shared" si="99"/>
        <v/>
      </c>
      <c r="AO238" s="12" t="str">
        <f t="shared" si="99"/>
        <v/>
      </c>
      <c r="AP238" s="12" t="str">
        <f t="shared" si="99"/>
        <v/>
      </c>
      <c r="AQ238" s="12" t="str">
        <f t="shared" si="96"/>
        <v/>
      </c>
      <c r="AR238" s="12" t="str">
        <f t="shared" si="105"/>
        <v/>
      </c>
      <c r="AS238" s="12" t="str">
        <f t="shared" si="105"/>
        <v/>
      </c>
      <c r="AT238" s="12" t="str">
        <f t="shared" si="105"/>
        <v/>
      </c>
      <c r="AU238" s="12" t="str">
        <f t="shared" si="105"/>
        <v/>
      </c>
      <c r="AV238" s="12" t="str">
        <f t="shared" si="101"/>
        <v/>
      </c>
      <c r="AW238" s="12" t="str">
        <f t="shared" si="101"/>
        <v/>
      </c>
      <c r="AX238" s="12" t="str">
        <f t="shared" si="101"/>
        <v/>
      </c>
      <c r="AY238" s="12" t="str">
        <f t="shared" si="101"/>
        <v/>
      </c>
    </row>
    <row r="239" spans="1:51" x14ac:dyDescent="0.35">
      <c r="A239" s="2">
        <v>1768</v>
      </c>
      <c r="B239" s="55" t="str">
        <f>IF('Input field'!L239="","",'Input field'!L239)</f>
        <v/>
      </c>
      <c r="C239" s="55" t="str">
        <f>IF('Input field'!M239="","",'Input field'!M239)</f>
        <v/>
      </c>
      <c r="D239" s="55" t="str">
        <f>IF('Input field'!N239="","",'Input field'!N239)</f>
        <v/>
      </c>
      <c r="E239" s="55" t="str">
        <f>IF('Input field'!O239="","",'Input field'!O239)</f>
        <v/>
      </c>
      <c r="F239" s="9" t="str">
        <f t="shared" si="83"/>
        <v/>
      </c>
      <c r="G239" s="57" t="str">
        <f>IF('Input field'!Q239="","",'Input field'!Q239)</f>
        <v/>
      </c>
      <c r="I239" t="str">
        <f t="shared" si="106"/>
        <v/>
      </c>
      <c r="J239" t="str">
        <f t="shared" si="106"/>
        <v/>
      </c>
      <c r="K239" t="str">
        <f t="shared" si="106"/>
        <v/>
      </c>
      <c r="L239" t="str">
        <f t="shared" si="106"/>
        <v/>
      </c>
      <c r="M239" t="str">
        <f t="shared" si="106"/>
        <v/>
      </c>
      <c r="N239" s="12" t="str">
        <f t="shared" si="106"/>
        <v/>
      </c>
      <c r="O239"/>
      <c r="P239" t="str">
        <f t="shared" si="84"/>
        <v/>
      </c>
      <c r="Q239" t="str">
        <f t="shared" si="85"/>
        <v/>
      </c>
      <c r="R239" t="str">
        <f t="shared" si="86"/>
        <v/>
      </c>
      <c r="S239" t="str">
        <f t="shared" si="87"/>
        <v/>
      </c>
      <c r="T239" t="str">
        <f t="shared" si="88"/>
        <v/>
      </c>
      <c r="U239" t="str">
        <f t="shared" si="89"/>
        <v/>
      </c>
      <c r="V239" s="12" t="str">
        <f t="shared" si="90"/>
        <v/>
      </c>
      <c r="W239" s="12" t="str">
        <f t="shared" si="97"/>
        <v/>
      </c>
      <c r="X239" s="12" t="str">
        <f t="shared" si="98"/>
        <v/>
      </c>
      <c r="Z239" s="5" t="str">
        <f t="shared" si="91"/>
        <v/>
      </c>
      <c r="AA239" s="5" t="str">
        <f t="shared" si="92"/>
        <v/>
      </c>
      <c r="AB239" s="5" t="str">
        <f t="shared" si="93"/>
        <v/>
      </c>
      <c r="AC239" s="5" t="str">
        <f t="shared" si="94"/>
        <v/>
      </c>
      <c r="AE239" s="4" t="str">
        <f t="shared" si="103"/>
        <v/>
      </c>
      <c r="AF239" s="4" t="str">
        <f t="shared" si="103"/>
        <v/>
      </c>
      <c r="AG239" s="4" t="str">
        <f t="shared" si="103"/>
        <v/>
      </c>
      <c r="AH239" s="4" t="str">
        <f t="shared" si="102"/>
        <v/>
      </c>
      <c r="AJ239" s="4" t="str">
        <f t="shared" si="95"/>
        <v/>
      </c>
      <c r="AK239" s="4" t="str">
        <f t="shared" si="95"/>
        <v/>
      </c>
      <c r="AL239" s="4" t="str">
        <f t="shared" si="95"/>
        <v/>
      </c>
      <c r="AM239" s="4" t="str">
        <f t="shared" si="82"/>
        <v/>
      </c>
      <c r="AN239" s="12" t="str">
        <f t="shared" si="99"/>
        <v/>
      </c>
      <c r="AO239" s="12" t="str">
        <f t="shared" si="99"/>
        <v/>
      </c>
      <c r="AP239" s="12" t="str">
        <f t="shared" si="99"/>
        <v/>
      </c>
      <c r="AQ239" s="12" t="str">
        <f t="shared" si="96"/>
        <v/>
      </c>
      <c r="AR239" s="12" t="str">
        <f t="shared" si="105"/>
        <v/>
      </c>
      <c r="AS239" s="12" t="str">
        <f t="shared" si="105"/>
        <v/>
      </c>
      <c r="AT239" s="12" t="str">
        <f t="shared" si="105"/>
        <v/>
      </c>
      <c r="AU239" s="12" t="str">
        <f t="shared" si="105"/>
        <v/>
      </c>
      <c r="AV239" s="12" t="str">
        <f t="shared" si="101"/>
        <v/>
      </c>
      <c r="AW239" s="12" t="str">
        <f t="shared" si="101"/>
        <v/>
      </c>
      <c r="AX239" s="12" t="str">
        <f t="shared" si="101"/>
        <v/>
      </c>
      <c r="AY239" s="12" t="str">
        <f t="shared" si="101"/>
        <v/>
      </c>
    </row>
    <row r="240" spans="1:51" x14ac:dyDescent="0.35">
      <c r="A240" s="2">
        <v>1767</v>
      </c>
      <c r="B240" s="55" t="str">
        <f>IF('Input field'!L240="","",'Input field'!L240)</f>
        <v/>
      </c>
      <c r="C240" s="55" t="str">
        <f>IF('Input field'!M240="","",'Input field'!M240)</f>
        <v/>
      </c>
      <c r="D240" s="55" t="str">
        <f>IF('Input field'!N240="","",'Input field'!N240)</f>
        <v/>
      </c>
      <c r="E240" s="55" t="str">
        <f>IF('Input field'!O240="","",'Input field'!O240)</f>
        <v/>
      </c>
      <c r="F240" s="9" t="str">
        <f t="shared" si="83"/>
        <v/>
      </c>
      <c r="G240" s="57" t="str">
        <f>IF('Input field'!Q240="","",'Input field'!Q240)</f>
        <v/>
      </c>
      <c r="I240" t="str">
        <f t="shared" si="106"/>
        <v/>
      </c>
      <c r="J240" t="str">
        <f t="shared" si="106"/>
        <v/>
      </c>
      <c r="K240" t="str">
        <f t="shared" si="106"/>
        <v/>
      </c>
      <c r="L240" t="str">
        <f t="shared" si="106"/>
        <v/>
      </c>
      <c r="M240" t="str">
        <f t="shared" si="106"/>
        <v/>
      </c>
      <c r="N240" s="12" t="str">
        <f t="shared" si="106"/>
        <v/>
      </c>
      <c r="O240"/>
      <c r="P240" t="str">
        <f t="shared" si="84"/>
        <v/>
      </c>
      <c r="Q240" t="str">
        <f t="shared" si="85"/>
        <v/>
      </c>
      <c r="R240" t="str">
        <f t="shared" si="86"/>
        <v/>
      </c>
      <c r="S240" t="str">
        <f t="shared" si="87"/>
        <v/>
      </c>
      <c r="T240" t="str">
        <f t="shared" si="88"/>
        <v/>
      </c>
      <c r="U240" t="str">
        <f t="shared" si="89"/>
        <v/>
      </c>
      <c r="V240" s="12" t="str">
        <f t="shared" si="90"/>
        <v/>
      </c>
      <c r="W240" s="12" t="str">
        <f t="shared" si="97"/>
        <v/>
      </c>
      <c r="X240" s="12" t="str">
        <f t="shared" si="98"/>
        <v/>
      </c>
      <c r="Z240" s="5" t="str">
        <f t="shared" si="91"/>
        <v/>
      </c>
      <c r="AA240" s="5" t="str">
        <f t="shared" si="92"/>
        <v/>
      </c>
      <c r="AB240" s="5" t="str">
        <f t="shared" si="93"/>
        <v/>
      </c>
      <c r="AC240" s="5" t="str">
        <f t="shared" si="94"/>
        <v/>
      </c>
      <c r="AE240" s="4" t="str">
        <f t="shared" si="103"/>
        <v/>
      </c>
      <c r="AF240" s="4" t="str">
        <f t="shared" si="103"/>
        <v/>
      </c>
      <c r="AG240" s="4" t="str">
        <f t="shared" si="103"/>
        <v/>
      </c>
      <c r="AH240" s="4" t="str">
        <f t="shared" si="102"/>
        <v/>
      </c>
      <c r="AJ240" s="4" t="str">
        <f t="shared" si="95"/>
        <v/>
      </c>
      <c r="AK240" s="4" t="str">
        <f t="shared" si="95"/>
        <v/>
      </c>
      <c r="AL240" s="4" t="str">
        <f t="shared" si="95"/>
        <v/>
      </c>
      <c r="AM240" s="4" t="str">
        <f t="shared" si="82"/>
        <v/>
      </c>
      <c r="AN240" s="12" t="str">
        <f t="shared" si="99"/>
        <v/>
      </c>
      <c r="AO240" s="12" t="str">
        <f t="shared" si="99"/>
        <v/>
      </c>
      <c r="AP240" s="12" t="str">
        <f t="shared" si="99"/>
        <v/>
      </c>
      <c r="AQ240" s="12" t="str">
        <f t="shared" si="96"/>
        <v/>
      </c>
      <c r="AR240" s="12" t="str">
        <f t="shared" si="105"/>
        <v/>
      </c>
      <c r="AS240" s="12" t="str">
        <f t="shared" si="105"/>
        <v/>
      </c>
      <c r="AT240" s="12" t="str">
        <f t="shared" si="105"/>
        <v/>
      </c>
      <c r="AU240" s="12" t="str">
        <f t="shared" si="105"/>
        <v/>
      </c>
      <c r="AV240" s="12" t="str">
        <f t="shared" si="101"/>
        <v/>
      </c>
      <c r="AW240" s="12" t="str">
        <f t="shared" si="101"/>
        <v/>
      </c>
      <c r="AX240" s="12" t="str">
        <f t="shared" si="101"/>
        <v/>
      </c>
      <c r="AY240" s="12" t="str">
        <f t="shared" si="101"/>
        <v/>
      </c>
    </row>
    <row r="241" spans="1:51" x14ac:dyDescent="0.35">
      <c r="A241" s="2">
        <v>1766</v>
      </c>
      <c r="B241" s="55" t="str">
        <f>IF('Input field'!L241="","",'Input field'!L241)</f>
        <v/>
      </c>
      <c r="C241" s="55" t="str">
        <f>IF('Input field'!M241="","",'Input field'!M241)</f>
        <v/>
      </c>
      <c r="D241" s="55" t="str">
        <f>IF('Input field'!N241="","",'Input field'!N241)</f>
        <v/>
      </c>
      <c r="E241" s="55" t="str">
        <f>IF('Input field'!O241="","",'Input field'!O241)</f>
        <v/>
      </c>
      <c r="F241" s="9" t="str">
        <f t="shared" si="83"/>
        <v/>
      </c>
      <c r="G241" s="57" t="str">
        <f>IF('Input field'!Q241="","",'Input field'!Q241)</f>
        <v/>
      </c>
      <c r="I241" t="str">
        <f t="shared" si="106"/>
        <v/>
      </c>
      <c r="J241" t="str">
        <f t="shared" si="106"/>
        <v/>
      </c>
      <c r="K241" t="str">
        <f t="shared" si="106"/>
        <v/>
      </c>
      <c r="L241" t="str">
        <f t="shared" si="106"/>
        <v/>
      </c>
      <c r="M241" t="str">
        <f t="shared" si="106"/>
        <v/>
      </c>
      <c r="N241" s="12" t="str">
        <f t="shared" si="106"/>
        <v/>
      </c>
      <c r="O241"/>
      <c r="P241" t="str">
        <f t="shared" si="84"/>
        <v/>
      </c>
      <c r="Q241" t="str">
        <f t="shared" si="85"/>
        <v/>
      </c>
      <c r="R241" t="str">
        <f t="shared" si="86"/>
        <v/>
      </c>
      <c r="S241" t="str">
        <f t="shared" si="87"/>
        <v/>
      </c>
      <c r="T241" t="str">
        <f t="shared" si="88"/>
        <v/>
      </c>
      <c r="U241" t="str">
        <f t="shared" si="89"/>
        <v/>
      </c>
      <c r="V241" s="12" t="str">
        <f t="shared" si="90"/>
        <v/>
      </c>
      <c r="W241" s="12" t="str">
        <f t="shared" si="97"/>
        <v/>
      </c>
      <c r="X241" s="12" t="str">
        <f t="shared" si="98"/>
        <v/>
      </c>
      <c r="Z241" s="5" t="str">
        <f t="shared" si="91"/>
        <v/>
      </c>
      <c r="AA241" s="5" t="str">
        <f t="shared" si="92"/>
        <v/>
      </c>
      <c r="AB241" s="5" t="str">
        <f t="shared" si="93"/>
        <v/>
      </c>
      <c r="AC241" s="5" t="str">
        <f t="shared" si="94"/>
        <v/>
      </c>
      <c r="AE241" s="4" t="str">
        <f t="shared" si="103"/>
        <v/>
      </c>
      <c r="AF241" s="4" t="str">
        <f t="shared" si="103"/>
        <v/>
      </c>
      <c r="AG241" s="4" t="str">
        <f t="shared" si="103"/>
        <v/>
      </c>
      <c r="AH241" s="4" t="str">
        <f t="shared" si="102"/>
        <v/>
      </c>
      <c r="AJ241" s="4" t="str">
        <f t="shared" si="95"/>
        <v/>
      </c>
      <c r="AK241" s="4" t="str">
        <f t="shared" si="95"/>
        <v/>
      </c>
      <c r="AL241" s="4" t="str">
        <f t="shared" si="95"/>
        <v/>
      </c>
      <c r="AM241" s="4" t="str">
        <f t="shared" si="82"/>
        <v/>
      </c>
      <c r="AN241" s="12" t="str">
        <f t="shared" si="99"/>
        <v/>
      </c>
      <c r="AO241" s="12" t="str">
        <f t="shared" si="99"/>
        <v/>
      </c>
      <c r="AP241" s="12" t="str">
        <f t="shared" si="99"/>
        <v/>
      </c>
      <c r="AQ241" s="12" t="str">
        <f t="shared" si="96"/>
        <v/>
      </c>
      <c r="AR241" s="12" t="str">
        <f t="shared" si="105"/>
        <v/>
      </c>
      <c r="AS241" s="12" t="str">
        <f t="shared" si="105"/>
        <v/>
      </c>
      <c r="AT241" s="12" t="str">
        <f t="shared" si="105"/>
        <v/>
      </c>
      <c r="AU241" s="12" t="str">
        <f t="shared" si="105"/>
        <v/>
      </c>
      <c r="AV241" s="12" t="str">
        <f t="shared" si="101"/>
        <v/>
      </c>
      <c r="AW241" s="12" t="str">
        <f t="shared" si="101"/>
        <v/>
      </c>
      <c r="AX241" s="12" t="str">
        <f t="shared" si="101"/>
        <v/>
      </c>
      <c r="AY241" s="12" t="str">
        <f t="shared" si="101"/>
        <v/>
      </c>
    </row>
    <row r="242" spans="1:51" x14ac:dyDescent="0.35">
      <c r="A242" s="2">
        <v>1765</v>
      </c>
      <c r="B242" s="55" t="str">
        <f>IF('Input field'!L242="","",'Input field'!L242)</f>
        <v/>
      </c>
      <c r="C242" s="55" t="str">
        <f>IF('Input field'!M242="","",'Input field'!M242)</f>
        <v/>
      </c>
      <c r="D242" s="55" t="str">
        <f>IF('Input field'!N242="","",'Input field'!N242)</f>
        <v/>
      </c>
      <c r="E242" s="55" t="str">
        <f>IF('Input field'!O242="","",'Input field'!O242)</f>
        <v/>
      </c>
      <c r="F242" s="9" t="str">
        <f t="shared" si="83"/>
        <v/>
      </c>
      <c r="G242" s="57" t="str">
        <f>IF('Input field'!Q242="","",'Input field'!Q242)</f>
        <v/>
      </c>
      <c r="I242" t="str">
        <f t="shared" si="106"/>
        <v/>
      </c>
      <c r="J242" t="str">
        <f t="shared" si="106"/>
        <v/>
      </c>
      <c r="K242" t="str">
        <f t="shared" si="106"/>
        <v/>
      </c>
      <c r="L242" t="str">
        <f t="shared" si="106"/>
        <v/>
      </c>
      <c r="M242" t="str">
        <f t="shared" si="106"/>
        <v/>
      </c>
      <c r="N242" s="12" t="str">
        <f t="shared" si="106"/>
        <v/>
      </c>
      <c r="O242"/>
      <c r="P242" t="str">
        <f t="shared" si="84"/>
        <v/>
      </c>
      <c r="Q242" t="str">
        <f t="shared" si="85"/>
        <v/>
      </c>
      <c r="R242" t="str">
        <f t="shared" si="86"/>
        <v/>
      </c>
      <c r="S242" t="str">
        <f t="shared" si="87"/>
        <v/>
      </c>
      <c r="T242" t="str">
        <f t="shared" si="88"/>
        <v/>
      </c>
      <c r="U242" t="str">
        <f t="shared" si="89"/>
        <v/>
      </c>
      <c r="V242" s="12" t="str">
        <f t="shared" si="90"/>
        <v/>
      </c>
      <c r="W242" s="12" t="str">
        <f t="shared" si="97"/>
        <v/>
      </c>
      <c r="X242" s="12" t="str">
        <f t="shared" si="98"/>
        <v/>
      </c>
      <c r="Z242" s="5" t="str">
        <f t="shared" si="91"/>
        <v/>
      </c>
      <c r="AA242" s="5" t="str">
        <f t="shared" si="92"/>
        <v/>
      </c>
      <c r="AB242" s="5" t="str">
        <f t="shared" si="93"/>
        <v/>
      </c>
      <c r="AC242" s="5" t="str">
        <f t="shared" si="94"/>
        <v/>
      </c>
      <c r="AE242" s="4" t="str">
        <f t="shared" si="103"/>
        <v/>
      </c>
      <c r="AF242" s="4" t="str">
        <f t="shared" si="103"/>
        <v/>
      </c>
      <c r="AG242" s="4" t="str">
        <f t="shared" si="103"/>
        <v/>
      </c>
      <c r="AH242" s="4" t="str">
        <f t="shared" si="102"/>
        <v/>
      </c>
      <c r="AJ242" s="4" t="str">
        <f t="shared" si="95"/>
        <v/>
      </c>
      <c r="AK242" s="4" t="str">
        <f t="shared" si="95"/>
        <v/>
      </c>
      <c r="AL242" s="4" t="str">
        <f t="shared" si="95"/>
        <v/>
      </c>
      <c r="AM242" s="4" t="str">
        <f t="shared" si="82"/>
        <v/>
      </c>
      <c r="AN242" s="12" t="str">
        <f t="shared" si="99"/>
        <v/>
      </c>
      <c r="AO242" s="12" t="str">
        <f t="shared" si="99"/>
        <v/>
      </c>
      <c r="AP242" s="12" t="str">
        <f t="shared" si="99"/>
        <v/>
      </c>
      <c r="AQ242" s="12" t="str">
        <f t="shared" si="96"/>
        <v/>
      </c>
      <c r="AR242" s="12" t="str">
        <f t="shared" si="105"/>
        <v/>
      </c>
      <c r="AS242" s="12" t="str">
        <f t="shared" si="105"/>
        <v/>
      </c>
      <c r="AT242" s="12" t="str">
        <f t="shared" si="105"/>
        <v/>
      </c>
      <c r="AU242" s="12" t="str">
        <f t="shared" si="105"/>
        <v/>
      </c>
      <c r="AV242" s="12" t="str">
        <f t="shared" si="101"/>
        <v/>
      </c>
      <c r="AW242" s="12" t="str">
        <f t="shared" si="101"/>
        <v/>
      </c>
      <c r="AX242" s="12" t="str">
        <f t="shared" si="101"/>
        <v/>
      </c>
      <c r="AY242" s="12" t="str">
        <f t="shared" si="101"/>
        <v/>
      </c>
    </row>
    <row r="243" spans="1:51" x14ac:dyDescent="0.35">
      <c r="A243" s="2">
        <v>1764</v>
      </c>
      <c r="B243" s="55" t="str">
        <f>IF('Input field'!L243="","",'Input field'!L243)</f>
        <v/>
      </c>
      <c r="C243" s="55" t="str">
        <f>IF('Input field'!M243="","",'Input field'!M243)</f>
        <v/>
      </c>
      <c r="D243" s="55" t="str">
        <f>IF('Input field'!N243="","",'Input field'!N243)</f>
        <v/>
      </c>
      <c r="E243" s="55" t="str">
        <f>IF('Input field'!O243="","",'Input field'!O243)</f>
        <v/>
      </c>
      <c r="F243" s="9" t="str">
        <f t="shared" si="83"/>
        <v/>
      </c>
      <c r="G243" s="57" t="str">
        <f>IF('Input field'!Q243="","",'Input field'!Q243)</f>
        <v/>
      </c>
      <c r="I243" t="str">
        <f t="shared" si="106"/>
        <v/>
      </c>
      <c r="J243" t="str">
        <f t="shared" si="106"/>
        <v/>
      </c>
      <c r="K243" t="str">
        <f t="shared" si="106"/>
        <v/>
      </c>
      <c r="L243" t="str">
        <f t="shared" si="106"/>
        <v/>
      </c>
      <c r="M243" t="str">
        <f t="shared" si="106"/>
        <v/>
      </c>
      <c r="N243" s="12" t="str">
        <f t="shared" si="106"/>
        <v/>
      </c>
      <c r="O243"/>
      <c r="P243" t="str">
        <f t="shared" si="84"/>
        <v/>
      </c>
      <c r="Q243" t="str">
        <f t="shared" si="85"/>
        <v/>
      </c>
      <c r="R243" t="str">
        <f t="shared" si="86"/>
        <v/>
      </c>
      <c r="S243" t="str">
        <f t="shared" si="87"/>
        <v/>
      </c>
      <c r="T243" t="str">
        <f t="shared" si="88"/>
        <v/>
      </c>
      <c r="U243" t="str">
        <f t="shared" si="89"/>
        <v/>
      </c>
      <c r="V243" s="12" t="str">
        <f t="shared" si="90"/>
        <v/>
      </c>
      <c r="W243" s="12" t="str">
        <f t="shared" si="97"/>
        <v/>
      </c>
      <c r="X243" s="12" t="str">
        <f t="shared" si="98"/>
        <v/>
      </c>
      <c r="Z243" s="5" t="str">
        <f t="shared" si="91"/>
        <v/>
      </c>
      <c r="AA243" s="5" t="str">
        <f t="shared" si="92"/>
        <v/>
      </c>
      <c r="AB243" s="5" t="str">
        <f t="shared" si="93"/>
        <v/>
      </c>
      <c r="AC243" s="5" t="str">
        <f t="shared" si="94"/>
        <v/>
      </c>
      <c r="AE243" s="4" t="str">
        <f t="shared" si="103"/>
        <v/>
      </c>
      <c r="AF243" s="4" t="str">
        <f t="shared" si="103"/>
        <v/>
      </c>
      <c r="AG243" s="4" t="str">
        <f t="shared" si="103"/>
        <v/>
      </c>
      <c r="AH243" s="4" t="str">
        <f t="shared" si="102"/>
        <v/>
      </c>
      <c r="AJ243" s="4" t="str">
        <f t="shared" si="95"/>
        <v/>
      </c>
      <c r="AK243" s="4" t="str">
        <f t="shared" si="95"/>
        <v/>
      </c>
      <c r="AL243" s="4" t="str">
        <f t="shared" si="95"/>
        <v/>
      </c>
      <c r="AM243" s="4" t="str">
        <f t="shared" si="82"/>
        <v/>
      </c>
      <c r="AN243" s="12" t="str">
        <f t="shared" si="99"/>
        <v/>
      </c>
      <c r="AO243" s="12" t="str">
        <f t="shared" si="99"/>
        <v/>
      </c>
      <c r="AP243" s="12" t="str">
        <f t="shared" si="99"/>
        <v/>
      </c>
      <c r="AQ243" s="12" t="str">
        <f t="shared" si="96"/>
        <v/>
      </c>
      <c r="AR243" s="12" t="str">
        <f t="shared" si="105"/>
        <v/>
      </c>
      <c r="AS243" s="12" t="str">
        <f t="shared" si="105"/>
        <v/>
      </c>
      <c r="AT243" s="12" t="str">
        <f t="shared" si="105"/>
        <v/>
      </c>
      <c r="AU243" s="12" t="str">
        <f t="shared" si="105"/>
        <v/>
      </c>
      <c r="AV243" s="12" t="str">
        <f t="shared" si="101"/>
        <v/>
      </c>
      <c r="AW243" s="12" t="str">
        <f t="shared" si="101"/>
        <v/>
      </c>
      <c r="AX243" s="12" t="str">
        <f t="shared" si="101"/>
        <v/>
      </c>
      <c r="AY243" s="12" t="str">
        <f t="shared" si="101"/>
        <v/>
      </c>
    </row>
    <row r="244" spans="1:51" x14ac:dyDescent="0.35">
      <c r="A244" s="2">
        <v>1763</v>
      </c>
      <c r="B244" s="55" t="str">
        <f>IF('Input field'!L244="","",'Input field'!L244)</f>
        <v/>
      </c>
      <c r="C244" s="55" t="str">
        <f>IF('Input field'!M244="","",'Input field'!M244)</f>
        <v/>
      </c>
      <c r="D244" s="55" t="str">
        <f>IF('Input field'!N244="","",'Input field'!N244)</f>
        <v/>
      </c>
      <c r="E244" s="55" t="str">
        <f>IF('Input field'!O244="","",'Input field'!O244)</f>
        <v/>
      </c>
      <c r="F244" s="9" t="str">
        <f t="shared" si="83"/>
        <v/>
      </c>
      <c r="G244" s="57" t="str">
        <f>IF('Input field'!Q244="","",'Input field'!Q244)</f>
        <v/>
      </c>
      <c r="I244" t="str">
        <f t="shared" si="106"/>
        <v/>
      </c>
      <c r="J244" t="str">
        <f t="shared" si="106"/>
        <v/>
      </c>
      <c r="K244" t="str">
        <f t="shared" si="106"/>
        <v/>
      </c>
      <c r="L244" t="str">
        <f t="shared" si="106"/>
        <v/>
      </c>
      <c r="M244" t="str">
        <f t="shared" si="106"/>
        <v/>
      </c>
      <c r="N244" s="12" t="str">
        <f t="shared" si="106"/>
        <v/>
      </c>
      <c r="O244"/>
      <c r="P244" t="str">
        <f t="shared" si="84"/>
        <v/>
      </c>
      <c r="Q244" t="str">
        <f t="shared" si="85"/>
        <v/>
      </c>
      <c r="R244" t="str">
        <f t="shared" si="86"/>
        <v/>
      </c>
      <c r="S244" t="str">
        <f t="shared" si="87"/>
        <v/>
      </c>
      <c r="T244" t="str">
        <f t="shared" si="88"/>
        <v/>
      </c>
      <c r="U244" t="str">
        <f t="shared" si="89"/>
        <v/>
      </c>
      <c r="V244" s="12" t="str">
        <f t="shared" si="90"/>
        <v/>
      </c>
      <c r="W244" s="12" t="str">
        <f t="shared" si="97"/>
        <v/>
      </c>
      <c r="X244" s="12" t="str">
        <f t="shared" si="98"/>
        <v/>
      </c>
      <c r="Z244" s="5" t="str">
        <f t="shared" si="91"/>
        <v/>
      </c>
      <c r="AA244" s="5" t="str">
        <f t="shared" si="92"/>
        <v/>
      </c>
      <c r="AB244" s="5" t="str">
        <f t="shared" si="93"/>
        <v/>
      </c>
      <c r="AC244" s="5" t="str">
        <f t="shared" si="94"/>
        <v/>
      </c>
      <c r="AE244" s="4" t="str">
        <f t="shared" si="103"/>
        <v/>
      </c>
      <c r="AF244" s="4" t="str">
        <f t="shared" si="103"/>
        <v/>
      </c>
      <c r="AG244" s="4" t="str">
        <f t="shared" si="103"/>
        <v/>
      </c>
      <c r="AH244" s="4" t="str">
        <f t="shared" si="102"/>
        <v/>
      </c>
      <c r="AJ244" s="4" t="str">
        <f t="shared" si="95"/>
        <v/>
      </c>
      <c r="AK244" s="4" t="str">
        <f t="shared" si="95"/>
        <v/>
      </c>
      <c r="AL244" s="4" t="str">
        <f t="shared" si="95"/>
        <v/>
      </c>
      <c r="AM244" s="4" t="str">
        <f t="shared" si="82"/>
        <v/>
      </c>
      <c r="AN244" s="12" t="str">
        <f t="shared" si="99"/>
        <v/>
      </c>
      <c r="AO244" s="12" t="str">
        <f t="shared" si="99"/>
        <v/>
      </c>
      <c r="AP244" s="12" t="str">
        <f t="shared" si="99"/>
        <v/>
      </c>
      <c r="AQ244" s="12" t="str">
        <f t="shared" si="96"/>
        <v/>
      </c>
      <c r="AR244" s="12" t="str">
        <f t="shared" si="105"/>
        <v/>
      </c>
      <c r="AS244" s="12" t="str">
        <f t="shared" si="105"/>
        <v/>
      </c>
      <c r="AT244" s="12" t="str">
        <f t="shared" si="105"/>
        <v/>
      </c>
      <c r="AU244" s="12" t="str">
        <f t="shared" si="105"/>
        <v/>
      </c>
      <c r="AV244" s="12" t="str">
        <f t="shared" si="101"/>
        <v/>
      </c>
      <c r="AW244" s="12" t="str">
        <f t="shared" si="101"/>
        <v/>
      </c>
      <c r="AX244" s="12" t="str">
        <f t="shared" si="101"/>
        <v/>
      </c>
      <c r="AY244" s="12" t="str">
        <f t="shared" si="101"/>
        <v/>
      </c>
    </row>
    <row r="245" spans="1:51" x14ac:dyDescent="0.35">
      <c r="A245" s="2">
        <v>1762</v>
      </c>
      <c r="B245" s="55" t="str">
        <f>IF('Input field'!L245="","",'Input field'!L245)</f>
        <v/>
      </c>
      <c r="C245" s="55" t="str">
        <f>IF('Input field'!M245="","",'Input field'!M245)</f>
        <v/>
      </c>
      <c r="D245" s="55" t="str">
        <f>IF('Input field'!N245="","",'Input field'!N245)</f>
        <v/>
      </c>
      <c r="E245" s="55" t="str">
        <f>IF('Input field'!O245="","",'Input field'!O245)</f>
        <v/>
      </c>
      <c r="F245" s="9" t="str">
        <f t="shared" si="83"/>
        <v/>
      </c>
      <c r="G245" s="57" t="str">
        <f>IF('Input field'!Q245="","",'Input field'!Q245)</f>
        <v/>
      </c>
      <c r="I245" t="str">
        <f t="shared" si="106"/>
        <v/>
      </c>
      <c r="J245" t="str">
        <f t="shared" si="106"/>
        <v/>
      </c>
      <c r="K245" t="str">
        <f t="shared" si="106"/>
        <v/>
      </c>
      <c r="L245" t="str">
        <f t="shared" si="106"/>
        <v/>
      </c>
      <c r="M245" t="str">
        <f t="shared" si="106"/>
        <v/>
      </c>
      <c r="N245" s="12" t="str">
        <f t="shared" si="106"/>
        <v/>
      </c>
      <c r="O245"/>
      <c r="P245" t="str">
        <f t="shared" si="84"/>
        <v/>
      </c>
      <c r="Q245" t="str">
        <f t="shared" si="85"/>
        <v/>
      </c>
      <c r="R245" t="str">
        <f t="shared" si="86"/>
        <v/>
      </c>
      <c r="S245" t="str">
        <f t="shared" si="87"/>
        <v/>
      </c>
      <c r="T245" t="str">
        <f t="shared" si="88"/>
        <v/>
      </c>
      <c r="U245" t="str">
        <f t="shared" si="89"/>
        <v/>
      </c>
      <c r="V245" s="12" t="str">
        <f t="shared" si="90"/>
        <v/>
      </c>
      <c r="W245" s="12" t="str">
        <f t="shared" si="97"/>
        <v/>
      </c>
      <c r="X245" s="12" t="str">
        <f t="shared" si="98"/>
        <v/>
      </c>
      <c r="Z245" s="5" t="str">
        <f t="shared" si="91"/>
        <v/>
      </c>
      <c r="AA245" s="5" t="str">
        <f t="shared" si="92"/>
        <v/>
      </c>
      <c r="AB245" s="5" t="str">
        <f t="shared" si="93"/>
        <v/>
      </c>
      <c r="AC245" s="5" t="str">
        <f t="shared" si="94"/>
        <v/>
      </c>
      <c r="AE245" s="4" t="str">
        <f t="shared" si="103"/>
        <v/>
      </c>
      <c r="AF245" s="4" t="str">
        <f t="shared" si="103"/>
        <v/>
      </c>
      <c r="AG245" s="4" t="str">
        <f t="shared" si="103"/>
        <v/>
      </c>
      <c r="AH245" s="4" t="str">
        <f t="shared" si="102"/>
        <v/>
      </c>
      <c r="AJ245" s="4" t="str">
        <f t="shared" si="95"/>
        <v/>
      </c>
      <c r="AK245" s="4" t="str">
        <f t="shared" si="95"/>
        <v/>
      </c>
      <c r="AL245" s="4" t="str">
        <f t="shared" si="95"/>
        <v/>
      </c>
      <c r="AM245" s="4" t="str">
        <f t="shared" si="82"/>
        <v/>
      </c>
      <c r="AN245" s="12" t="str">
        <f t="shared" si="99"/>
        <v/>
      </c>
      <c r="AO245" s="12" t="str">
        <f t="shared" si="99"/>
        <v/>
      </c>
      <c r="AP245" s="12" t="str">
        <f t="shared" si="99"/>
        <v/>
      </c>
      <c r="AQ245" s="12" t="str">
        <f t="shared" si="96"/>
        <v/>
      </c>
      <c r="AR245" s="12" t="str">
        <f t="shared" si="105"/>
        <v/>
      </c>
      <c r="AS245" s="12" t="str">
        <f t="shared" si="105"/>
        <v/>
      </c>
      <c r="AT245" s="12" t="str">
        <f t="shared" si="105"/>
        <v/>
      </c>
      <c r="AU245" s="12" t="str">
        <f t="shared" si="105"/>
        <v/>
      </c>
      <c r="AV245" s="12" t="str">
        <f t="shared" si="101"/>
        <v/>
      </c>
      <c r="AW245" s="12" t="str">
        <f t="shared" si="101"/>
        <v/>
      </c>
      <c r="AX245" s="12" t="str">
        <f t="shared" si="101"/>
        <v/>
      </c>
      <c r="AY245" s="12" t="str">
        <f t="shared" si="101"/>
        <v/>
      </c>
    </row>
    <row r="246" spans="1:51" x14ac:dyDescent="0.35">
      <c r="A246" s="2">
        <v>1761</v>
      </c>
      <c r="B246" s="55" t="str">
        <f>IF('Input field'!L246="","",'Input field'!L246)</f>
        <v/>
      </c>
      <c r="C246" s="55" t="str">
        <f>IF('Input field'!M246="","",'Input field'!M246)</f>
        <v/>
      </c>
      <c r="D246" s="55" t="str">
        <f>IF('Input field'!N246="","",'Input field'!N246)</f>
        <v/>
      </c>
      <c r="E246" s="55" t="str">
        <f>IF('Input field'!O246="","",'Input field'!O246)</f>
        <v/>
      </c>
      <c r="F246" s="9" t="str">
        <f t="shared" si="83"/>
        <v/>
      </c>
      <c r="G246" s="57" t="str">
        <f>IF('Input field'!Q246="","",'Input field'!Q246)</f>
        <v/>
      </c>
      <c r="I246" t="str">
        <f t="shared" si="106"/>
        <v/>
      </c>
      <c r="J246" t="str">
        <f t="shared" si="106"/>
        <v/>
      </c>
      <c r="K246" t="str">
        <f t="shared" si="106"/>
        <v/>
      </c>
      <c r="L246" t="str">
        <f t="shared" si="106"/>
        <v/>
      </c>
      <c r="M246" t="str">
        <f t="shared" si="106"/>
        <v/>
      </c>
      <c r="N246" s="12" t="str">
        <f t="shared" si="106"/>
        <v/>
      </c>
      <c r="O246"/>
      <c r="P246" t="str">
        <f t="shared" si="84"/>
        <v/>
      </c>
      <c r="Q246" t="str">
        <f t="shared" si="85"/>
        <v/>
      </c>
      <c r="R246" t="str">
        <f t="shared" si="86"/>
        <v/>
      </c>
      <c r="S246" t="str">
        <f t="shared" si="87"/>
        <v/>
      </c>
      <c r="T246" t="str">
        <f t="shared" si="88"/>
        <v/>
      </c>
      <c r="U246" t="str">
        <f t="shared" si="89"/>
        <v/>
      </c>
      <c r="V246" s="12" t="str">
        <f t="shared" si="90"/>
        <v/>
      </c>
      <c r="W246" s="12" t="str">
        <f t="shared" si="97"/>
        <v/>
      </c>
      <c r="X246" s="12" t="str">
        <f t="shared" si="98"/>
        <v/>
      </c>
      <c r="Z246" s="5" t="str">
        <f t="shared" si="91"/>
        <v/>
      </c>
      <c r="AA246" s="5" t="str">
        <f t="shared" si="92"/>
        <v/>
      </c>
      <c r="AB246" s="5" t="str">
        <f t="shared" si="93"/>
        <v/>
      </c>
      <c r="AC246" s="5" t="str">
        <f t="shared" si="94"/>
        <v/>
      </c>
      <c r="AE246" s="4" t="str">
        <f t="shared" si="103"/>
        <v/>
      </c>
      <c r="AF246" s="4" t="str">
        <f t="shared" si="103"/>
        <v/>
      </c>
      <c r="AG246" s="4" t="str">
        <f t="shared" si="103"/>
        <v/>
      </c>
      <c r="AH246" s="4" t="str">
        <f t="shared" si="102"/>
        <v/>
      </c>
      <c r="AJ246" s="4" t="str">
        <f t="shared" si="95"/>
        <v/>
      </c>
      <c r="AK246" s="4" t="str">
        <f t="shared" si="95"/>
        <v/>
      </c>
      <c r="AL246" s="4" t="str">
        <f t="shared" si="95"/>
        <v/>
      </c>
      <c r="AM246" s="4" t="str">
        <f t="shared" si="82"/>
        <v/>
      </c>
      <c r="AN246" s="12" t="str">
        <f t="shared" si="99"/>
        <v/>
      </c>
      <c r="AO246" s="12" t="str">
        <f t="shared" si="99"/>
        <v/>
      </c>
      <c r="AP246" s="12" t="str">
        <f t="shared" si="99"/>
        <v/>
      </c>
      <c r="AQ246" s="12" t="str">
        <f t="shared" si="96"/>
        <v/>
      </c>
      <c r="AR246" s="12" t="str">
        <f t="shared" ref="AR246:AU259" si="107">IF(OR($N245="",AE246=""),"",ABS(SUM($N245,AE246)/2))</f>
        <v/>
      </c>
      <c r="AS246" s="12" t="str">
        <f t="shared" si="107"/>
        <v/>
      </c>
      <c r="AT246" s="12" t="str">
        <f t="shared" si="107"/>
        <v/>
      </c>
      <c r="AU246" s="12" t="str">
        <f t="shared" si="107"/>
        <v/>
      </c>
      <c r="AV246" s="12" t="str">
        <f t="shared" si="101"/>
        <v/>
      </c>
      <c r="AW246" s="12" t="str">
        <f t="shared" si="101"/>
        <v/>
      </c>
      <c r="AX246" s="12" t="str">
        <f t="shared" si="101"/>
        <v/>
      </c>
      <c r="AY246" s="12" t="str">
        <f t="shared" si="101"/>
        <v/>
      </c>
    </row>
    <row r="247" spans="1:51" x14ac:dyDescent="0.35">
      <c r="A247" s="2">
        <v>1760</v>
      </c>
      <c r="B247" s="55" t="str">
        <f>IF('Input field'!L247="","",'Input field'!L247)</f>
        <v/>
      </c>
      <c r="C247" s="55" t="str">
        <f>IF('Input field'!M247="","",'Input field'!M247)</f>
        <v/>
      </c>
      <c r="D247" s="55" t="str">
        <f>IF('Input field'!N247="","",'Input field'!N247)</f>
        <v/>
      </c>
      <c r="E247" s="55" t="str">
        <f>IF('Input field'!O247="","",'Input field'!O247)</f>
        <v/>
      </c>
      <c r="F247" s="9" t="str">
        <f t="shared" si="83"/>
        <v/>
      </c>
      <c r="G247" s="57" t="str">
        <f>IF('Input field'!Q247="","",'Input field'!Q247)</f>
        <v/>
      </c>
      <c r="I247" t="str">
        <f t="shared" si="106"/>
        <v/>
      </c>
      <c r="J247" t="str">
        <f t="shared" si="106"/>
        <v/>
      </c>
      <c r="K247" t="str">
        <f t="shared" si="106"/>
        <v/>
      </c>
      <c r="L247" t="str">
        <f t="shared" si="106"/>
        <v/>
      </c>
      <c r="M247" t="str">
        <f t="shared" si="106"/>
        <v/>
      </c>
      <c r="N247" s="12" t="str">
        <f t="shared" si="106"/>
        <v/>
      </c>
      <c r="O247"/>
      <c r="P247" t="str">
        <f t="shared" si="84"/>
        <v/>
      </c>
      <c r="Q247" t="str">
        <f t="shared" si="85"/>
        <v/>
      </c>
      <c r="R247" t="str">
        <f t="shared" si="86"/>
        <v/>
      </c>
      <c r="S247" t="str">
        <f t="shared" si="87"/>
        <v/>
      </c>
      <c r="T247" t="str">
        <f t="shared" si="88"/>
        <v/>
      </c>
      <c r="U247" t="str">
        <f t="shared" si="89"/>
        <v/>
      </c>
      <c r="V247" s="12" t="str">
        <f t="shared" si="90"/>
        <v/>
      </c>
      <c r="W247" s="12" t="str">
        <f t="shared" si="97"/>
        <v/>
      </c>
      <c r="X247" s="12" t="str">
        <f t="shared" si="98"/>
        <v/>
      </c>
      <c r="Z247" s="5" t="str">
        <f t="shared" si="91"/>
        <v/>
      </c>
      <c r="AA247" s="5" t="str">
        <f t="shared" si="92"/>
        <v/>
      </c>
      <c r="AB247" s="5" t="str">
        <f t="shared" si="93"/>
        <v/>
      </c>
      <c r="AC247" s="5" t="str">
        <f t="shared" si="94"/>
        <v/>
      </c>
      <c r="AE247" s="4" t="str">
        <f t="shared" si="103"/>
        <v/>
      </c>
      <c r="AF247" s="4" t="str">
        <f t="shared" si="103"/>
        <v/>
      </c>
      <c r="AG247" s="4" t="str">
        <f t="shared" si="103"/>
        <v/>
      </c>
      <c r="AH247" s="4" t="str">
        <f t="shared" si="102"/>
        <v/>
      </c>
      <c r="AJ247" s="4" t="str">
        <f t="shared" si="95"/>
        <v/>
      </c>
      <c r="AK247" s="4" t="str">
        <f t="shared" si="95"/>
        <v/>
      </c>
      <c r="AL247" s="4" t="str">
        <f t="shared" si="95"/>
        <v/>
      </c>
      <c r="AM247" s="4" t="str">
        <f t="shared" si="82"/>
        <v/>
      </c>
      <c r="AN247" s="12" t="str">
        <f t="shared" si="99"/>
        <v/>
      </c>
      <c r="AO247" s="12" t="str">
        <f t="shared" si="99"/>
        <v/>
      </c>
      <c r="AP247" s="12" t="str">
        <f t="shared" si="99"/>
        <v/>
      </c>
      <c r="AQ247" s="12" t="str">
        <f t="shared" si="96"/>
        <v/>
      </c>
      <c r="AR247" s="12" t="str">
        <f t="shared" si="107"/>
        <v/>
      </c>
      <c r="AS247" s="12" t="str">
        <f t="shared" si="107"/>
        <v/>
      </c>
      <c r="AT247" s="12" t="str">
        <f t="shared" si="107"/>
        <v/>
      </c>
      <c r="AU247" s="12" t="str">
        <f t="shared" si="107"/>
        <v/>
      </c>
      <c r="AV247" s="12" t="str">
        <f t="shared" si="101"/>
        <v/>
      </c>
      <c r="AW247" s="12" t="str">
        <f t="shared" si="101"/>
        <v/>
      </c>
      <c r="AX247" s="12" t="str">
        <f t="shared" si="101"/>
        <v/>
      </c>
      <c r="AY247" s="12" t="str">
        <f t="shared" si="101"/>
        <v/>
      </c>
    </row>
    <row r="248" spans="1:51" x14ac:dyDescent="0.35">
      <c r="A248" s="2">
        <v>1759</v>
      </c>
      <c r="B248" s="55" t="str">
        <f>IF('Input field'!L248="","",'Input field'!L248)</f>
        <v/>
      </c>
      <c r="C248" s="55" t="str">
        <f>IF('Input field'!M248="","",'Input field'!M248)</f>
        <v/>
      </c>
      <c r="D248" s="55" t="str">
        <f>IF('Input field'!N248="","",'Input field'!N248)</f>
        <v/>
      </c>
      <c r="E248" s="55" t="str">
        <f>IF('Input field'!O248="","",'Input field'!O248)</f>
        <v/>
      </c>
      <c r="F248" s="9" t="str">
        <f t="shared" si="83"/>
        <v/>
      </c>
      <c r="G248" s="57" t="str">
        <f>IF('Input field'!Q248="","",'Input field'!Q248)</f>
        <v/>
      </c>
      <c r="I248" t="str">
        <f t="shared" si="106"/>
        <v/>
      </c>
      <c r="J248" t="str">
        <f t="shared" si="106"/>
        <v/>
      </c>
      <c r="K248" t="str">
        <f t="shared" si="106"/>
        <v/>
      </c>
      <c r="L248" t="str">
        <f t="shared" si="106"/>
        <v/>
      </c>
      <c r="M248" t="str">
        <f t="shared" si="106"/>
        <v/>
      </c>
      <c r="N248" s="12" t="str">
        <f t="shared" si="106"/>
        <v/>
      </c>
      <c r="O248"/>
      <c r="P248" t="str">
        <f t="shared" si="84"/>
        <v/>
      </c>
      <c r="Q248" t="str">
        <f t="shared" si="85"/>
        <v/>
      </c>
      <c r="R248" t="str">
        <f t="shared" si="86"/>
        <v/>
      </c>
      <c r="S248" t="str">
        <f t="shared" si="87"/>
        <v/>
      </c>
      <c r="T248" t="str">
        <f t="shared" si="88"/>
        <v/>
      </c>
      <c r="U248" t="str">
        <f t="shared" si="89"/>
        <v/>
      </c>
      <c r="V248" s="12" t="str">
        <f t="shared" si="90"/>
        <v/>
      </c>
      <c r="W248" s="12" t="str">
        <f t="shared" si="97"/>
        <v/>
      </c>
      <c r="X248" s="12" t="str">
        <f t="shared" si="98"/>
        <v/>
      </c>
      <c r="Z248" s="5" t="str">
        <f t="shared" si="91"/>
        <v/>
      </c>
      <c r="AA248" s="5" t="str">
        <f t="shared" si="92"/>
        <v/>
      </c>
      <c r="AB248" s="5" t="str">
        <f t="shared" si="93"/>
        <v/>
      </c>
      <c r="AC248" s="5" t="str">
        <f t="shared" si="94"/>
        <v/>
      </c>
      <c r="AE248" s="4" t="str">
        <f t="shared" si="103"/>
        <v/>
      </c>
      <c r="AF248" s="4" t="str">
        <f t="shared" si="103"/>
        <v/>
      </c>
      <c r="AG248" s="4" t="str">
        <f t="shared" si="103"/>
        <v/>
      </c>
      <c r="AH248" s="4" t="str">
        <f t="shared" si="102"/>
        <v/>
      </c>
      <c r="AJ248" s="4" t="str">
        <f t="shared" si="95"/>
        <v/>
      </c>
      <c r="AK248" s="4" t="str">
        <f t="shared" si="95"/>
        <v/>
      </c>
      <c r="AL248" s="4" t="str">
        <f t="shared" si="95"/>
        <v/>
      </c>
      <c r="AM248" s="4" t="str">
        <f t="shared" si="82"/>
        <v/>
      </c>
      <c r="AN248" s="12" t="str">
        <f t="shared" si="99"/>
        <v/>
      </c>
      <c r="AO248" s="12" t="str">
        <f t="shared" si="99"/>
        <v/>
      </c>
      <c r="AP248" s="12" t="str">
        <f t="shared" si="99"/>
        <v/>
      </c>
      <c r="AQ248" s="12" t="str">
        <f t="shared" si="96"/>
        <v/>
      </c>
      <c r="AR248" s="12" t="str">
        <f t="shared" si="107"/>
        <v/>
      </c>
      <c r="AS248" s="12" t="str">
        <f t="shared" si="107"/>
        <v/>
      </c>
      <c r="AT248" s="12" t="str">
        <f t="shared" si="107"/>
        <v/>
      </c>
      <c r="AU248" s="12" t="str">
        <f t="shared" si="107"/>
        <v/>
      </c>
      <c r="AV248" s="12" t="str">
        <f t="shared" si="101"/>
        <v/>
      </c>
      <c r="AW248" s="12" t="str">
        <f t="shared" si="101"/>
        <v/>
      </c>
      <c r="AX248" s="12" t="str">
        <f t="shared" si="101"/>
        <v/>
      </c>
      <c r="AY248" s="12" t="str">
        <f t="shared" si="101"/>
        <v/>
      </c>
    </row>
    <row r="249" spans="1:51" x14ac:dyDescent="0.35">
      <c r="A249" s="2"/>
      <c r="B249" s="55" t="str">
        <f>IF('Input field'!L249="","",'Input field'!L249)</f>
        <v/>
      </c>
      <c r="C249" s="55" t="str">
        <f>IF('Input field'!M249="","",'Input field'!M249)</f>
        <v/>
      </c>
      <c r="D249" s="55" t="str">
        <f>IF('Input field'!N249="","",'Input field'!N249)</f>
        <v/>
      </c>
      <c r="E249" s="55" t="str">
        <f>IF('Input field'!O249="","",'Input field'!O249)</f>
        <v/>
      </c>
      <c r="F249" s="9" t="str">
        <f t="shared" si="83"/>
        <v/>
      </c>
      <c r="G249" s="57" t="str">
        <f>IF('Input field'!Q249="","",'Input field'!Q249)</f>
        <v/>
      </c>
      <c r="I249" t="str">
        <f t="shared" si="106"/>
        <v/>
      </c>
      <c r="J249" t="str">
        <f t="shared" si="106"/>
        <v/>
      </c>
      <c r="K249" t="str">
        <f t="shared" si="106"/>
        <v/>
      </c>
      <c r="L249" t="str">
        <f t="shared" si="106"/>
        <v/>
      </c>
      <c r="M249" t="str">
        <f t="shared" si="106"/>
        <v/>
      </c>
      <c r="N249" s="12" t="str">
        <f t="shared" si="106"/>
        <v/>
      </c>
      <c r="O249"/>
      <c r="P249" t="str">
        <f t="shared" si="84"/>
        <v/>
      </c>
      <c r="Q249" t="str">
        <f t="shared" si="85"/>
        <v/>
      </c>
      <c r="R249" t="str">
        <f t="shared" si="86"/>
        <v/>
      </c>
      <c r="S249" t="str">
        <f t="shared" si="87"/>
        <v/>
      </c>
      <c r="T249" t="str">
        <f t="shared" si="88"/>
        <v/>
      </c>
      <c r="U249" t="str">
        <f t="shared" si="89"/>
        <v/>
      </c>
      <c r="V249" s="12" t="str">
        <f t="shared" si="90"/>
        <v/>
      </c>
      <c r="W249" s="12" t="str">
        <f t="shared" si="97"/>
        <v/>
      </c>
      <c r="X249" s="12" t="str">
        <f t="shared" si="98"/>
        <v/>
      </c>
      <c r="Z249" s="5" t="str">
        <f t="shared" si="91"/>
        <v/>
      </c>
      <c r="AA249" s="5" t="str">
        <f t="shared" si="92"/>
        <v/>
      </c>
      <c r="AB249" s="5" t="str">
        <f t="shared" si="93"/>
        <v/>
      </c>
      <c r="AC249" s="5" t="str">
        <f t="shared" si="94"/>
        <v/>
      </c>
      <c r="AE249" s="4" t="str">
        <f t="shared" si="103"/>
        <v/>
      </c>
      <c r="AF249" s="4" t="str">
        <f t="shared" si="103"/>
        <v/>
      </c>
      <c r="AG249" s="4" t="str">
        <f t="shared" si="103"/>
        <v/>
      </c>
      <c r="AH249" s="4" t="str">
        <f t="shared" si="102"/>
        <v/>
      </c>
      <c r="AJ249" s="4" t="str">
        <f t="shared" si="95"/>
        <v/>
      </c>
      <c r="AK249" s="4" t="str">
        <f t="shared" si="95"/>
        <v/>
      </c>
      <c r="AL249" s="4" t="str">
        <f t="shared" si="95"/>
        <v/>
      </c>
      <c r="AM249" s="4" t="str">
        <f t="shared" si="82"/>
        <v/>
      </c>
      <c r="AN249" s="12" t="str">
        <f t="shared" si="99"/>
        <v/>
      </c>
      <c r="AO249" s="12" t="str">
        <f t="shared" si="99"/>
        <v/>
      </c>
      <c r="AP249" s="12" t="str">
        <f t="shared" si="99"/>
        <v/>
      </c>
      <c r="AQ249" s="12" t="str">
        <f t="shared" si="96"/>
        <v/>
      </c>
      <c r="AR249" s="12" t="str">
        <f t="shared" si="107"/>
        <v/>
      </c>
      <c r="AS249" s="12" t="str">
        <f t="shared" si="107"/>
        <v/>
      </c>
      <c r="AT249" s="12" t="str">
        <f t="shared" si="107"/>
        <v/>
      </c>
      <c r="AU249" s="12" t="str">
        <f t="shared" si="107"/>
        <v/>
      </c>
      <c r="AV249" s="12" t="str">
        <f t="shared" si="101"/>
        <v/>
      </c>
      <c r="AW249" s="12" t="str">
        <f t="shared" si="101"/>
        <v/>
      </c>
      <c r="AX249" s="12" t="str">
        <f t="shared" si="101"/>
        <v/>
      </c>
      <c r="AY249" s="12" t="str">
        <f t="shared" si="101"/>
        <v/>
      </c>
    </row>
    <row r="250" spans="1:51" x14ac:dyDescent="0.35">
      <c r="A250" s="2"/>
      <c r="B250" s="55" t="str">
        <f>IF('Input field'!L250="","",'Input field'!L250)</f>
        <v/>
      </c>
      <c r="C250" s="55" t="str">
        <f>IF('Input field'!M250="","",'Input field'!M250)</f>
        <v/>
      </c>
      <c r="D250" s="55" t="str">
        <f>IF('Input field'!N250="","",'Input field'!N250)</f>
        <v/>
      </c>
      <c r="E250" s="55" t="str">
        <f>IF('Input field'!O250="","",'Input field'!O250)</f>
        <v/>
      </c>
      <c r="F250" s="9" t="str">
        <f t="shared" si="83"/>
        <v/>
      </c>
      <c r="G250" s="57" t="str">
        <f>IF('Input field'!Q250="","",'Input field'!Q250)</f>
        <v/>
      </c>
      <c r="I250" t="str">
        <f t="shared" si="106"/>
        <v/>
      </c>
      <c r="J250" t="str">
        <f t="shared" si="106"/>
        <v/>
      </c>
      <c r="K250" t="str">
        <f t="shared" si="106"/>
        <v/>
      </c>
      <c r="L250" t="str">
        <f t="shared" si="106"/>
        <v/>
      </c>
      <c r="M250" t="str">
        <f t="shared" si="106"/>
        <v/>
      </c>
      <c r="N250" s="12" t="str">
        <f t="shared" si="106"/>
        <v/>
      </c>
      <c r="O250"/>
      <c r="P250" t="str">
        <f t="shared" si="84"/>
        <v/>
      </c>
      <c r="Q250" t="str">
        <f t="shared" si="85"/>
        <v/>
      </c>
      <c r="R250" t="str">
        <f t="shared" si="86"/>
        <v/>
      </c>
      <c r="S250" t="str">
        <f t="shared" si="87"/>
        <v/>
      </c>
      <c r="T250" t="str">
        <f t="shared" si="88"/>
        <v/>
      </c>
      <c r="U250" t="str">
        <f t="shared" si="89"/>
        <v/>
      </c>
      <c r="V250" s="12" t="str">
        <f t="shared" si="90"/>
        <v/>
      </c>
      <c r="W250" s="12" t="str">
        <f t="shared" si="97"/>
        <v/>
      </c>
      <c r="X250" s="12" t="str">
        <f t="shared" si="98"/>
        <v/>
      </c>
      <c r="Z250" s="5" t="str">
        <f t="shared" si="91"/>
        <v/>
      </c>
      <c r="AA250" s="5" t="str">
        <f t="shared" si="92"/>
        <v/>
      </c>
      <c r="AB250" s="5" t="str">
        <f t="shared" si="93"/>
        <v/>
      </c>
      <c r="AC250" s="5" t="str">
        <f t="shared" si="94"/>
        <v/>
      </c>
      <c r="AE250" s="4" t="str">
        <f t="shared" si="103"/>
        <v/>
      </c>
      <c r="AF250" s="4" t="str">
        <f t="shared" si="103"/>
        <v/>
      </c>
      <c r="AG250" s="4" t="str">
        <f t="shared" si="103"/>
        <v/>
      </c>
      <c r="AH250" s="4" t="str">
        <f t="shared" si="102"/>
        <v/>
      </c>
      <c r="AJ250" s="4" t="str">
        <f t="shared" si="95"/>
        <v/>
      </c>
      <c r="AK250" s="4" t="str">
        <f t="shared" si="95"/>
        <v/>
      </c>
      <c r="AL250" s="4" t="str">
        <f t="shared" si="95"/>
        <v/>
      </c>
      <c r="AM250" s="4" t="str">
        <f t="shared" si="82"/>
        <v/>
      </c>
      <c r="AN250" s="12" t="str">
        <f t="shared" si="99"/>
        <v/>
      </c>
      <c r="AO250" s="12" t="str">
        <f t="shared" si="99"/>
        <v/>
      </c>
      <c r="AP250" s="12" t="str">
        <f t="shared" si="99"/>
        <v/>
      </c>
      <c r="AQ250" s="12" t="str">
        <f t="shared" si="96"/>
        <v/>
      </c>
      <c r="AR250" s="12" t="str">
        <f t="shared" si="107"/>
        <v/>
      </c>
      <c r="AS250" s="12" t="str">
        <f t="shared" si="107"/>
        <v/>
      </c>
      <c r="AT250" s="12" t="str">
        <f t="shared" si="107"/>
        <v/>
      </c>
      <c r="AU250" s="12" t="str">
        <f t="shared" si="107"/>
        <v/>
      </c>
      <c r="AV250" s="12" t="str">
        <f t="shared" si="101"/>
        <v/>
      </c>
      <c r="AW250" s="12" t="str">
        <f t="shared" si="101"/>
        <v/>
      </c>
      <c r="AX250" s="12" t="str">
        <f t="shared" si="101"/>
        <v/>
      </c>
      <c r="AY250" s="12" t="str">
        <f t="shared" si="101"/>
        <v/>
      </c>
    </row>
    <row r="251" spans="1:51" x14ac:dyDescent="0.35">
      <c r="A251" s="2"/>
      <c r="B251" s="55" t="str">
        <f>IF('Input field'!L251="","",'Input field'!L251)</f>
        <v/>
      </c>
      <c r="C251" s="55" t="str">
        <f>IF('Input field'!M251="","",'Input field'!M251)</f>
        <v/>
      </c>
      <c r="D251" s="55" t="str">
        <f>IF('Input field'!N251="","",'Input field'!N251)</f>
        <v/>
      </c>
      <c r="E251" s="55" t="str">
        <f>IF('Input field'!O251="","",'Input field'!O251)</f>
        <v/>
      </c>
      <c r="F251" s="9" t="str">
        <f t="shared" si="83"/>
        <v/>
      </c>
      <c r="G251" s="57" t="str">
        <f>IF('Input field'!Q251="","",'Input field'!Q251)</f>
        <v/>
      </c>
      <c r="I251" t="str">
        <f t="shared" si="106"/>
        <v/>
      </c>
      <c r="J251" t="str">
        <f t="shared" si="106"/>
        <v/>
      </c>
      <c r="K251" t="str">
        <f t="shared" si="106"/>
        <v/>
      </c>
      <c r="L251" t="str">
        <f t="shared" si="106"/>
        <v/>
      </c>
      <c r="M251" t="str">
        <f t="shared" si="106"/>
        <v/>
      </c>
      <c r="N251" s="12" t="str">
        <f t="shared" si="106"/>
        <v/>
      </c>
      <c r="O251"/>
      <c r="P251" t="str">
        <f t="shared" si="84"/>
        <v/>
      </c>
      <c r="Q251" t="str">
        <f t="shared" si="85"/>
        <v/>
      </c>
      <c r="R251" t="str">
        <f t="shared" si="86"/>
        <v/>
      </c>
      <c r="S251" t="str">
        <f t="shared" si="87"/>
        <v/>
      </c>
      <c r="T251" t="str">
        <f t="shared" si="88"/>
        <v/>
      </c>
      <c r="U251" t="str">
        <f t="shared" si="89"/>
        <v/>
      </c>
      <c r="V251" s="12" t="str">
        <f t="shared" si="90"/>
        <v/>
      </c>
      <c r="W251" s="12" t="str">
        <f t="shared" si="97"/>
        <v/>
      </c>
      <c r="X251" s="12" t="str">
        <f t="shared" si="98"/>
        <v/>
      </c>
      <c r="Z251" s="5" t="str">
        <f t="shared" si="91"/>
        <v/>
      </c>
      <c r="AA251" s="5" t="str">
        <f t="shared" si="92"/>
        <v/>
      </c>
      <c r="AB251" s="5" t="str">
        <f t="shared" si="93"/>
        <v/>
      </c>
      <c r="AC251" s="5" t="str">
        <f t="shared" si="94"/>
        <v/>
      </c>
      <c r="AE251" s="4" t="str">
        <f t="shared" si="103"/>
        <v/>
      </c>
      <c r="AF251" s="4" t="str">
        <f t="shared" si="103"/>
        <v/>
      </c>
      <c r="AG251" s="4" t="str">
        <f t="shared" si="103"/>
        <v/>
      </c>
      <c r="AH251" s="4" t="str">
        <f t="shared" si="102"/>
        <v/>
      </c>
      <c r="AJ251" s="4" t="str">
        <f t="shared" si="95"/>
        <v/>
      </c>
      <c r="AK251" s="4" t="str">
        <f t="shared" si="95"/>
        <v/>
      </c>
      <c r="AL251" s="4" t="str">
        <f t="shared" si="95"/>
        <v/>
      </c>
      <c r="AM251" s="4" t="str">
        <f t="shared" si="82"/>
        <v/>
      </c>
      <c r="AN251" s="12" t="str">
        <f t="shared" si="99"/>
        <v/>
      </c>
      <c r="AO251" s="12" t="str">
        <f t="shared" si="99"/>
        <v/>
      </c>
      <c r="AP251" s="12" t="str">
        <f t="shared" si="99"/>
        <v/>
      </c>
      <c r="AQ251" s="12" t="str">
        <f t="shared" si="96"/>
        <v/>
      </c>
      <c r="AR251" s="12" t="str">
        <f t="shared" si="107"/>
        <v/>
      </c>
      <c r="AS251" s="12" t="str">
        <f t="shared" si="107"/>
        <v/>
      </c>
      <c r="AT251" s="12" t="str">
        <f t="shared" si="107"/>
        <v/>
      </c>
      <c r="AU251" s="12" t="str">
        <f t="shared" si="107"/>
        <v/>
      </c>
      <c r="AV251" s="12" t="str">
        <f t="shared" si="101"/>
        <v/>
      </c>
      <c r="AW251" s="12" t="str">
        <f t="shared" si="101"/>
        <v/>
      </c>
      <c r="AX251" s="12" t="str">
        <f t="shared" si="101"/>
        <v/>
      </c>
      <c r="AY251" s="12" t="str">
        <f t="shared" si="101"/>
        <v/>
      </c>
    </row>
    <row r="252" spans="1:51" x14ac:dyDescent="0.35">
      <c r="A252" s="2"/>
      <c r="B252" s="55" t="str">
        <f>IF('Input field'!L252="","",'Input field'!L252)</f>
        <v/>
      </c>
      <c r="C252" s="55" t="str">
        <f>IF('Input field'!M252="","",'Input field'!M252)</f>
        <v/>
      </c>
      <c r="D252" s="55" t="str">
        <f>IF('Input field'!N252="","",'Input field'!N252)</f>
        <v/>
      </c>
      <c r="E252" s="55" t="str">
        <f>IF('Input field'!O252="","",'Input field'!O252)</f>
        <v/>
      </c>
      <c r="F252" s="9" t="str">
        <f t="shared" si="83"/>
        <v/>
      </c>
      <c r="G252" s="57" t="str">
        <f>IF('Input field'!Q252="","",'Input field'!Q252)</f>
        <v/>
      </c>
      <c r="I252" t="str">
        <f t="shared" si="106"/>
        <v/>
      </c>
      <c r="J252" t="str">
        <f t="shared" si="106"/>
        <v/>
      </c>
      <c r="K252" t="str">
        <f t="shared" si="106"/>
        <v/>
      </c>
      <c r="L252" t="str">
        <f t="shared" si="106"/>
        <v/>
      </c>
      <c r="M252" t="str">
        <f t="shared" si="106"/>
        <v/>
      </c>
      <c r="N252" s="12" t="str">
        <f t="shared" si="106"/>
        <v/>
      </c>
      <c r="O252"/>
      <c r="P252" t="str">
        <f t="shared" si="84"/>
        <v/>
      </c>
      <c r="Q252" t="str">
        <f t="shared" si="85"/>
        <v/>
      </c>
      <c r="R252" t="str">
        <f t="shared" si="86"/>
        <v/>
      </c>
      <c r="S252" t="str">
        <f t="shared" si="87"/>
        <v/>
      </c>
      <c r="T252" t="str">
        <f t="shared" si="88"/>
        <v/>
      </c>
      <c r="U252" t="str">
        <f t="shared" si="89"/>
        <v/>
      </c>
      <c r="V252" s="12" t="str">
        <f t="shared" si="90"/>
        <v/>
      </c>
      <c r="W252" s="12" t="str">
        <f t="shared" si="97"/>
        <v/>
      </c>
      <c r="X252" s="12" t="str">
        <f t="shared" si="98"/>
        <v/>
      </c>
      <c r="Z252" s="5" t="str">
        <f t="shared" si="91"/>
        <v/>
      </c>
      <c r="AA252" s="5" t="str">
        <f t="shared" si="92"/>
        <v/>
      </c>
      <c r="AB252" s="5" t="str">
        <f t="shared" si="93"/>
        <v/>
      </c>
      <c r="AC252" s="5" t="str">
        <f t="shared" si="94"/>
        <v/>
      </c>
      <c r="AE252" s="4" t="str">
        <f t="shared" si="103"/>
        <v/>
      </c>
      <c r="AF252" s="4" t="str">
        <f t="shared" si="103"/>
        <v/>
      </c>
      <c r="AG252" s="4" t="str">
        <f t="shared" si="103"/>
        <v/>
      </c>
      <c r="AH252" s="4" t="str">
        <f t="shared" si="102"/>
        <v/>
      </c>
      <c r="AJ252" s="4" t="str">
        <f t="shared" si="95"/>
        <v/>
      </c>
      <c r="AK252" s="4" t="str">
        <f t="shared" si="95"/>
        <v/>
      </c>
      <c r="AL252" s="4" t="str">
        <f t="shared" si="95"/>
        <v/>
      </c>
      <c r="AM252" s="4" t="str">
        <f t="shared" si="82"/>
        <v/>
      </c>
      <c r="AN252" s="12" t="str">
        <f t="shared" si="99"/>
        <v/>
      </c>
      <c r="AO252" s="12" t="str">
        <f t="shared" si="99"/>
        <v/>
      </c>
      <c r="AP252" s="12" t="str">
        <f t="shared" si="99"/>
        <v/>
      </c>
      <c r="AQ252" s="12" t="str">
        <f t="shared" si="96"/>
        <v/>
      </c>
      <c r="AR252" s="12" t="str">
        <f t="shared" si="107"/>
        <v/>
      </c>
      <c r="AS252" s="12" t="str">
        <f t="shared" si="107"/>
        <v/>
      </c>
      <c r="AT252" s="12" t="str">
        <f t="shared" si="107"/>
        <v/>
      </c>
      <c r="AU252" s="12" t="str">
        <f t="shared" si="107"/>
        <v/>
      </c>
      <c r="AV252" s="12" t="str">
        <f t="shared" si="101"/>
        <v/>
      </c>
      <c r="AW252" s="12" t="str">
        <f t="shared" si="101"/>
        <v/>
      </c>
      <c r="AX252" s="12" t="str">
        <f t="shared" si="101"/>
        <v/>
      </c>
      <c r="AY252" s="12" t="str">
        <f t="shared" si="101"/>
        <v/>
      </c>
    </row>
    <row r="253" spans="1:51" x14ac:dyDescent="0.35">
      <c r="A253" s="2"/>
      <c r="B253" s="55" t="str">
        <f>IF('Input field'!L253="","",'Input field'!L253)</f>
        <v/>
      </c>
      <c r="C253" s="55" t="str">
        <f>IF('Input field'!M253="","",'Input field'!M253)</f>
        <v/>
      </c>
      <c r="D253" s="55" t="str">
        <f>IF('Input field'!N253="","",'Input field'!N253)</f>
        <v/>
      </c>
      <c r="E253" s="55" t="str">
        <f>IF('Input field'!O253="","",'Input field'!O253)</f>
        <v/>
      </c>
      <c r="F253" s="9" t="str">
        <f t="shared" si="83"/>
        <v/>
      </c>
      <c r="G253" s="57" t="str">
        <f>IF('Input field'!Q253="","",'Input field'!Q253)</f>
        <v/>
      </c>
      <c r="I253" t="str">
        <f t="shared" si="106"/>
        <v/>
      </c>
      <c r="J253" t="str">
        <f t="shared" si="106"/>
        <v/>
      </c>
      <c r="K253" t="str">
        <f t="shared" si="106"/>
        <v/>
      </c>
      <c r="L253" t="str">
        <f t="shared" si="106"/>
        <v/>
      </c>
      <c r="M253" t="str">
        <f t="shared" si="106"/>
        <v/>
      </c>
      <c r="N253" s="12" t="str">
        <f t="shared" si="106"/>
        <v/>
      </c>
      <c r="O253"/>
      <c r="P253" t="str">
        <f t="shared" si="84"/>
        <v/>
      </c>
      <c r="Q253" t="str">
        <f t="shared" si="85"/>
        <v/>
      </c>
      <c r="R253" t="str">
        <f t="shared" si="86"/>
        <v/>
      </c>
      <c r="S253" t="str">
        <f t="shared" si="87"/>
        <v/>
      </c>
      <c r="T253" t="str">
        <f t="shared" si="88"/>
        <v/>
      </c>
      <c r="U253" t="str">
        <f t="shared" si="89"/>
        <v/>
      </c>
      <c r="V253" s="12" t="str">
        <f t="shared" si="90"/>
        <v/>
      </c>
      <c r="W253" s="12" t="str">
        <f t="shared" si="97"/>
        <v/>
      </c>
      <c r="X253" s="12" t="str">
        <f t="shared" si="98"/>
        <v/>
      </c>
      <c r="Z253" s="5" t="str">
        <f t="shared" si="91"/>
        <v/>
      </c>
      <c r="AA253" s="5" t="str">
        <f t="shared" si="92"/>
        <v/>
      </c>
      <c r="AB253" s="5" t="str">
        <f t="shared" si="93"/>
        <v/>
      </c>
      <c r="AC253" s="5" t="str">
        <f t="shared" si="94"/>
        <v/>
      </c>
      <c r="AE253" s="4" t="str">
        <f t="shared" si="103"/>
        <v/>
      </c>
      <c r="AF253" s="4" t="str">
        <f t="shared" si="103"/>
        <v/>
      </c>
      <c r="AG253" s="4" t="str">
        <f t="shared" si="103"/>
        <v/>
      </c>
      <c r="AH253" s="4" t="str">
        <f t="shared" si="102"/>
        <v/>
      </c>
      <c r="AJ253" s="4" t="str">
        <f t="shared" si="95"/>
        <v/>
      </c>
      <c r="AK253" s="4" t="str">
        <f t="shared" si="95"/>
        <v/>
      </c>
      <c r="AL253" s="4" t="str">
        <f t="shared" si="95"/>
        <v/>
      </c>
      <c r="AM253" s="4" t="str">
        <f t="shared" si="82"/>
        <v/>
      </c>
      <c r="AN253" s="12" t="str">
        <f t="shared" si="99"/>
        <v/>
      </c>
      <c r="AO253" s="12" t="str">
        <f t="shared" si="99"/>
        <v/>
      </c>
      <c r="AP253" s="12" t="str">
        <f t="shared" si="99"/>
        <v/>
      </c>
      <c r="AQ253" s="12" t="str">
        <f t="shared" si="96"/>
        <v/>
      </c>
      <c r="AR253" s="12" t="str">
        <f t="shared" si="107"/>
        <v/>
      </c>
      <c r="AS253" s="12" t="str">
        <f t="shared" si="107"/>
        <v/>
      </c>
      <c r="AT253" s="12" t="str">
        <f t="shared" si="107"/>
        <v/>
      </c>
      <c r="AU253" s="12" t="str">
        <f t="shared" si="107"/>
        <v/>
      </c>
      <c r="AV253" s="12" t="str">
        <f t="shared" si="101"/>
        <v/>
      </c>
      <c r="AW253" s="12" t="str">
        <f t="shared" si="101"/>
        <v/>
      </c>
      <c r="AX253" s="12" t="str">
        <f t="shared" si="101"/>
        <v/>
      </c>
      <c r="AY253" s="12" t="str">
        <f t="shared" si="101"/>
        <v/>
      </c>
    </row>
    <row r="254" spans="1:51" x14ac:dyDescent="0.35">
      <c r="A254" s="2"/>
      <c r="B254" s="55" t="str">
        <f>IF('Input field'!L254="","",'Input field'!L254)</f>
        <v/>
      </c>
      <c r="C254" s="55" t="str">
        <f>IF('Input field'!M254="","",'Input field'!M254)</f>
        <v/>
      </c>
      <c r="D254" s="55" t="str">
        <f>IF('Input field'!N254="","",'Input field'!N254)</f>
        <v/>
      </c>
      <c r="E254" s="55" t="str">
        <f>IF('Input field'!O254="","",'Input field'!O254)</f>
        <v/>
      </c>
      <c r="F254" s="9" t="str">
        <f t="shared" si="83"/>
        <v/>
      </c>
      <c r="G254" s="57" t="str">
        <f>IF('Input field'!Q254="","",'Input field'!Q254)</f>
        <v/>
      </c>
      <c r="I254" t="str">
        <f t="shared" si="106"/>
        <v/>
      </c>
      <c r="J254" t="str">
        <f t="shared" si="106"/>
        <v/>
      </c>
      <c r="K254" t="str">
        <f t="shared" si="106"/>
        <v/>
      </c>
      <c r="L254" t="str">
        <f t="shared" si="106"/>
        <v/>
      </c>
      <c r="M254" t="str">
        <f t="shared" si="106"/>
        <v/>
      </c>
      <c r="N254" s="12" t="str">
        <f t="shared" si="106"/>
        <v/>
      </c>
      <c r="O254"/>
      <c r="P254" t="str">
        <f t="shared" si="84"/>
        <v/>
      </c>
      <c r="Q254" t="str">
        <f t="shared" si="85"/>
        <v/>
      </c>
      <c r="R254" t="str">
        <f t="shared" si="86"/>
        <v/>
      </c>
      <c r="S254" t="str">
        <f t="shared" si="87"/>
        <v/>
      </c>
      <c r="T254" t="str">
        <f t="shared" si="88"/>
        <v/>
      </c>
      <c r="U254" t="str">
        <f t="shared" si="89"/>
        <v/>
      </c>
      <c r="V254" s="12" t="str">
        <f t="shared" si="90"/>
        <v/>
      </c>
      <c r="W254" s="12" t="str">
        <f t="shared" si="97"/>
        <v/>
      </c>
      <c r="X254" s="12" t="str">
        <f t="shared" si="98"/>
        <v/>
      </c>
      <c r="Z254" s="5" t="str">
        <f t="shared" si="91"/>
        <v/>
      </c>
      <c r="AA254" s="5" t="str">
        <f t="shared" si="92"/>
        <v/>
      </c>
      <c r="AB254" s="5" t="str">
        <f t="shared" si="93"/>
        <v/>
      </c>
      <c r="AC254" s="5" t="str">
        <f t="shared" si="94"/>
        <v/>
      </c>
      <c r="AE254" s="4" t="str">
        <f t="shared" si="103"/>
        <v/>
      </c>
      <c r="AF254" s="4" t="str">
        <f t="shared" si="103"/>
        <v/>
      </c>
      <c r="AG254" s="4" t="str">
        <f t="shared" si="103"/>
        <v/>
      </c>
      <c r="AH254" s="4" t="str">
        <f t="shared" si="102"/>
        <v/>
      </c>
      <c r="AJ254" s="4" t="str">
        <f t="shared" si="95"/>
        <v/>
      </c>
      <c r="AK254" s="4" t="str">
        <f t="shared" si="95"/>
        <v/>
      </c>
      <c r="AL254" s="4" t="str">
        <f t="shared" si="95"/>
        <v/>
      </c>
      <c r="AM254" s="4" t="str">
        <f t="shared" si="82"/>
        <v/>
      </c>
      <c r="AN254" s="12" t="str">
        <f t="shared" si="99"/>
        <v/>
      </c>
      <c r="AO254" s="12" t="str">
        <f t="shared" si="99"/>
        <v/>
      </c>
      <c r="AP254" s="12" t="str">
        <f t="shared" si="99"/>
        <v/>
      </c>
      <c r="AQ254" s="12" t="str">
        <f t="shared" si="96"/>
        <v/>
      </c>
      <c r="AR254" s="12" t="str">
        <f t="shared" si="107"/>
        <v/>
      </c>
      <c r="AS254" s="12" t="str">
        <f t="shared" si="107"/>
        <v/>
      </c>
      <c r="AT254" s="12" t="str">
        <f t="shared" si="107"/>
        <v/>
      </c>
      <c r="AU254" s="12" t="str">
        <f t="shared" si="107"/>
        <v/>
      </c>
      <c r="AV254" s="12" t="str">
        <f t="shared" si="101"/>
        <v/>
      </c>
      <c r="AW254" s="12" t="str">
        <f t="shared" si="101"/>
        <v/>
      </c>
      <c r="AX254" s="12" t="str">
        <f t="shared" si="101"/>
        <v/>
      </c>
      <c r="AY254" s="12" t="str">
        <f t="shared" si="101"/>
        <v/>
      </c>
    </row>
    <row r="255" spans="1:51" x14ac:dyDescent="0.35">
      <c r="A255" s="2"/>
      <c r="B255" s="55" t="str">
        <f>IF('Input field'!L255="","",'Input field'!L255)</f>
        <v/>
      </c>
      <c r="C255" s="55" t="str">
        <f>IF('Input field'!M255="","",'Input field'!M255)</f>
        <v/>
      </c>
      <c r="D255" s="55" t="str">
        <f>IF('Input field'!N255="","",'Input field'!N255)</f>
        <v/>
      </c>
      <c r="E255" s="55" t="str">
        <f>IF('Input field'!O255="","",'Input field'!O255)</f>
        <v/>
      </c>
      <c r="F255" s="9" t="str">
        <f t="shared" si="83"/>
        <v/>
      </c>
      <c r="G255" s="57" t="str">
        <f>IF('Input field'!Q255="","",'Input field'!Q255)</f>
        <v/>
      </c>
      <c r="I255" t="str">
        <f t="shared" si="106"/>
        <v/>
      </c>
      <c r="J255" t="str">
        <f t="shared" si="106"/>
        <v/>
      </c>
      <c r="K255" t="str">
        <f t="shared" si="106"/>
        <v/>
      </c>
      <c r="L255" t="str">
        <f t="shared" si="106"/>
        <v/>
      </c>
      <c r="M255" t="str">
        <f t="shared" si="106"/>
        <v/>
      </c>
      <c r="N255" s="12" t="str">
        <f t="shared" si="106"/>
        <v/>
      </c>
      <c r="O255"/>
      <c r="P255" t="str">
        <f t="shared" si="84"/>
        <v/>
      </c>
      <c r="Q255" t="str">
        <f t="shared" si="85"/>
        <v/>
      </c>
      <c r="R255" t="str">
        <f t="shared" si="86"/>
        <v/>
      </c>
      <c r="S255" t="str">
        <f t="shared" si="87"/>
        <v/>
      </c>
      <c r="T255" t="str">
        <f t="shared" si="88"/>
        <v/>
      </c>
      <c r="U255" t="str">
        <f t="shared" si="89"/>
        <v/>
      </c>
      <c r="V255" s="12" t="str">
        <f t="shared" si="90"/>
        <v/>
      </c>
      <c r="W255" s="12" t="str">
        <f t="shared" si="97"/>
        <v/>
      </c>
      <c r="X255" s="12" t="str">
        <f t="shared" si="98"/>
        <v/>
      </c>
      <c r="Z255" s="5" t="str">
        <f t="shared" si="91"/>
        <v/>
      </c>
      <c r="AA255" s="5" t="str">
        <f t="shared" si="92"/>
        <v/>
      </c>
      <c r="AB255" s="5" t="str">
        <f t="shared" si="93"/>
        <v/>
      </c>
      <c r="AC255" s="5" t="str">
        <f t="shared" si="94"/>
        <v/>
      </c>
      <c r="AE255" s="4" t="str">
        <f t="shared" si="103"/>
        <v/>
      </c>
      <c r="AF255" s="4" t="str">
        <f t="shared" si="103"/>
        <v/>
      </c>
      <c r="AG255" s="4" t="str">
        <f t="shared" si="103"/>
        <v/>
      </c>
      <c r="AH255" s="4" t="str">
        <f t="shared" si="102"/>
        <v/>
      </c>
      <c r="AJ255" s="4" t="str">
        <f t="shared" si="95"/>
        <v/>
      </c>
      <c r="AK255" s="4" t="str">
        <f t="shared" si="95"/>
        <v/>
      </c>
      <c r="AL255" s="4" t="str">
        <f t="shared" si="95"/>
        <v/>
      </c>
      <c r="AM255" s="4" t="str">
        <f t="shared" si="82"/>
        <v/>
      </c>
      <c r="AN255" s="12" t="str">
        <f t="shared" si="99"/>
        <v/>
      </c>
      <c r="AO255" s="12" t="str">
        <f t="shared" si="99"/>
        <v/>
      </c>
      <c r="AP255" s="12" t="str">
        <f t="shared" si="99"/>
        <v/>
      </c>
      <c r="AQ255" s="12" t="str">
        <f t="shared" si="96"/>
        <v/>
      </c>
      <c r="AR255" s="12" t="str">
        <f t="shared" si="107"/>
        <v/>
      </c>
      <c r="AS255" s="12" t="str">
        <f t="shared" si="107"/>
        <v/>
      </c>
      <c r="AT255" s="12" t="str">
        <f t="shared" si="107"/>
        <v/>
      </c>
      <c r="AU255" s="12" t="str">
        <f t="shared" si="107"/>
        <v/>
      </c>
      <c r="AV255" s="12" t="str">
        <f t="shared" si="101"/>
        <v/>
      </c>
      <c r="AW255" s="12" t="str">
        <f t="shared" si="101"/>
        <v/>
      </c>
      <c r="AX255" s="12" t="str">
        <f t="shared" si="101"/>
        <v/>
      </c>
      <c r="AY255" s="12" t="str">
        <f t="shared" si="101"/>
        <v/>
      </c>
    </row>
    <row r="256" spans="1:51" x14ac:dyDescent="0.35">
      <c r="A256" s="2"/>
      <c r="B256" s="55" t="str">
        <f>IF('Input field'!L256="","",'Input field'!L256)</f>
        <v/>
      </c>
      <c r="C256" s="55" t="str">
        <f>IF('Input field'!M256="","",'Input field'!M256)</f>
        <v/>
      </c>
      <c r="D256" s="55" t="str">
        <f>IF('Input field'!N256="","",'Input field'!N256)</f>
        <v/>
      </c>
      <c r="E256" s="55" t="str">
        <f>IF('Input field'!O256="","",'Input field'!O256)</f>
        <v/>
      </c>
      <c r="F256" s="9" t="str">
        <f t="shared" si="83"/>
        <v/>
      </c>
      <c r="G256" s="57" t="str">
        <f>IF('Input field'!Q256="","",'Input field'!Q256)</f>
        <v/>
      </c>
      <c r="I256" t="str">
        <f t="shared" si="106"/>
        <v/>
      </c>
      <c r="J256" t="str">
        <f t="shared" si="106"/>
        <v/>
      </c>
      <c r="K256" t="str">
        <f t="shared" si="106"/>
        <v/>
      </c>
      <c r="L256" t="str">
        <f t="shared" si="106"/>
        <v/>
      </c>
      <c r="M256" t="str">
        <f t="shared" si="106"/>
        <v/>
      </c>
      <c r="N256" s="12" t="str">
        <f t="shared" si="106"/>
        <v/>
      </c>
      <c r="O256"/>
      <c r="P256" t="str">
        <f t="shared" si="84"/>
        <v/>
      </c>
      <c r="Q256" t="str">
        <f t="shared" si="85"/>
        <v/>
      </c>
      <c r="R256" t="str">
        <f t="shared" si="86"/>
        <v/>
      </c>
      <c r="S256" t="str">
        <f t="shared" si="87"/>
        <v/>
      </c>
      <c r="T256" t="str">
        <f t="shared" si="88"/>
        <v/>
      </c>
      <c r="U256" t="str">
        <f t="shared" si="89"/>
        <v/>
      </c>
      <c r="V256" s="12" t="str">
        <f t="shared" si="90"/>
        <v/>
      </c>
      <c r="W256" s="12" t="str">
        <f t="shared" si="97"/>
        <v/>
      </c>
      <c r="X256" s="12" t="str">
        <f t="shared" si="98"/>
        <v/>
      </c>
      <c r="Z256" s="5" t="str">
        <f t="shared" si="91"/>
        <v/>
      </c>
      <c r="AA256" s="5" t="str">
        <f t="shared" si="92"/>
        <v/>
      </c>
      <c r="AB256" s="5" t="str">
        <f t="shared" si="93"/>
        <v/>
      </c>
      <c r="AC256" s="5" t="str">
        <f t="shared" si="94"/>
        <v/>
      </c>
      <c r="AE256" s="4" t="str">
        <f t="shared" si="103"/>
        <v/>
      </c>
      <c r="AF256" s="4" t="str">
        <f t="shared" si="103"/>
        <v/>
      </c>
      <c r="AG256" s="4" t="str">
        <f t="shared" si="103"/>
        <v/>
      </c>
      <c r="AH256" s="4" t="str">
        <f t="shared" si="102"/>
        <v/>
      </c>
      <c r="AJ256" s="4" t="str">
        <f t="shared" si="95"/>
        <v/>
      </c>
      <c r="AK256" s="4" t="str">
        <f t="shared" si="95"/>
        <v/>
      </c>
      <c r="AL256" s="4" t="str">
        <f t="shared" si="95"/>
        <v/>
      </c>
      <c r="AM256" s="4" t="str">
        <f t="shared" si="82"/>
        <v/>
      </c>
      <c r="AN256" s="12" t="str">
        <f t="shared" si="99"/>
        <v/>
      </c>
      <c r="AO256" s="12" t="str">
        <f t="shared" si="99"/>
        <v/>
      </c>
      <c r="AP256" s="12" t="str">
        <f t="shared" si="99"/>
        <v/>
      </c>
      <c r="AQ256" s="12" t="str">
        <f t="shared" si="96"/>
        <v/>
      </c>
      <c r="AR256" s="12" t="str">
        <f t="shared" si="107"/>
        <v/>
      </c>
      <c r="AS256" s="12" t="str">
        <f t="shared" si="107"/>
        <v/>
      </c>
      <c r="AT256" s="12" t="str">
        <f t="shared" si="107"/>
        <v/>
      </c>
      <c r="AU256" s="12" t="str">
        <f t="shared" si="107"/>
        <v/>
      </c>
      <c r="AV256" s="12" t="str">
        <f t="shared" si="101"/>
        <v/>
      </c>
      <c r="AW256" s="12" t="str">
        <f t="shared" si="101"/>
        <v/>
      </c>
      <c r="AX256" s="12" t="str">
        <f t="shared" si="101"/>
        <v/>
      </c>
      <c r="AY256" s="12" t="str">
        <f t="shared" si="101"/>
        <v/>
      </c>
    </row>
    <row r="257" spans="1:51" x14ac:dyDescent="0.35">
      <c r="A257" s="2"/>
      <c r="B257" s="55" t="str">
        <f>IF('Input field'!L257="","",'Input field'!L257)</f>
        <v/>
      </c>
      <c r="C257" s="55" t="str">
        <f>IF('Input field'!M257="","",'Input field'!M257)</f>
        <v/>
      </c>
      <c r="D257" s="55" t="str">
        <f>IF('Input field'!N257="","",'Input field'!N257)</f>
        <v/>
      </c>
      <c r="E257" s="55" t="str">
        <f>IF('Input field'!O257="","",'Input field'!O257)</f>
        <v/>
      </c>
      <c r="F257" s="9" t="str">
        <f t="shared" si="83"/>
        <v/>
      </c>
      <c r="G257" s="57" t="str">
        <f>IF('Input field'!Q257="","",'Input field'!Q257)</f>
        <v/>
      </c>
      <c r="I257" t="str">
        <f t="shared" si="106"/>
        <v/>
      </c>
      <c r="J257" t="str">
        <f t="shared" si="106"/>
        <v/>
      </c>
      <c r="K257" t="str">
        <f t="shared" si="106"/>
        <v/>
      </c>
      <c r="L257" t="str">
        <f t="shared" si="106"/>
        <v/>
      </c>
      <c r="M257" t="str">
        <f t="shared" si="106"/>
        <v/>
      </c>
      <c r="N257" s="12" t="str">
        <f t="shared" si="106"/>
        <v/>
      </c>
      <c r="O257"/>
      <c r="P257" t="str">
        <f t="shared" si="84"/>
        <v/>
      </c>
      <c r="Q257" t="str">
        <f t="shared" si="85"/>
        <v/>
      </c>
      <c r="R257" t="str">
        <f t="shared" si="86"/>
        <v/>
      </c>
      <c r="S257" t="str">
        <f t="shared" si="87"/>
        <v/>
      </c>
      <c r="T257" t="str">
        <f t="shared" si="88"/>
        <v/>
      </c>
      <c r="U257" t="str">
        <f t="shared" si="89"/>
        <v/>
      </c>
      <c r="V257" s="12" t="str">
        <f t="shared" si="90"/>
        <v/>
      </c>
      <c r="W257" s="12" t="str">
        <f t="shared" si="97"/>
        <v/>
      </c>
      <c r="X257" s="12" t="str">
        <f t="shared" si="98"/>
        <v/>
      </c>
      <c r="Z257" s="5" t="str">
        <f t="shared" si="91"/>
        <v/>
      </c>
      <c r="AA257" s="5" t="str">
        <f t="shared" si="92"/>
        <v/>
      </c>
      <c r="AB257" s="5" t="str">
        <f t="shared" si="93"/>
        <v/>
      </c>
      <c r="AC257" s="5" t="str">
        <f t="shared" si="94"/>
        <v/>
      </c>
      <c r="AE257" s="4" t="str">
        <f t="shared" si="103"/>
        <v/>
      </c>
      <c r="AF257" s="4" t="str">
        <f t="shared" si="103"/>
        <v/>
      </c>
      <c r="AG257" s="4" t="str">
        <f t="shared" si="103"/>
        <v/>
      </c>
      <c r="AH257" s="4" t="str">
        <f t="shared" si="102"/>
        <v/>
      </c>
      <c r="AJ257" s="4" t="str">
        <f t="shared" si="95"/>
        <v/>
      </c>
      <c r="AK257" s="4" t="str">
        <f t="shared" si="95"/>
        <v/>
      </c>
      <c r="AL257" s="4" t="str">
        <f t="shared" si="95"/>
        <v/>
      </c>
      <c r="AM257" s="4" t="str">
        <f t="shared" si="82"/>
        <v/>
      </c>
      <c r="AN257" s="12" t="str">
        <f t="shared" si="99"/>
        <v/>
      </c>
      <c r="AO257" s="12" t="str">
        <f t="shared" si="99"/>
        <v/>
      </c>
      <c r="AP257" s="12" t="str">
        <f t="shared" si="99"/>
        <v/>
      </c>
      <c r="AQ257" s="12" t="str">
        <f t="shared" si="96"/>
        <v/>
      </c>
      <c r="AR257" s="12" t="str">
        <f t="shared" si="107"/>
        <v/>
      </c>
      <c r="AS257" s="12" t="str">
        <f t="shared" si="107"/>
        <v/>
      </c>
      <c r="AT257" s="12" t="str">
        <f t="shared" si="107"/>
        <v/>
      </c>
      <c r="AU257" s="12" t="str">
        <f t="shared" si="107"/>
        <v/>
      </c>
      <c r="AV257" s="12" t="str">
        <f t="shared" si="101"/>
        <v/>
      </c>
      <c r="AW257" s="12" t="str">
        <f t="shared" si="101"/>
        <v/>
      </c>
      <c r="AX257" s="12" t="str">
        <f t="shared" si="101"/>
        <v/>
      </c>
      <c r="AY257" s="12" t="str">
        <f t="shared" si="101"/>
        <v/>
      </c>
    </row>
    <row r="258" spans="1:51" x14ac:dyDescent="0.35">
      <c r="A258" s="2"/>
      <c r="B258" s="55" t="str">
        <f>IF('Input field'!L258="","",'Input field'!L258)</f>
        <v/>
      </c>
      <c r="C258" s="55" t="str">
        <f>IF('Input field'!M258="","",'Input field'!M258)</f>
        <v/>
      </c>
      <c r="D258" s="55" t="str">
        <f>IF('Input field'!N258="","",'Input field'!N258)</f>
        <v/>
      </c>
      <c r="E258" s="55" t="str">
        <f>IF('Input field'!O258="","",'Input field'!O258)</f>
        <v/>
      </c>
      <c r="F258" s="9" t="str">
        <f t="shared" si="83"/>
        <v/>
      </c>
      <c r="G258" s="57" t="str">
        <f>IF('Input field'!Q258="","",'Input field'!Q258)</f>
        <v/>
      </c>
      <c r="I258" t="str">
        <f t="shared" si="106"/>
        <v/>
      </c>
      <c r="J258" t="str">
        <f t="shared" si="106"/>
        <v/>
      </c>
      <c r="K258" t="str">
        <f t="shared" si="106"/>
        <v/>
      </c>
      <c r="L258" t="str">
        <f t="shared" si="106"/>
        <v/>
      </c>
      <c r="M258" t="str">
        <f t="shared" si="106"/>
        <v/>
      </c>
      <c r="N258" s="12" t="str">
        <f t="shared" si="106"/>
        <v/>
      </c>
      <c r="O258"/>
      <c r="P258" t="str">
        <f t="shared" si="84"/>
        <v/>
      </c>
      <c r="Q258" t="str">
        <f t="shared" si="85"/>
        <v/>
      </c>
      <c r="R258" t="str">
        <f t="shared" si="86"/>
        <v/>
      </c>
      <c r="S258" t="str">
        <f t="shared" si="87"/>
        <v/>
      </c>
      <c r="T258" t="str">
        <f t="shared" si="88"/>
        <v/>
      </c>
      <c r="U258" t="str">
        <f t="shared" si="89"/>
        <v/>
      </c>
      <c r="V258" s="12" t="str">
        <f t="shared" si="90"/>
        <v/>
      </c>
      <c r="W258" s="12" t="str">
        <f t="shared" si="97"/>
        <v/>
      </c>
      <c r="X258" s="12" t="str">
        <f t="shared" si="98"/>
        <v/>
      </c>
      <c r="Z258" s="5" t="str">
        <f t="shared" si="91"/>
        <v/>
      </c>
      <c r="AA258" s="5" t="str">
        <f t="shared" si="92"/>
        <v/>
      </c>
      <c r="AB258" s="5" t="str">
        <f t="shared" si="93"/>
        <v/>
      </c>
      <c r="AC258" s="5" t="str">
        <f t="shared" si="94"/>
        <v/>
      </c>
      <c r="AE258" s="4" t="str">
        <f t="shared" si="103"/>
        <v/>
      </c>
      <c r="AF258" s="4" t="str">
        <f t="shared" si="103"/>
        <v/>
      </c>
      <c r="AG258" s="4" t="str">
        <f t="shared" si="103"/>
        <v/>
      </c>
      <c r="AH258" s="4" t="str">
        <f t="shared" si="102"/>
        <v/>
      </c>
      <c r="AJ258" s="4" t="str">
        <f t="shared" si="95"/>
        <v/>
      </c>
      <c r="AK258" s="4" t="str">
        <f t="shared" si="95"/>
        <v/>
      </c>
      <c r="AL258" s="4" t="str">
        <f t="shared" si="95"/>
        <v/>
      </c>
      <c r="AM258" s="4" t="str">
        <f t="shared" si="82"/>
        <v/>
      </c>
      <c r="AN258" s="12" t="str">
        <f t="shared" si="99"/>
        <v/>
      </c>
      <c r="AO258" s="12" t="str">
        <f t="shared" si="99"/>
        <v/>
      </c>
      <c r="AP258" s="12" t="str">
        <f t="shared" si="99"/>
        <v/>
      </c>
      <c r="AQ258" s="12" t="str">
        <f t="shared" si="96"/>
        <v/>
      </c>
      <c r="AR258" s="12" t="str">
        <f t="shared" si="107"/>
        <v/>
      </c>
      <c r="AS258" s="12" t="str">
        <f t="shared" si="107"/>
        <v/>
      </c>
      <c r="AT258" s="12" t="str">
        <f t="shared" si="107"/>
        <v/>
      </c>
      <c r="AU258" s="12" t="str">
        <f t="shared" si="107"/>
        <v/>
      </c>
      <c r="AV258" s="12" t="str">
        <f t="shared" si="101"/>
        <v/>
      </c>
      <c r="AW258" s="12" t="str">
        <f t="shared" si="101"/>
        <v/>
      </c>
      <c r="AX258" s="12" t="str">
        <f t="shared" si="101"/>
        <v/>
      </c>
      <c r="AY258" s="12" t="str">
        <f t="shared" si="101"/>
        <v/>
      </c>
    </row>
    <row r="259" spans="1:51" x14ac:dyDescent="0.35">
      <c r="A259" s="2"/>
      <c r="B259" s="55" t="str">
        <f>IF('Input field'!L259="","",'Input field'!L259)</f>
        <v/>
      </c>
      <c r="C259" s="55" t="str">
        <f>IF('Input field'!M259="","",'Input field'!M259)</f>
        <v/>
      </c>
      <c r="D259" s="55" t="str">
        <f>IF('Input field'!N259="","",'Input field'!N259)</f>
        <v/>
      </c>
      <c r="E259" s="55" t="str">
        <f>IF('Input field'!O259="","",'Input field'!O259)</f>
        <v/>
      </c>
      <c r="F259" s="9" t="str">
        <f t="shared" si="83"/>
        <v/>
      </c>
      <c r="G259" s="57" t="str">
        <f>IF('Input field'!Q259="","",'Input field'!Q259)</f>
        <v/>
      </c>
      <c r="I259" t="str">
        <f t="shared" si="106"/>
        <v/>
      </c>
      <c r="J259" t="str">
        <f t="shared" si="106"/>
        <v/>
      </c>
      <c r="K259" t="str">
        <f t="shared" si="106"/>
        <v/>
      </c>
      <c r="L259" t="str">
        <f t="shared" si="106"/>
        <v/>
      </c>
      <c r="M259" t="str">
        <f t="shared" si="106"/>
        <v/>
      </c>
      <c r="N259" s="12" t="str">
        <f t="shared" si="106"/>
        <v/>
      </c>
      <c r="O259"/>
      <c r="P259" t="str">
        <f t="shared" si="84"/>
        <v/>
      </c>
      <c r="Q259" t="str">
        <f t="shared" si="85"/>
        <v/>
      </c>
      <c r="R259" t="str">
        <f t="shared" si="86"/>
        <v/>
      </c>
      <c r="S259" t="str">
        <f t="shared" si="87"/>
        <v/>
      </c>
      <c r="T259" t="str">
        <f t="shared" si="88"/>
        <v/>
      </c>
      <c r="U259" t="str">
        <f t="shared" si="89"/>
        <v/>
      </c>
      <c r="V259" s="12" t="str">
        <f t="shared" si="90"/>
        <v/>
      </c>
      <c r="W259" s="12" t="str">
        <f t="shared" si="97"/>
        <v/>
      </c>
      <c r="X259" s="12" t="str">
        <f t="shared" si="98"/>
        <v/>
      </c>
      <c r="Z259" s="5" t="str">
        <f t="shared" si="91"/>
        <v/>
      </c>
      <c r="AA259" s="5" t="str">
        <f t="shared" si="92"/>
        <v/>
      </c>
      <c r="AB259" s="5" t="str">
        <f t="shared" si="93"/>
        <v/>
      </c>
      <c r="AC259" s="5" t="str">
        <f t="shared" si="94"/>
        <v/>
      </c>
      <c r="AE259" s="4" t="str">
        <f t="shared" si="103"/>
        <v/>
      </c>
      <c r="AF259" s="4" t="str">
        <f t="shared" si="103"/>
        <v/>
      </c>
      <c r="AG259" s="4" t="str">
        <f t="shared" si="103"/>
        <v/>
      </c>
      <c r="AH259" s="4" t="str">
        <f t="shared" si="102"/>
        <v/>
      </c>
      <c r="AJ259" s="4" t="str">
        <f t="shared" si="95"/>
        <v/>
      </c>
      <c r="AK259" s="4" t="str">
        <f t="shared" si="95"/>
        <v/>
      </c>
      <c r="AL259" s="4" t="str">
        <f t="shared" si="95"/>
        <v/>
      </c>
      <c r="AM259" s="4" t="str">
        <f t="shared" si="82"/>
        <v/>
      </c>
      <c r="AN259" s="12" t="str">
        <f t="shared" si="99"/>
        <v/>
      </c>
      <c r="AO259" s="12" t="str">
        <f t="shared" si="99"/>
        <v/>
      </c>
      <c r="AP259" s="12" t="str">
        <f t="shared" si="99"/>
        <v/>
      </c>
      <c r="AQ259" s="12" t="str">
        <f t="shared" si="96"/>
        <v/>
      </c>
      <c r="AR259" s="12" t="str">
        <f t="shared" si="107"/>
        <v/>
      </c>
      <c r="AS259" s="12" t="str">
        <f t="shared" si="107"/>
        <v/>
      </c>
      <c r="AT259" s="12" t="str">
        <f t="shared" si="107"/>
        <v/>
      </c>
      <c r="AU259" s="12" t="str">
        <f t="shared" si="107"/>
        <v/>
      </c>
      <c r="AV259" s="12" t="str">
        <f t="shared" si="101"/>
        <v/>
      </c>
      <c r="AW259" s="12" t="str">
        <f t="shared" si="101"/>
        <v/>
      </c>
      <c r="AX259" s="12" t="str">
        <f t="shared" si="101"/>
        <v/>
      </c>
      <c r="AY259" s="12" t="str">
        <f t="shared" si="101"/>
        <v/>
      </c>
    </row>
    <row r="260" spans="1:51" s="15" customFormat="1" x14ac:dyDescent="0.35">
      <c r="G260" s="16"/>
      <c r="N260" s="16"/>
      <c r="V260" s="16"/>
      <c r="W260" s="16"/>
      <c r="X260" s="16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</row>
    <row r="263" spans="1:51" s="20" customFormat="1" ht="26" x14ac:dyDescent="0.6">
      <c r="A263" s="26" t="s">
        <v>41</v>
      </c>
      <c r="B263" s="26"/>
      <c r="C263" s="26"/>
      <c r="D263" s="26"/>
      <c r="E263" s="26"/>
      <c r="F263" s="26"/>
      <c r="G263" s="26"/>
      <c r="J263" s="27" t="s">
        <v>43</v>
      </c>
      <c r="K263" s="26"/>
      <c r="L263" s="26"/>
      <c r="M263" s="26"/>
      <c r="N263" s="26"/>
      <c r="O263" s="26"/>
      <c r="P263" s="26"/>
      <c r="Q263" s="26"/>
      <c r="R263" s="26"/>
      <c r="S263" s="26"/>
      <c r="V263" s="21"/>
      <c r="W263" s="21"/>
      <c r="X263" s="21"/>
      <c r="Y263" s="28" t="s">
        <v>44</v>
      </c>
      <c r="Z263" s="26"/>
      <c r="AA263" s="26"/>
      <c r="AB263" s="28"/>
      <c r="AC263" s="28"/>
      <c r="AD263" s="28"/>
      <c r="AE263" s="28"/>
      <c r="AF263" s="28"/>
      <c r="AH263" s="23"/>
      <c r="AJ263" s="28" t="s">
        <v>46</v>
      </c>
      <c r="AK263" s="29"/>
      <c r="AL263" s="29"/>
      <c r="AM263" s="30"/>
      <c r="AN263" s="30"/>
      <c r="AO263" s="30"/>
      <c r="AP263" s="26"/>
      <c r="AQ263" s="26"/>
      <c r="AR263" s="27"/>
      <c r="AS263" s="27"/>
      <c r="AT263" s="27"/>
      <c r="AU263" s="27"/>
      <c r="AV263" s="27"/>
      <c r="AW263" s="21"/>
      <c r="AX263" s="21"/>
    </row>
    <row r="264" spans="1:51" x14ac:dyDescent="0.35">
      <c r="J264" s="12"/>
      <c r="K264" s="12" t="s">
        <v>23</v>
      </c>
      <c r="N264"/>
      <c r="AG264"/>
      <c r="AJ264" s="12"/>
      <c r="AK264" s="12" t="str">
        <f>AK272</f>
        <v>vs env</v>
      </c>
      <c r="AL264" s="12"/>
      <c r="AM264" s="12"/>
      <c r="AO264" s="25" t="str">
        <f>AO272</f>
        <v>vs env t-1</v>
      </c>
      <c r="AP264" s="25"/>
      <c r="AQ264" s="25"/>
      <c r="AR264" s="25"/>
      <c r="AS264" s="16" t="str">
        <f>AS272</f>
        <v>vs env t+1</v>
      </c>
      <c r="AT264" s="16"/>
      <c r="AU264" s="16"/>
      <c r="AV264" s="16"/>
    </row>
    <row r="265" spans="1:51" x14ac:dyDescent="0.35">
      <c r="A265" t="s">
        <v>13</v>
      </c>
      <c r="B265" t="s">
        <v>7</v>
      </c>
      <c r="C265" t="s">
        <v>8</v>
      </c>
      <c r="D265" t="s">
        <v>25</v>
      </c>
      <c r="E265" t="s">
        <v>9</v>
      </c>
      <c r="F265" t="s">
        <v>26</v>
      </c>
      <c r="G265" t="s">
        <v>27</v>
      </c>
      <c r="J265" s="12" t="s">
        <v>19</v>
      </c>
      <c r="K265" s="12" t="s">
        <v>47</v>
      </c>
      <c r="L265" s="12" t="s">
        <v>48</v>
      </c>
      <c r="N265"/>
      <c r="Y265" s="4" t="s">
        <v>13</v>
      </c>
      <c r="Z265" s="4" t="s">
        <v>32</v>
      </c>
      <c r="AA265" s="4" t="s">
        <v>33</v>
      </c>
      <c r="AB265" s="4" t="s">
        <v>34</v>
      </c>
      <c r="AC265" s="4" t="s">
        <v>35</v>
      </c>
      <c r="AG265"/>
      <c r="AJ265" s="12" t="s">
        <v>13</v>
      </c>
      <c r="AK265" s="68" t="s">
        <v>62</v>
      </c>
      <c r="AL265" s="68" t="s">
        <v>63</v>
      </c>
      <c r="AM265" s="68" t="s">
        <v>64</v>
      </c>
      <c r="AN265" s="68" t="s">
        <v>65</v>
      </c>
      <c r="AO265" s="68" t="s">
        <v>62</v>
      </c>
      <c r="AP265" s="68" t="s">
        <v>63</v>
      </c>
      <c r="AQ265" s="68" t="s">
        <v>64</v>
      </c>
      <c r="AR265" s="68" t="s">
        <v>65</v>
      </c>
      <c r="AS265" s="68" t="s">
        <v>62</v>
      </c>
      <c r="AT265" s="68" t="s">
        <v>63</v>
      </c>
      <c r="AU265" s="68" t="s">
        <v>64</v>
      </c>
      <c r="AV265" s="68" t="s">
        <v>65</v>
      </c>
    </row>
    <row r="266" spans="1:51" x14ac:dyDescent="0.35">
      <c r="A266" t="s">
        <v>15</v>
      </c>
      <c r="B266" s="1">
        <f>CORREL(B4:B259,C4:C259)</f>
        <v>0.77110747523154977</v>
      </c>
      <c r="C266" s="1">
        <f>CORREL(B4:B259,D4:D259)</f>
        <v>0.44675829803685674</v>
      </c>
      <c r="D266" s="1">
        <f>CORREL(B4:B259,E4:E259)</f>
        <v>0.9032618892832176</v>
      </c>
      <c r="E266" s="1">
        <f>CORREL(C4:C259,D4:D259)</f>
        <v>0.55886284529715569</v>
      </c>
      <c r="F266" s="1">
        <f>CORREL(C4:C259,E4:E259)</f>
        <v>0.7234030432172126</v>
      </c>
      <c r="G266" s="1">
        <f>CORREL(D4:D259,E4:E259)</f>
        <v>0.4137853022621808</v>
      </c>
      <c r="J266" s="13">
        <f>CORREL(F4:F259,G4:G259)</f>
        <v>-0.54671637364634551</v>
      </c>
      <c r="K266" s="13">
        <f>CORREL(F5:F260,G4:G259)</f>
        <v>-0.54463888380530157</v>
      </c>
      <c r="L266" s="13">
        <f>CORREL(F4:F259,G5:G260)</f>
        <v>-0.50425348308642959</v>
      </c>
      <c r="N266"/>
      <c r="Y266" s="4" t="s">
        <v>15</v>
      </c>
      <c r="Z266" s="5">
        <f>CORREL(B4:B259,Z4:Z259)</f>
        <v>0.80895334797038443</v>
      </c>
      <c r="AA266" s="5">
        <f>CORREL(C4:C259,AA4:AA259)</f>
        <v>0.69532965914747569</v>
      </c>
      <c r="AB266" s="5">
        <f>CORREL(D4:D259,AB4:AB259)</f>
        <v>0.5353284846278753</v>
      </c>
      <c r="AC266" s="5">
        <f>CORREL(E4:E259,AC4:AC259)</f>
        <v>0.71551927880763977</v>
      </c>
      <c r="AG266"/>
      <c r="AJ266" s="12" t="s">
        <v>15</v>
      </c>
      <c r="AK266" s="13">
        <f>CORREL($G4:$G259,Z4:Z259)</f>
        <v>-0.52753753952815619</v>
      </c>
      <c r="AL266" s="13">
        <f>CORREL($G4:$G259,AA4:AA259)</f>
        <v>-0.52442997018070636</v>
      </c>
      <c r="AM266" s="13">
        <f>CORREL($G4:$G259,AB4:AB259)</f>
        <v>-0.49740848710955748</v>
      </c>
      <c r="AN266" s="13">
        <f>CORREL($G4:$G259,AC4:AC259)</f>
        <v>-0.55137333897936225</v>
      </c>
      <c r="AO266" s="13">
        <f>CORREL($G4:$G259,Z5:Z260)</f>
        <v>-0.52575272956296015</v>
      </c>
      <c r="AP266" s="13">
        <f>CORREL($G4:$G259,AA5:AA260)</f>
        <v>-0.50199003051016833</v>
      </c>
      <c r="AQ266" s="13">
        <f>CORREL($G4:$G259,AB5:AB260)</f>
        <v>-0.52049090331958947</v>
      </c>
      <c r="AR266" s="13">
        <f>CORREL($G4:$G259,AC5:AC260)</f>
        <v>-0.54448634760239834</v>
      </c>
      <c r="AS266" s="13">
        <f>CORREL($G5:$G260,Z4:Z259)</f>
        <v>-0.48443360635213695</v>
      </c>
      <c r="AT266" s="13">
        <f>CORREL($G5:$G260,AA4:AA259)</f>
        <v>-0.50653514613785111</v>
      </c>
      <c r="AU266" s="13">
        <f>CORREL($G5:$G260,AB4:AB259)</f>
        <v>-0.43132012399902803</v>
      </c>
      <c r="AV266" s="13">
        <f>CORREL($G5:$G260,AC4:AC259)</f>
        <v>-0.51882971177464754</v>
      </c>
    </row>
    <row r="267" spans="1:51" s="19" customFormat="1" ht="15.5" x14ac:dyDescent="0.35">
      <c r="A267" s="19" t="s">
        <v>14</v>
      </c>
      <c r="B267" s="31">
        <f t="shared" ref="B267:G267" si="108">B266^2</f>
        <v>0.59460673835797517</v>
      </c>
      <c r="C267" s="31">
        <f t="shared" si="108"/>
        <v>0.19959297686478891</v>
      </c>
      <c r="D267" s="31">
        <f t="shared" si="108"/>
        <v>0.81588204063148762</v>
      </c>
      <c r="E267" s="31">
        <f t="shared" si="108"/>
        <v>0.31232767985363258</v>
      </c>
      <c r="F267" s="31">
        <f t="shared" si="108"/>
        <v>0.52331196293592441</v>
      </c>
      <c r="G267" s="31">
        <f t="shared" si="108"/>
        <v>0.17121827636820433</v>
      </c>
      <c r="I267" s="38">
        <f>AVERAGE(B268:G268)</f>
        <v>43.615661250200219</v>
      </c>
      <c r="J267" s="32">
        <f>J266^2</f>
        <v>0.29889879321301049</v>
      </c>
      <c r="K267" s="32">
        <f>K266^2</f>
        <v>0.29663151375268476</v>
      </c>
      <c r="L267" s="32">
        <f>L266^2</f>
        <v>0.25427157520479615</v>
      </c>
      <c r="O267" s="33"/>
      <c r="V267" s="71">
        <f>AVERAGE(J268:S268)</f>
        <v>28.326729405683043</v>
      </c>
      <c r="W267" s="34"/>
      <c r="X267" s="34"/>
      <c r="Y267" s="35" t="s">
        <v>14</v>
      </c>
      <c r="Z267" s="36">
        <f>Z266^2</f>
        <v>0.6544055191924939</v>
      </c>
      <c r="AA267" s="36">
        <f>AA266^2</f>
        <v>0.48348333489014472</v>
      </c>
      <c r="AB267" s="36">
        <f>AB266^2</f>
        <v>0.28657658645397732</v>
      </c>
      <c r="AC267" s="36">
        <f>AC266^2</f>
        <v>0.51196783834540494</v>
      </c>
      <c r="AD267" s="35"/>
      <c r="AE267" s="35"/>
      <c r="AF267" s="35"/>
      <c r="AH267" s="48">
        <f>AVERAGE(Z268:AF268)</f>
        <v>48.410831972050524</v>
      </c>
      <c r="AI267" s="35"/>
      <c r="AJ267" s="34" t="s">
        <v>14</v>
      </c>
      <c r="AK267" s="32">
        <f>AK266^2</f>
        <v>0.27829585561142095</v>
      </c>
      <c r="AL267" s="32">
        <f t="shared" ref="AL267:AV267" si="109">AL266^2</f>
        <v>0.27502679362373655</v>
      </c>
      <c r="AM267" s="32">
        <f t="shared" si="109"/>
        <v>0.2474152030486188</v>
      </c>
      <c r="AN267" s="32">
        <f t="shared" si="109"/>
        <v>0.30401255893725071</v>
      </c>
      <c r="AO267" s="32">
        <f t="shared" si="109"/>
        <v>0.27641593264290309</v>
      </c>
      <c r="AP267" s="32">
        <f t="shared" si="109"/>
        <v>0.25199399073159973</v>
      </c>
      <c r="AQ267" s="32">
        <f t="shared" si="109"/>
        <v>0.27091078043844224</v>
      </c>
      <c r="AR267" s="32">
        <f t="shared" si="109"/>
        <v>0.29646538272539974</v>
      </c>
      <c r="AS267" s="32">
        <f t="shared" si="109"/>
        <v>0.23467591896333717</v>
      </c>
      <c r="AT267" s="32">
        <f t="shared" si="109"/>
        <v>0.2565778542728942</v>
      </c>
      <c r="AU267" s="32">
        <f t="shared" si="109"/>
        <v>0.18603704936653692</v>
      </c>
      <c r="AV267" s="32">
        <f t="shared" si="109"/>
        <v>0.26918426982016386</v>
      </c>
      <c r="AW267" s="34"/>
      <c r="AX267" s="34"/>
      <c r="AY267" s="71">
        <f>AVERAGE(AK268:AV268)</f>
        <v>26.225096584852537</v>
      </c>
    </row>
    <row r="268" spans="1:51" s="37" customFormat="1" ht="15.5" x14ac:dyDescent="0.35">
      <c r="A268" s="38" t="s">
        <v>49</v>
      </c>
      <c r="B268" s="38">
        <f t="shared" ref="B268:G268" si="110">B267*100</f>
        <v>59.460673835797515</v>
      </c>
      <c r="C268" s="38">
        <f t="shared" si="110"/>
        <v>19.959297686478891</v>
      </c>
      <c r="D268" s="38">
        <f t="shared" si="110"/>
        <v>81.588204063148765</v>
      </c>
      <c r="E268" s="38">
        <f t="shared" si="110"/>
        <v>31.232767985363257</v>
      </c>
      <c r="F268" s="38">
        <f t="shared" si="110"/>
        <v>52.331196293592441</v>
      </c>
      <c r="G268" s="38">
        <f t="shared" si="110"/>
        <v>17.121827636820434</v>
      </c>
      <c r="H268" s="37">
        <f>MAX(B268:G268)</f>
        <v>81.588204063148765</v>
      </c>
      <c r="I268" s="69">
        <f>STDEV(B268:G268)</f>
        <v>25.234190237898666</v>
      </c>
      <c r="J268" s="38">
        <f>J267*100</f>
        <v>29.889879321301049</v>
      </c>
      <c r="K268" s="38">
        <f>K267*100</f>
        <v>29.663151375268477</v>
      </c>
      <c r="L268" s="38">
        <f>L267*100</f>
        <v>25.427157520479614</v>
      </c>
      <c r="N268" s="39"/>
      <c r="O268" s="40"/>
      <c r="U268" s="37">
        <f>MAX(J268:S268)</f>
        <v>29.889879321301049</v>
      </c>
      <c r="V268" s="72">
        <f>STDEV(J268:S268)</f>
        <v>2.5136605237133112</v>
      </c>
      <c r="W268" s="39"/>
      <c r="X268" s="39"/>
      <c r="Y268" s="35" t="s">
        <v>49</v>
      </c>
      <c r="Z268" s="48">
        <f>Z267*100</f>
        <v>65.440551919249387</v>
      </c>
      <c r="AA268" s="48">
        <f>AA267*100</f>
        <v>48.348333489014472</v>
      </c>
      <c r="AB268" s="48">
        <f>AB267*100</f>
        <v>28.657658645397731</v>
      </c>
      <c r="AC268" s="48">
        <f>AC267*100</f>
        <v>51.196783834540497</v>
      </c>
      <c r="AD268" s="41"/>
      <c r="AE268" s="42"/>
      <c r="AF268" s="42"/>
      <c r="AG268" s="37">
        <f>MAX(Z268:AF268)</f>
        <v>65.440551919249387</v>
      </c>
      <c r="AH268" s="80">
        <f>STDEV(Z268:AF268)</f>
        <v>15.143366554295884</v>
      </c>
      <c r="AI268" s="42"/>
      <c r="AJ268" s="39" t="s">
        <v>49</v>
      </c>
      <c r="AK268" s="38">
        <f t="shared" ref="AK268:AV268" si="111">AK267*100</f>
        <v>27.829585561142096</v>
      </c>
      <c r="AL268" s="38">
        <f t="shared" si="111"/>
        <v>27.502679362373655</v>
      </c>
      <c r="AM268" s="38">
        <f t="shared" si="111"/>
        <v>24.741520304861879</v>
      </c>
      <c r="AN268" s="38">
        <f t="shared" si="111"/>
        <v>30.401255893725072</v>
      </c>
      <c r="AO268" s="38">
        <f t="shared" si="111"/>
        <v>27.641593264290311</v>
      </c>
      <c r="AP268" s="38">
        <f t="shared" si="111"/>
        <v>25.199399073159974</v>
      </c>
      <c r="AQ268" s="38">
        <f t="shared" si="111"/>
        <v>27.091078043844224</v>
      </c>
      <c r="AR268" s="38">
        <f t="shared" si="111"/>
        <v>29.646538272539974</v>
      </c>
      <c r="AS268" s="38">
        <f t="shared" si="111"/>
        <v>23.467591896333715</v>
      </c>
      <c r="AT268" s="38">
        <f t="shared" si="111"/>
        <v>25.657785427289419</v>
      </c>
      <c r="AU268" s="38">
        <f t="shared" si="111"/>
        <v>18.603704936653692</v>
      </c>
      <c r="AV268" s="38">
        <f t="shared" si="111"/>
        <v>26.918426982016385</v>
      </c>
      <c r="AW268" s="39"/>
      <c r="AX268" s="39">
        <f>MAX(AK268:AV268)</f>
        <v>30.401255893725072</v>
      </c>
      <c r="AY268" s="72">
        <f>STDEV(AK268:AV268)</f>
        <v>3.102119581388338</v>
      </c>
    </row>
    <row r="269" spans="1:51" x14ac:dyDescent="0.35">
      <c r="A269" t="s">
        <v>53</v>
      </c>
      <c r="B269" s="1">
        <f>_xlfn.T.DIST.2T(ABS(CORREL($B$4:$B$259,C4:C259)*SQRT(COUNT(C4:C259)-2)/SQRT(1-CORREL($B$4:$B$259, C4:C259)^2)),(COUNT(C4:C259)-2))</f>
        <v>1.3983268396556981E-33</v>
      </c>
      <c r="C269" s="1">
        <f>_xlfn.T.DIST.2T(ABS(CORREL($B$4:$B$259,D4:D259)*SQRT(COUNT(D4:D259)-2)/SQRT(1-CORREL($B$4:$B$259, D4:D259)^2)),(COUNT(D4:D259)-2))</f>
        <v>1.6045269058983961E-9</v>
      </c>
      <c r="D269" s="1">
        <f>_xlfn.T.DIST.2T(ABS(CORREL($B$4:$B$259,E4:E259)*SQRT(COUNT(E4:E259)-2)/SQRT(1-CORREL($B$4:$B$259, E4:E259)^2)),(COUNT(E4:E259)-2))</f>
        <v>2.575018349022556E-26</v>
      </c>
      <c r="E269" s="1">
        <f>_xlfn.T.DIST.2T(ABS(CORREL($C$4:$C$259,D4:D259)*SQRT(COUNT(D4:D259)-2)/SQRT(1-CORREL($C$4:$C$259, D4:D259)^2)),(COUNT(D4:D259)-2))</f>
        <v>5.0845718144152602E-15</v>
      </c>
      <c r="F269" s="1">
        <f>_xlfn.T.DIST.2T(ABS(CORREL($C$4:$C$259,E4:E259)*SQRT(COUNT(E4:E259)-2)/SQRT(1-CORREL($C$4:$C$259, E4:E259)^2)),(COUNT(E4:E259)-2))</f>
        <v>2.2038829343565608E-12</v>
      </c>
      <c r="G269" s="1">
        <f>_xlfn.T.DIST.2T(ABS(CORREL($D$4:$D$259,E4:E259)*SQRT(COUNT(E4:E259)-2)/SQRT(1-CORREL($D$4:$D$259, E4:E259)^2)),(COUNT(E4:E259)-2))</f>
        <v>4.090443966604102E-4</v>
      </c>
      <c r="H269" s="1">
        <f>HLOOKUP(H268,B268:B269,2)</f>
        <v>1.3983268396556981E-33</v>
      </c>
      <c r="I269" s="70">
        <f>I268*100/I267/100</f>
        <v>0.57855801137906238</v>
      </c>
      <c r="J269" s="1">
        <f>_xlfn.T.DIST.2T(ABS(CORREL($F$4:$F$259,$G$4:$G$259)*SQRT(COUNT($G$4:$G$259)-2)/SQRT(1-CORREL($F$4:$F$259, $G$4:$G$259)^2)),(COUNT($G$4:$G$259)-2))</f>
        <v>4.8001987495365121E-12</v>
      </c>
      <c r="K269" s="1">
        <f>_xlfn.T.DIST.2T(ABS(CORREL($F$5:$F$260,$G$4:$G$259)*SQRT(COUNT($G$4:$G$259)-2)/SQRT(1-CORREL($F$5:$F$260, $G$4:$G$259)^2)),(COUNT($G$4:$G$259)-2))</f>
        <v>5.9908114262741118E-12</v>
      </c>
      <c r="L269" s="1">
        <f>_xlfn.T.DIST.2T(ABS(CORREL($F$4:$F$259,$G$5:$G$260)*SQRT(COUNT($G$5:$G$260)-2)/SQRT(1-CORREL($F$4:$F$259, $G$5:$G$260)^2)),(COUNT($G$5:$G$260)-2))</f>
        <v>3.3393748105710439E-10</v>
      </c>
      <c r="O269" s="3"/>
      <c r="P269" s="1"/>
      <c r="Q269" s="1"/>
      <c r="R269" s="1"/>
      <c r="S269" s="1"/>
      <c r="T269" s="1"/>
      <c r="U269" s="1">
        <f>HLOOKUP(U268,J268:L269,2)</f>
        <v>3.3393748105710439E-10</v>
      </c>
      <c r="V269" s="73">
        <f>V268*100/V267/100</f>
        <v>8.8738113310356553E-2</v>
      </c>
      <c r="W269" s="13"/>
      <c r="X269" s="13"/>
      <c r="Y269" s="4" t="s">
        <v>53</v>
      </c>
      <c r="Z269" s="1">
        <f>_xlfn.T.DIST.2T(ABS(CORREL(B4:B259,Z4:Z259)*SQRT(COUNT(Z4:Z259)-2)/SQRT(1-CORREL(B4:B259, Z4:Z259)^2)),(COUNT(Z4:Z259)-2))</f>
        <v>3.8282294130156702E-40</v>
      </c>
      <c r="AA269" s="1">
        <f>_xlfn.T.DIST.2T(ABS(CORREL(C4:C259,AA4:AA259)*SQRT(COUNT(AA4:AA259)-2)/SQRT(1-CORREL(C4:C259, AA4:AA259)^2)),(COUNT(AA4:AA259)-2))</f>
        <v>6.9637737953350416E-26</v>
      </c>
      <c r="AB269" s="1">
        <f>_xlfn.T.DIST.2T(ABS(CORREL(D4:D259,AB4:AB259)*SQRT(COUNT(AB4:AB259)-2)/SQRT(1-CORREL(D4:D259, AB4:AB259)^2)),(COUNT(AB4:AB259)-2))</f>
        <v>9.0954689782534861E-14</v>
      </c>
      <c r="AC269" s="1">
        <f>_xlfn.T.DIST.2T(ABS(CORREL(E4:E259,AC4:AC259)*SQRT(COUNT(AC4:AC259)-2)/SQRT(1-CORREL(E4:E259, AC4:AC259)^2)),(COUNT(AC4:AC259)-2))</f>
        <v>5.7714454756039654E-28</v>
      </c>
      <c r="AD269" s="6"/>
      <c r="AE269" s="5"/>
      <c r="AF269" s="5"/>
      <c r="AG269" s="1">
        <f>HLOOKUP(AG268,Z268:AA269,2)</f>
        <v>3.8282294130156702E-40</v>
      </c>
      <c r="AH269" s="81">
        <f>AH268*100/AH267/100</f>
        <v>0.31280946716715685</v>
      </c>
      <c r="AI269" s="6"/>
      <c r="AJ269" s="12" t="s">
        <v>53</v>
      </c>
      <c r="AK269" s="1">
        <f>_xlfn.T.DIST.2T(ABS(CORREL($G$4:$G$259,Z4:Z259)*SQRT(COUNT(Z4:Z259)-2)/SQRT(1-CORREL($G$4:$G$259, Z4:Z259)^2)),(COUNT(Z4:Z259)-2))</f>
        <v>2.0245389707692306E-13</v>
      </c>
      <c r="AL269" s="1">
        <f>_xlfn.T.DIST.2T(ABS(CORREL($G$4:$G$259,AA4:AA259)*SQRT(COUNT(AA4:AA259)-2)/SQRT(1-CORREL($G$4:$G$259, AA4:AA259)^2)),(COUNT(AA4:AA259)-2))</f>
        <v>2.135511186570222E-13</v>
      </c>
      <c r="AM269" s="1">
        <f>_xlfn.T.DIST.2T(ABS(CORREL($G$4:$G$259,AB4:AB259)*SQRT(COUNT(AB4:AB259)-2)/SQRT(1-CORREL($G$4:$G$259, AB4:AB259)^2)),(COUNT(AB4:AB259)-2))</f>
        <v>8.0180315178316726E-12</v>
      </c>
      <c r="AN269" s="1">
        <f>_xlfn.T.DIST.2T(ABS(CORREL($G$4:$G$259,AC4:AC259)*SQRT(COUNT(AC4:AC259)-2)/SQRT(1-CORREL($G$4:$G$259, AC4:AC259)^2)),(COUNT(AC4:AC259)-2))</f>
        <v>6.6076244857892402E-15</v>
      </c>
      <c r="AO269" s="1">
        <f>_xlfn.T.DIST.2T(ABS(CORREL($G$4:$G$259,Z5:Z260)*SQRT(COUNT(Z5:Z260)-2)/SQRT(1-CORREL($G$4:$G$259, Z5:Z260)^2)),(COUNT(Z5:Z260)-2))</f>
        <v>2.5206482621647562E-13</v>
      </c>
      <c r="AP269" s="1">
        <f>_xlfn.T.DIST.2T(ABS(CORREL($G$4:$G$259,AA5:AA260)*SQRT(COUNT(AA5:AA260)-2)/SQRT(1-CORREL($G$4:$G$259, AA5:AA260)^2)),(COUNT(AA5:AA260)-2))</f>
        <v>3.0809884238329767E-12</v>
      </c>
      <c r="AQ269" s="1">
        <f>_xlfn.T.DIST.2T(ABS(CORREL($G$4:$G$259,AB5:AB260)*SQRT(COUNT(AB5:AB260)-2)/SQRT(1-CORREL($G$4:$G$259, AB5:AB260)^2)),(COUNT(AB5:AB260)-2))</f>
        <v>5.6077999942839544E-13</v>
      </c>
      <c r="AR269" s="1">
        <f>_xlfn.T.DIST.2T(ABS(CORREL($G$4:$G$259,AC5:AC260)*SQRT(COUNT(AC5:AC260)-2)/SQRT(1-CORREL($G$4:$G$259, AC5:AC260)^2)),(COUNT(AC5:AC260)-2))</f>
        <v>1.6548748773456062E-14</v>
      </c>
      <c r="AS269" s="1">
        <f>_xlfn.T.DIST.2T(ABS(CORREL($G$5:$G$260,Z4:Z259)*SQRT(COUNT(Z4:Z259)-2)/SQRT(1-CORREL($G$5:$G$260, Z4:Z259)^2)),(COUNT(Z4:Z259)-2))</f>
        <v>2.8648619184042639E-11</v>
      </c>
      <c r="AT269" s="1">
        <f>_xlfn.T.DIST.2T(ABS(CORREL($G$5:$G$260,AA4:AA259)*SQRT(COUNT(AA4:AA259)-2)/SQRT(1-CORREL($G$5:$G$260, AA4:AA259)^2)),(COUNT(AA4:AA259)-2))</f>
        <v>1.8226242863520807E-12</v>
      </c>
      <c r="AU269" s="1">
        <f>_xlfn.T.DIST.2T(ABS(CORREL($G$5:$G$260,AB4:AB259)*SQRT(COUNT(AB4:AB259)-2)/SQRT(1-CORREL($G$5:$G$260, AB4:AB259)^2)),(COUNT(AB4:AB259)-2))</f>
        <v>5.9142622889609117E-9</v>
      </c>
      <c r="AV269" s="1">
        <f>_xlfn.T.DIST.2T(ABS(CORREL($G$5:$G$260,AC4:AC259)*SQRT(COUNT(AC4:AC259)-2)/SQRT(1-CORREL($G$5:$G$260, AC4:AC259)^2)),(COUNT(AC4:AC259)-2))</f>
        <v>4.2344318538121274E-13</v>
      </c>
      <c r="AW269" s="13"/>
      <c r="AX269" s="1">
        <f>HLOOKUP(AX268,AK268:AV269,2)</f>
        <v>4.2344318538121274E-13</v>
      </c>
      <c r="AY269" s="73">
        <f>AY268*100/AY267/100</f>
        <v>0.11828820425317725</v>
      </c>
    </row>
    <row r="270" spans="1:51" x14ac:dyDescent="0.35">
      <c r="I270" s="12"/>
      <c r="O270" s="3"/>
      <c r="P270" s="1"/>
      <c r="Q270" s="1"/>
      <c r="R270" s="1"/>
      <c r="S270" s="1"/>
      <c r="T270" s="1"/>
      <c r="U270" s="1"/>
      <c r="V270" s="13"/>
      <c r="W270" s="13"/>
      <c r="X270" s="13"/>
      <c r="Z270" s="4"/>
      <c r="AA270" s="4"/>
      <c r="AD270" s="6"/>
      <c r="AE270" s="5"/>
      <c r="AF270" s="5"/>
      <c r="AG270"/>
      <c r="AH270" s="82"/>
      <c r="AI270" s="6"/>
      <c r="AJ270" s="5"/>
      <c r="AK270" s="5"/>
      <c r="AL270" s="5"/>
      <c r="AM270" s="5"/>
      <c r="AN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</row>
    <row r="271" spans="1:51" s="20" customFormat="1" ht="26" x14ac:dyDescent="0.6">
      <c r="A271" s="20" t="s">
        <v>42</v>
      </c>
      <c r="J271" s="21" t="s">
        <v>66</v>
      </c>
      <c r="K271"/>
      <c r="L271"/>
      <c r="M271"/>
      <c r="N271" s="21"/>
      <c r="O271" s="22"/>
      <c r="V271" s="21"/>
      <c r="W271" s="21"/>
      <c r="X271" s="21"/>
      <c r="Y271" s="23" t="s">
        <v>45</v>
      </c>
      <c r="Z271" s="23"/>
      <c r="AA271" s="23"/>
      <c r="AB271" s="23"/>
      <c r="AC271" s="23"/>
      <c r="AD271" s="21"/>
      <c r="AE271" s="21"/>
      <c r="AF271" s="21"/>
      <c r="AH271" s="23"/>
      <c r="AI271" s="23"/>
      <c r="AJ271" s="23" t="s">
        <v>68</v>
      </c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/>
      <c r="AV271" s="21"/>
      <c r="AW271" s="21"/>
      <c r="AX271" s="21"/>
    </row>
    <row r="272" spans="1:51" x14ac:dyDescent="0.35">
      <c r="A272" t="s">
        <v>16</v>
      </c>
      <c r="F272"/>
      <c r="G272"/>
      <c r="J272" s="12"/>
      <c r="K272" s="12" t="s">
        <v>23</v>
      </c>
      <c r="L272" s="12"/>
      <c r="Y272" s="4" t="s">
        <v>16</v>
      </c>
      <c r="Z272" s="4"/>
      <c r="AA272" s="4"/>
      <c r="AD272" s="12"/>
      <c r="AE272" s="12"/>
      <c r="AF272" s="12"/>
      <c r="AG272"/>
      <c r="AH272" s="5"/>
      <c r="AK272" s="12" t="s">
        <v>36</v>
      </c>
      <c r="AL272" s="12"/>
      <c r="AM272" s="12"/>
      <c r="AO272" s="25" t="s">
        <v>39</v>
      </c>
      <c r="AP272" s="25"/>
      <c r="AQ272" s="25"/>
      <c r="AR272" s="25"/>
      <c r="AS272" s="16" t="s">
        <v>40</v>
      </c>
      <c r="AT272" s="16"/>
      <c r="AU272" s="16"/>
      <c r="AV272" s="16"/>
    </row>
    <row r="273" spans="1:51" x14ac:dyDescent="0.35">
      <c r="B273" t="str">
        <f t="shared" ref="B273:G273" si="112">P1</f>
        <v>1vs2</v>
      </c>
      <c r="C273" t="str">
        <f t="shared" si="112"/>
        <v>1vs3</v>
      </c>
      <c r="D273" t="str">
        <f t="shared" si="112"/>
        <v>1vs4</v>
      </c>
      <c r="E273" t="str">
        <f t="shared" si="112"/>
        <v>2vs3</v>
      </c>
      <c r="F273" t="str">
        <f t="shared" si="112"/>
        <v>2vs4</v>
      </c>
      <c r="G273" t="str">
        <f t="shared" si="112"/>
        <v>3vs4</v>
      </c>
      <c r="J273" s="12" t="str">
        <f>V1</f>
        <v>av vs env</v>
      </c>
      <c r="K273" s="12" t="s">
        <v>21</v>
      </c>
      <c r="L273" s="12" t="s">
        <v>22</v>
      </c>
      <c r="O273"/>
      <c r="Y273" s="4"/>
      <c r="Z273" s="4" t="str">
        <f>AJ1</f>
        <v>1vs2-4</v>
      </c>
      <c r="AA273" s="4" t="str">
        <f>AK1</f>
        <v>2vs1,3,4</v>
      </c>
      <c r="AB273" s="4" t="str">
        <f>AL1</f>
        <v>3vs1,2,4</v>
      </c>
      <c r="AC273" s="4" t="str">
        <f>AM1</f>
        <v>4vs1-3</v>
      </c>
      <c r="AD273" s="12"/>
      <c r="AE273" s="12"/>
      <c r="AF273" s="12"/>
      <c r="AG273"/>
      <c r="AH273" s="5"/>
      <c r="AK273" s="68" t="s">
        <v>62</v>
      </c>
      <c r="AL273" s="68" t="s">
        <v>63</v>
      </c>
      <c r="AM273" s="68" t="s">
        <v>64</v>
      </c>
      <c r="AN273" s="68" t="s">
        <v>65</v>
      </c>
      <c r="AO273" s="68" t="s">
        <v>62</v>
      </c>
      <c r="AP273" s="68" t="s">
        <v>63</v>
      </c>
      <c r="AQ273" s="68" t="s">
        <v>64</v>
      </c>
      <c r="AR273" s="68" t="s">
        <v>65</v>
      </c>
      <c r="AS273" s="68" t="s">
        <v>62</v>
      </c>
      <c r="AT273" s="68" t="s">
        <v>63</v>
      </c>
      <c r="AU273" s="68" t="s">
        <v>64</v>
      </c>
      <c r="AV273" s="68" t="s">
        <v>65</v>
      </c>
    </row>
    <row r="274" spans="1:51" x14ac:dyDescent="0.35">
      <c r="A274" s="3" t="s">
        <v>11</v>
      </c>
      <c r="B274">
        <f t="shared" ref="B274:G274" si="113">COUNT(P4:P259)</f>
        <v>56</v>
      </c>
      <c r="C274">
        <f t="shared" si="113"/>
        <v>55</v>
      </c>
      <c r="D274">
        <f t="shared" si="113"/>
        <v>57</v>
      </c>
      <c r="E274">
        <f t="shared" si="113"/>
        <v>162</v>
      </c>
      <c r="F274">
        <f t="shared" si="113"/>
        <v>67</v>
      </c>
      <c r="G274">
        <f t="shared" si="113"/>
        <v>66</v>
      </c>
      <c r="J274" s="12">
        <f>COUNT(V4:V259)</f>
        <v>136</v>
      </c>
      <c r="K274" s="12">
        <f>COUNT(W4:W259)</f>
        <v>136</v>
      </c>
      <c r="L274" s="12">
        <f>COUNT(X4:X259)</f>
        <v>135</v>
      </c>
      <c r="O274"/>
      <c r="Y274" s="6" t="s">
        <v>11</v>
      </c>
      <c r="Z274" s="4">
        <f>COUNT(AJ4:AJ259)</f>
        <v>57</v>
      </c>
      <c r="AA274" s="4">
        <f>COUNT(AK4:AK259)</f>
        <v>163</v>
      </c>
      <c r="AB274" s="4">
        <f>COUNT(AL4:AL259)</f>
        <v>162</v>
      </c>
      <c r="AC274" s="4">
        <f>COUNT(AM4:AM259)</f>
        <v>68</v>
      </c>
      <c r="AD274" s="12"/>
      <c r="AE274" s="12"/>
      <c r="AF274" s="12"/>
      <c r="AG274"/>
      <c r="AJ274" s="24" t="s">
        <v>11</v>
      </c>
      <c r="AK274" s="12">
        <f>COUNT(AN4:AN259)</f>
        <v>134</v>
      </c>
      <c r="AL274" s="12">
        <f t="shared" ref="AL274:AV274" si="114">COUNT(AO4:AO259)</f>
        <v>136</v>
      </c>
      <c r="AM274" s="12">
        <f t="shared" si="114"/>
        <v>136</v>
      </c>
      <c r="AN274" s="12">
        <f t="shared" si="114"/>
        <v>136</v>
      </c>
      <c r="AO274" s="12">
        <f t="shared" si="114"/>
        <v>135</v>
      </c>
      <c r="AP274" s="12">
        <f t="shared" si="114"/>
        <v>136</v>
      </c>
      <c r="AQ274" s="12">
        <f t="shared" si="114"/>
        <v>136</v>
      </c>
      <c r="AR274" s="12">
        <f t="shared" si="114"/>
        <v>136</v>
      </c>
      <c r="AS274" s="12">
        <f t="shared" si="114"/>
        <v>133</v>
      </c>
      <c r="AT274" s="12">
        <f t="shared" si="114"/>
        <v>135</v>
      </c>
      <c r="AU274" s="12">
        <f t="shared" si="114"/>
        <v>135</v>
      </c>
      <c r="AV274" s="12">
        <f t="shared" si="114"/>
        <v>135</v>
      </c>
    </row>
    <row r="275" spans="1:51" ht="15.5" x14ac:dyDescent="0.35">
      <c r="A275" s="3" t="s">
        <v>10</v>
      </c>
      <c r="B275">
        <f t="shared" ref="B275:G275" si="115">ABS(SUM(P5:P259))</f>
        <v>40</v>
      </c>
      <c r="C275">
        <f t="shared" si="115"/>
        <v>38</v>
      </c>
      <c r="D275">
        <f t="shared" si="115"/>
        <v>44</v>
      </c>
      <c r="E275">
        <f t="shared" si="115"/>
        <v>112</v>
      </c>
      <c r="F275">
        <f t="shared" si="115"/>
        <v>48</v>
      </c>
      <c r="G275">
        <f t="shared" si="115"/>
        <v>44</v>
      </c>
      <c r="I275" s="38">
        <f>AVERAGE(B276:G276)</f>
        <v>70.859453859366582</v>
      </c>
      <c r="J275" s="12">
        <f>ABS(SUM(V5:V259))</f>
        <v>54</v>
      </c>
      <c r="K275" s="12">
        <f>ABS(SUM(W5:W259))</f>
        <v>59</v>
      </c>
      <c r="L275" s="12">
        <f>ABS(SUM(X5:X259))</f>
        <v>62</v>
      </c>
      <c r="O275"/>
      <c r="V275" s="71">
        <f>AVERAGE(J276:S276)</f>
        <v>43.004720406681194</v>
      </c>
      <c r="Y275" s="6" t="s">
        <v>10</v>
      </c>
      <c r="Z275" s="4">
        <f>ABS(SUM(AJ5:AJ259))</f>
        <v>43</v>
      </c>
      <c r="AA275" s="4">
        <f>ABS(SUM(AK5:AK259))</f>
        <v>115</v>
      </c>
      <c r="AB275" s="4">
        <f>ABS(SUM(AL5:AL259))</f>
        <v>112</v>
      </c>
      <c r="AC275" s="4">
        <f>ABS(SUM(AM5:AM259))</f>
        <v>47</v>
      </c>
      <c r="AD275" s="12"/>
      <c r="AE275" s="12"/>
      <c r="AF275" s="12"/>
      <c r="AG275"/>
      <c r="AH275" s="48">
        <f>AVERAGE(Z276:AF276)</f>
        <v>71.061048314612805</v>
      </c>
      <c r="AJ275" s="24" t="s">
        <v>10</v>
      </c>
      <c r="AK275" s="12">
        <f>ABS(SUM(AN5:AN259))</f>
        <v>56</v>
      </c>
      <c r="AL275" s="12">
        <f t="shared" ref="AL275:AV275" si="116">ABS(SUM(AO5:AO259))</f>
        <v>57</v>
      </c>
      <c r="AM275" s="12">
        <f t="shared" si="116"/>
        <v>53</v>
      </c>
      <c r="AN275" s="12">
        <f t="shared" si="116"/>
        <v>56</v>
      </c>
      <c r="AO275" s="12">
        <f t="shared" si="116"/>
        <v>60</v>
      </c>
      <c r="AP275" s="12">
        <f t="shared" si="116"/>
        <v>64</v>
      </c>
      <c r="AQ275" s="12">
        <f t="shared" si="116"/>
        <v>48</v>
      </c>
      <c r="AR275" s="12">
        <f t="shared" si="116"/>
        <v>59</v>
      </c>
      <c r="AS275" s="12">
        <f t="shared" si="116"/>
        <v>59</v>
      </c>
      <c r="AT275" s="12">
        <f t="shared" si="116"/>
        <v>65</v>
      </c>
      <c r="AU275" s="12">
        <f t="shared" si="116"/>
        <v>62</v>
      </c>
      <c r="AV275" s="12">
        <f t="shared" si="116"/>
        <v>62</v>
      </c>
      <c r="AY275" s="71">
        <f>AVERAGE(AK276:AV276)</f>
        <v>43.199209093605155</v>
      </c>
    </row>
    <row r="276" spans="1:51" s="38" customFormat="1" ht="15.5" x14ac:dyDescent="0.35">
      <c r="A276" s="43" t="s">
        <v>12</v>
      </c>
      <c r="B276" s="38">
        <f t="shared" ref="B276:G276" si="117">B275*100/B274</f>
        <v>71.428571428571431</v>
      </c>
      <c r="C276" s="38">
        <f t="shared" si="117"/>
        <v>69.090909090909093</v>
      </c>
      <c r="D276" s="38">
        <f t="shared" si="117"/>
        <v>77.192982456140356</v>
      </c>
      <c r="E276" s="38">
        <f t="shared" si="117"/>
        <v>69.135802469135797</v>
      </c>
      <c r="F276" s="38">
        <f t="shared" si="117"/>
        <v>71.641791044776113</v>
      </c>
      <c r="G276" s="38">
        <f t="shared" si="117"/>
        <v>66.666666666666671</v>
      </c>
      <c r="H276" s="37">
        <f>MAX(B276:G276)</f>
        <v>77.192982456140356</v>
      </c>
      <c r="I276" s="69">
        <f>STDEV(B276:G276)</f>
        <v>3.5979916598501052</v>
      </c>
      <c r="J276" s="38">
        <f>J275*100/J274</f>
        <v>39.705882352941174</v>
      </c>
      <c r="K276" s="38">
        <f>K275*100/K274</f>
        <v>43.382352941176471</v>
      </c>
      <c r="L276" s="38">
        <f>L275*100/L274</f>
        <v>45.925925925925924</v>
      </c>
      <c r="U276" s="37">
        <f>MAX(J276:S276)</f>
        <v>45.925925925925924</v>
      </c>
      <c r="V276" s="72">
        <f>STDEV(J276:S276)</f>
        <v>3.1271696885185527</v>
      </c>
      <c r="Y276" s="43" t="s">
        <v>12</v>
      </c>
      <c r="Z276" s="38">
        <f>Z275*100/Z274</f>
        <v>75.438596491228068</v>
      </c>
      <c r="AA276" s="38">
        <f>AA275*100/AA274</f>
        <v>70.552147239263803</v>
      </c>
      <c r="AB276" s="38">
        <f>AB275*100/AB274</f>
        <v>69.135802469135797</v>
      </c>
      <c r="AC276" s="38">
        <f>AC275*100/AC274</f>
        <v>69.117647058823536</v>
      </c>
      <c r="AG276" s="37">
        <f>MAX(Z276:AF276)</f>
        <v>75.438596491228068</v>
      </c>
      <c r="AH276" s="80">
        <f>STDEV(Z276:AF276)</f>
        <v>2.9947336191837817</v>
      </c>
      <c r="AJ276" s="43" t="s">
        <v>12</v>
      </c>
      <c r="AK276" s="38">
        <f t="shared" ref="AK276:AV276" si="118">AK275*100/AK274</f>
        <v>41.791044776119406</v>
      </c>
      <c r="AL276" s="38">
        <f t="shared" si="118"/>
        <v>41.911764705882355</v>
      </c>
      <c r="AM276" s="38">
        <f t="shared" si="118"/>
        <v>38.970588235294116</v>
      </c>
      <c r="AN276" s="38">
        <f t="shared" si="118"/>
        <v>41.176470588235297</v>
      </c>
      <c r="AO276" s="38">
        <f t="shared" si="118"/>
        <v>44.444444444444443</v>
      </c>
      <c r="AP276" s="38">
        <f t="shared" si="118"/>
        <v>47.058823529411768</v>
      </c>
      <c r="AQ276" s="38">
        <f t="shared" si="118"/>
        <v>35.294117647058826</v>
      </c>
      <c r="AR276" s="38">
        <f t="shared" si="118"/>
        <v>43.382352941176471</v>
      </c>
      <c r="AS276" s="38">
        <f t="shared" si="118"/>
        <v>44.360902255639097</v>
      </c>
      <c r="AT276" s="38">
        <f t="shared" si="118"/>
        <v>48.148148148148145</v>
      </c>
      <c r="AU276" s="38">
        <f t="shared" si="118"/>
        <v>45.925925925925924</v>
      </c>
      <c r="AV276" s="38">
        <f t="shared" si="118"/>
        <v>45.925925925925924</v>
      </c>
      <c r="AX276" s="39">
        <f>MAX(AK276:AV276)</f>
        <v>48.148148148148145</v>
      </c>
      <c r="AY276" s="72">
        <f>STDEV(AK276:AV276)</f>
        <v>3.6343799080425616</v>
      </c>
    </row>
    <row r="277" spans="1:51" x14ac:dyDescent="0.35">
      <c r="A277" t="s">
        <v>54</v>
      </c>
      <c r="B277" s="49" t="str">
        <f t="shared" ref="B277:G277" si="119">IF(B276&lt;(50+(1.654*50)/SQRT(B274)),"n.s.","")</f>
        <v/>
      </c>
      <c r="C277" s="49" t="str">
        <f t="shared" si="119"/>
        <v/>
      </c>
      <c r="D277" s="49" t="str">
        <f t="shared" si="119"/>
        <v/>
      </c>
      <c r="E277" s="49" t="str">
        <f t="shared" si="119"/>
        <v/>
      </c>
      <c r="F277" s="49" t="str">
        <f t="shared" si="119"/>
        <v/>
      </c>
      <c r="G277" s="49" t="str">
        <f t="shared" si="119"/>
        <v/>
      </c>
      <c r="H277" s="1"/>
      <c r="I277" s="70">
        <f>I276*100/I275/100</f>
        <v>5.0776452031241606E-2</v>
      </c>
      <c r="J277" s="49" t="str">
        <f>IF(J276&lt;(50+(1.654*50)/SQRT(J274)),"n.s.","")</f>
        <v>n.s.</v>
      </c>
      <c r="K277" s="49" t="str">
        <f>IF(K276&lt;(50+(1.654*50)/SQRT(K274)),"n.s.","")</f>
        <v>n.s.</v>
      </c>
      <c r="L277" s="49" t="str">
        <f>IF(L276&lt;(50+(1.654*50)/SQRT(L274)),"n.s.","")</f>
        <v>n.s.</v>
      </c>
      <c r="O277"/>
      <c r="U277" s="1" t="str">
        <f>HLOOKUP(U276,J276:L277,2)</f>
        <v>n.s.</v>
      </c>
      <c r="V277" s="73">
        <f>V276*100/V275/100</f>
        <v>7.2716893842023844E-2</v>
      </c>
      <c r="Z277" s="49" t="str">
        <f>IF(Z276&lt;(50+(1.654*50)/SQRT(Z274)),"n.s.","")</f>
        <v/>
      </c>
      <c r="AA277" s="49" t="str">
        <f>IF(AA276&lt;(50+(1.654*50)/SQRT(AA274)),"n.s.","")</f>
        <v/>
      </c>
      <c r="AB277" s="49" t="str">
        <f>IF(AB276&lt;(50+(1.654*50)/SQRT(AB274)),"n.s.","")</f>
        <v/>
      </c>
      <c r="AC277" s="49" t="str">
        <f>IF(AC276&lt;(50+(1.654*50)/SQRT(AC274)),"n.s.","")</f>
        <v/>
      </c>
      <c r="AG277" s="1" t="str">
        <f>HLOOKUP(AG276,Z276:AF277,2)</f>
        <v/>
      </c>
      <c r="AH277" s="81">
        <f>AH276*100/AH275/100</f>
        <v>4.2143110609978891E-2</v>
      </c>
      <c r="AK277" s="49" t="str">
        <f t="shared" ref="AK277:AV277" si="120">IF(AK276&lt;(50+(1.654*50)/SQRT(AK274)),"n.s.","")</f>
        <v>n.s.</v>
      </c>
      <c r="AL277" s="49" t="str">
        <f t="shared" si="120"/>
        <v>n.s.</v>
      </c>
      <c r="AM277" s="49" t="str">
        <f t="shared" si="120"/>
        <v>n.s.</v>
      </c>
      <c r="AN277" s="49" t="str">
        <f t="shared" si="120"/>
        <v>n.s.</v>
      </c>
      <c r="AO277" s="49" t="str">
        <f t="shared" si="120"/>
        <v>n.s.</v>
      </c>
      <c r="AP277" s="49" t="str">
        <f t="shared" si="120"/>
        <v>n.s.</v>
      </c>
      <c r="AQ277" s="49" t="str">
        <f t="shared" si="120"/>
        <v>n.s.</v>
      </c>
      <c r="AR277" s="49" t="str">
        <f t="shared" si="120"/>
        <v>n.s.</v>
      </c>
      <c r="AS277" s="49" t="str">
        <f t="shared" si="120"/>
        <v>n.s.</v>
      </c>
      <c r="AT277" s="49" t="str">
        <f t="shared" si="120"/>
        <v>n.s.</v>
      </c>
      <c r="AU277" s="49" t="str">
        <f t="shared" si="120"/>
        <v>n.s.</v>
      </c>
      <c r="AV277" s="49" t="str">
        <f t="shared" si="120"/>
        <v>n.s.</v>
      </c>
      <c r="AX277" s="1" t="str">
        <f>HLOOKUP(AX276,AK276:AV277,2)</f>
        <v>n.s.</v>
      </c>
      <c r="AY277" s="73">
        <f>AY276*100/AY275/100</f>
        <v>8.4130704804513762E-2</v>
      </c>
    </row>
    <row r="278" spans="1:51" ht="15.5" x14ac:dyDescent="0.35">
      <c r="J278" s="38">
        <f>100-J276</f>
        <v>60.294117647058826</v>
      </c>
      <c r="K278" s="38">
        <f>100-K276</f>
        <v>56.617647058823529</v>
      </c>
      <c r="L278" s="38">
        <f>100-L276</f>
        <v>54.074074074074076</v>
      </c>
      <c r="O278"/>
      <c r="T278" s="78"/>
      <c r="U278" s="74">
        <f>MAX(J278:S278)</f>
        <v>60.294117647058826</v>
      </c>
      <c r="V278" s="75">
        <f>AVERAGE(J278:S278)</f>
        <v>56.995279593318806</v>
      </c>
      <c r="AG278"/>
      <c r="AH278"/>
      <c r="AJ278" s="43" t="s">
        <v>67</v>
      </c>
      <c r="AK278" s="38">
        <f>100-AK276</f>
        <v>58.208955223880594</v>
      </c>
      <c r="AL278" s="38">
        <f t="shared" ref="AL278:AV278" si="121">100-AL276</f>
        <v>58.088235294117645</v>
      </c>
      <c r="AM278" s="38">
        <f t="shared" si="121"/>
        <v>61.029411764705884</v>
      </c>
      <c r="AN278" s="38">
        <f t="shared" si="121"/>
        <v>58.823529411764703</v>
      </c>
      <c r="AO278" s="38">
        <f t="shared" si="121"/>
        <v>55.555555555555557</v>
      </c>
      <c r="AP278" s="38">
        <f t="shared" si="121"/>
        <v>52.941176470588232</v>
      </c>
      <c r="AQ278" s="38">
        <f t="shared" si="121"/>
        <v>64.705882352941174</v>
      </c>
      <c r="AR278" s="38">
        <f t="shared" si="121"/>
        <v>56.617647058823529</v>
      </c>
      <c r="AS278" s="38">
        <f t="shared" si="121"/>
        <v>55.639097744360903</v>
      </c>
      <c r="AT278" s="38">
        <f t="shared" si="121"/>
        <v>51.851851851851855</v>
      </c>
      <c r="AU278" s="38">
        <f t="shared" si="121"/>
        <v>54.074074074074076</v>
      </c>
      <c r="AV278" s="38">
        <f t="shared" si="121"/>
        <v>54.074074074074076</v>
      </c>
      <c r="AX278" s="74">
        <f>MAX(AK278:AV278)</f>
        <v>64.705882352941174</v>
      </c>
      <c r="AY278" s="75">
        <f>AVERAGE(AK278:AV278)</f>
        <v>56.800790906394845</v>
      </c>
    </row>
    <row r="279" spans="1:51" x14ac:dyDescent="0.35">
      <c r="B279" s="1"/>
      <c r="C279" s="1"/>
      <c r="D279" s="1"/>
      <c r="E279" s="1"/>
      <c r="F279" s="1"/>
      <c r="G279" s="1"/>
      <c r="J279" t="str">
        <f>IF(J278&lt;(50+(1.654*50)/SQRT(J274)),"n.s.","")</f>
        <v/>
      </c>
      <c r="K279" t="str">
        <f>IF(K278&lt;(50+(1.654*50)/SQRT(K274)),"n.s.","")</f>
        <v>n.s.</v>
      </c>
      <c r="L279" t="str">
        <f>IF(L278&lt;(50+(1.654*50)/SQRT(L274)),"n.s.","")</f>
        <v>n.s.</v>
      </c>
      <c r="O279"/>
      <c r="T279" s="78"/>
      <c r="U279" s="76" t="str">
        <f>HLOOKUP(U278,J278:L279,2)</f>
        <v>n.s.</v>
      </c>
      <c r="V279" s="77">
        <f>STDEV(J278:S278)</f>
        <v>3.1271696885185527</v>
      </c>
      <c r="AK279" t="str">
        <f>IF(AK278&lt;(50+(1.654*50)/SQRT(AK274)),"n.s.","")</f>
        <v/>
      </c>
      <c r="AL279" t="str">
        <f t="shared" ref="AL279:AV279" si="122">IF(AL278&lt;(50+(1.654*50)/SQRT(AL274)),"n.s.","")</f>
        <v/>
      </c>
      <c r="AM279" t="str">
        <f t="shared" si="122"/>
        <v/>
      </c>
      <c r="AN279" t="str">
        <f t="shared" si="122"/>
        <v/>
      </c>
      <c r="AO279" t="str">
        <f t="shared" si="122"/>
        <v>n.s.</v>
      </c>
      <c r="AP279" t="str">
        <f t="shared" si="122"/>
        <v>n.s.</v>
      </c>
      <c r="AQ279" t="str">
        <f t="shared" si="122"/>
        <v/>
      </c>
      <c r="AR279" t="str">
        <f t="shared" si="122"/>
        <v>n.s.</v>
      </c>
      <c r="AS279" t="str">
        <f t="shared" si="122"/>
        <v>n.s.</v>
      </c>
      <c r="AT279" t="str">
        <f t="shared" si="122"/>
        <v>n.s.</v>
      </c>
      <c r="AU279" t="str">
        <f t="shared" si="122"/>
        <v>n.s.</v>
      </c>
      <c r="AV279" t="str">
        <f t="shared" si="122"/>
        <v>n.s.</v>
      </c>
      <c r="AX279" s="76" t="str">
        <f>HLOOKUP(AX278,AK278:AV279,2)</f>
        <v>n.s.</v>
      </c>
      <c r="AY279" s="77">
        <f>STDEV(AK278:AV278)</f>
        <v>3.6343799080425616</v>
      </c>
    </row>
    <row r="280" spans="1:51" x14ac:dyDescent="0.35">
      <c r="T280" s="78"/>
      <c r="U280" s="78"/>
      <c r="V280" s="79">
        <f>V279*100/V278/100</f>
        <v>5.4867169892524409E-2</v>
      </c>
      <c r="AX280" s="78"/>
      <c r="AY280" s="79">
        <f>AY279*100/AY278/100</f>
        <v>6.3984670812627528E-2</v>
      </c>
    </row>
  </sheetData>
  <conditionalFormatting sqref="A268:G268 A276:G276 AZ268:XFD268 W276:X276 W268:X268 AZ276:XFD276">
    <cfRule type="dataBar" priority="5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{D5809F94-7E71-47FB-86E4-D1931D6D8CED}</x14:id>
        </ext>
      </extLst>
    </cfRule>
  </conditionalFormatting>
  <conditionalFormatting sqref="B269:G269">
    <cfRule type="cellIs" dxfId="62" priority="50" operator="greaterThan">
      <formula>0.05</formula>
    </cfRule>
  </conditionalFormatting>
  <conditionalFormatting sqref="H276 H268">
    <cfRule type="dataBar" priority="4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{181E15C4-F3FC-4F96-A4C1-161C766525C7}</x14:id>
        </ext>
      </extLst>
    </cfRule>
  </conditionalFormatting>
  <conditionalFormatting sqref="H269">
    <cfRule type="cellIs" dxfId="61" priority="44" operator="greaterThan">
      <formula>0.05</formula>
    </cfRule>
  </conditionalFormatting>
  <conditionalFormatting sqref="H277">
    <cfRule type="cellIs" dxfId="60" priority="43" operator="greaterThan">
      <formula>0.05</formula>
    </cfRule>
  </conditionalFormatting>
  <conditionalFormatting sqref="I268">
    <cfRule type="dataBar" priority="4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{DA85DF1C-BDE6-4BE7-96E3-43BBF9973E56}</x14:id>
        </ext>
      </extLst>
    </cfRule>
  </conditionalFormatting>
  <conditionalFormatting sqref="I276">
    <cfRule type="dataBar" priority="4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{DC82DDE1-29F7-4993-926C-546F5CC7EA52}</x14:id>
        </ext>
      </extLst>
    </cfRule>
  </conditionalFormatting>
  <conditionalFormatting sqref="J276:S276 J268:S268">
    <cfRule type="dataBar" priority="4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{379822F4-FBD8-4635-B6E4-A712F153B7BE}</x14:id>
        </ext>
      </extLst>
    </cfRule>
  </conditionalFormatting>
  <conditionalFormatting sqref="J269:L269">
    <cfRule type="cellIs" dxfId="59" priority="39" operator="greaterThan">
      <formula>0.05</formula>
    </cfRule>
  </conditionalFormatting>
  <conditionalFormatting sqref="J278:L278">
    <cfRule type="dataBar" priority="38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{3EA4B1AE-4198-4809-8D31-8D54D20B29D9}</x14:id>
        </ext>
      </extLst>
    </cfRule>
  </conditionalFormatting>
  <conditionalFormatting sqref="J266:L266">
    <cfRule type="cellIs" dxfId="58" priority="37" operator="lessThan">
      <formula>0</formula>
    </cfRule>
  </conditionalFormatting>
  <conditionalFormatting sqref="U268 U276">
    <cfRule type="dataBar" priority="3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{A08EA4BD-6C18-47AD-84A5-C44A733CC6C5}</x14:id>
        </ext>
      </extLst>
    </cfRule>
  </conditionalFormatting>
  <conditionalFormatting sqref="U269">
    <cfRule type="cellIs" dxfId="57" priority="35" operator="greaterThan">
      <formula>0.05</formula>
    </cfRule>
  </conditionalFormatting>
  <conditionalFormatting sqref="U277">
    <cfRule type="cellIs" dxfId="56" priority="34" operator="greaterThan">
      <formula>0.05</formula>
    </cfRule>
  </conditionalFormatting>
  <conditionalFormatting sqref="V268">
    <cfRule type="dataBar" priority="3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{DACB4EB7-96DD-4200-A4E3-08A99566D46C}</x14:id>
        </ext>
      </extLst>
    </cfRule>
  </conditionalFormatting>
  <conditionalFormatting sqref="V276">
    <cfRule type="dataBar" priority="3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{A3203F12-B0AD-4C9A-B4CF-1796A9B1120F}</x14:id>
        </ext>
      </extLst>
    </cfRule>
  </conditionalFormatting>
  <conditionalFormatting sqref="T268 T276">
    <cfRule type="dataBar" priority="3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{DCC3CDED-C698-4715-92BE-E6D7C50A7F3C}</x14:id>
        </ext>
      </extLst>
    </cfRule>
  </conditionalFormatting>
  <conditionalFormatting sqref="U278">
    <cfRule type="dataBar" priority="30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{83D172EC-D2D7-4D40-A53F-C51195FA6A04}</x14:id>
        </ext>
      </extLst>
    </cfRule>
  </conditionalFormatting>
  <conditionalFormatting sqref="U279">
    <cfRule type="cellIs" dxfId="55" priority="29" operator="greaterThan">
      <formula>0.05</formula>
    </cfRule>
  </conditionalFormatting>
  <conditionalFormatting sqref="V279">
    <cfRule type="dataBar" priority="2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{6EF49AF4-D515-4EC0-9E65-BDC4803A5DDB}</x14:id>
        </ext>
      </extLst>
    </cfRule>
  </conditionalFormatting>
  <conditionalFormatting sqref="AD268:AF268 AK268:AW268 Y276:AF276 AI276:AW276 AI268">
    <cfRule type="dataBar" priority="2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{D6762426-222D-41D5-B955-71D0BA0C6467}</x14:id>
        </ext>
      </extLst>
    </cfRule>
  </conditionalFormatting>
  <conditionalFormatting sqref="Z269:AC269">
    <cfRule type="cellIs" dxfId="54" priority="26" operator="greaterThan">
      <formula>0.05</formula>
    </cfRule>
  </conditionalFormatting>
  <conditionalFormatting sqref="AK269:AV269">
    <cfRule type="cellIs" dxfId="53" priority="25" operator="greaterThan">
      <formula>0.05</formula>
    </cfRule>
  </conditionalFormatting>
  <conditionalFormatting sqref="AJ268">
    <cfRule type="dataBar" priority="2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{172F24F5-81B4-4E86-9DB2-9C688C709BE5}</x14:id>
        </ext>
      </extLst>
    </cfRule>
  </conditionalFormatting>
  <conditionalFormatting sqref="AK278:AV278">
    <cfRule type="dataBar" priority="23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{62E6DD90-C093-4A62-BD9D-F8E9227481AE}</x14:id>
        </ext>
      </extLst>
    </cfRule>
  </conditionalFormatting>
  <conditionalFormatting sqref="AK266:AV266">
    <cfRule type="cellIs" dxfId="52" priority="22" operator="lessThan">
      <formula>0</formula>
    </cfRule>
  </conditionalFormatting>
  <conditionalFormatting sqref="AJ278">
    <cfRule type="dataBar" priority="2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{D172B357-9110-4B62-A5F7-A506BC9B7ADC}</x14:id>
        </ext>
      </extLst>
    </cfRule>
  </conditionalFormatting>
  <conditionalFormatting sqref="AG276">
    <cfRule type="dataBar" priority="2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{E71EC278-5969-4955-91DC-D0D57AD6E4DC}</x14:id>
        </ext>
      </extLst>
    </cfRule>
  </conditionalFormatting>
  <conditionalFormatting sqref="AG268">
    <cfRule type="dataBar" priority="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{B7007F0D-F772-4C57-841D-BFDC6904E947}</x14:id>
        </ext>
      </extLst>
    </cfRule>
  </conditionalFormatting>
  <conditionalFormatting sqref="AG269">
    <cfRule type="cellIs" dxfId="51" priority="18" operator="greaterThan">
      <formula>0.05</formula>
    </cfRule>
  </conditionalFormatting>
  <conditionalFormatting sqref="AG277">
    <cfRule type="cellIs" dxfId="50" priority="17" operator="greaterThan">
      <formula>0.05</formula>
    </cfRule>
  </conditionalFormatting>
  <conditionalFormatting sqref="AH273">
    <cfRule type="cellIs" dxfId="49" priority="12" operator="greaterThan">
      <formula>0.94999</formula>
    </cfRule>
    <cfRule type="cellIs" dxfId="48" priority="13" operator="greaterThan">
      <formula>0.66999</formula>
    </cfRule>
    <cfRule type="cellIs" dxfId="47" priority="14" operator="greaterThan">
      <formula>66.999</formula>
    </cfRule>
    <cfRule type="cellIs" dxfId="46" priority="15" operator="greaterThan">
      <formula>",94999"</formula>
    </cfRule>
    <cfRule type="cellIs" dxfId="45" priority="16" operator="greaterThan">
      <formula>",66999"</formula>
    </cfRule>
  </conditionalFormatting>
  <conditionalFormatting sqref="AH268">
    <cfRule type="dataBar" priority="1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{31B58133-8140-4271-A454-D5CC573C2984}</x14:id>
        </ext>
      </extLst>
    </cfRule>
  </conditionalFormatting>
  <conditionalFormatting sqref="AH276">
    <cfRule type="dataBar" priority="1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{E74BC7F4-2F84-4C62-BC89-6CB1B72F9461}</x14:id>
        </ext>
      </extLst>
    </cfRule>
  </conditionalFormatting>
  <conditionalFormatting sqref="AX268">
    <cfRule type="dataBar" priority="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{BA9F09AD-147F-438B-A1E6-A5682E238CD3}</x14:id>
        </ext>
      </extLst>
    </cfRule>
  </conditionalFormatting>
  <conditionalFormatting sqref="AX276">
    <cfRule type="dataBar" priority="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{ABF80337-AA7E-423F-8235-7EB7699A821A}</x14:id>
        </ext>
      </extLst>
    </cfRule>
  </conditionalFormatting>
  <conditionalFormatting sqref="AX269">
    <cfRule type="cellIs" dxfId="44" priority="7" operator="greaterThan">
      <formula>0.05</formula>
    </cfRule>
  </conditionalFormatting>
  <conditionalFormatting sqref="AX277">
    <cfRule type="cellIs" dxfId="43" priority="6" operator="greaterThan">
      <formula>0.05</formula>
    </cfRule>
  </conditionalFormatting>
  <conditionalFormatting sqref="AY268">
    <cfRule type="dataBar" priority="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{AB5594F1-9185-49BA-AF72-8629571A6250}</x14:id>
        </ext>
      </extLst>
    </cfRule>
  </conditionalFormatting>
  <conditionalFormatting sqref="AY276">
    <cfRule type="dataBar" priority="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{334A586F-0B7F-45C0-9968-E7366F7F45F8}</x14:id>
        </ext>
      </extLst>
    </cfRule>
  </conditionalFormatting>
  <conditionalFormatting sqref="AX278">
    <cfRule type="dataBar" priority="3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{32ABF63D-95E3-4494-8C6C-C2C7EF060C99}</x14:id>
        </ext>
      </extLst>
    </cfRule>
  </conditionalFormatting>
  <conditionalFormatting sqref="AX279">
    <cfRule type="cellIs" dxfId="42" priority="2" operator="greaterThan">
      <formula>0.05</formula>
    </cfRule>
  </conditionalFormatting>
  <conditionalFormatting sqref="AY279">
    <cfRule type="dataBar" priority="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{429572B3-1280-48DB-82CF-FFBE8D79028B}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5809F94-7E71-47FB-86E4-D1931D6D8CE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A268:G268 A276:G276 AZ268:XFD268 W276:X276 W268:X268 AZ276:XFD276</xm:sqref>
        </x14:conditionalFormatting>
        <x14:conditionalFormatting xmlns:xm="http://schemas.microsoft.com/office/excel/2006/main">
          <x14:cfRule type="dataBar" id="{181E15C4-F3FC-4F96-A4C1-161C766525C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H276 H268</xm:sqref>
        </x14:conditionalFormatting>
        <x14:conditionalFormatting xmlns:xm="http://schemas.microsoft.com/office/excel/2006/main">
          <x14:cfRule type="dataBar" id="{DA85DF1C-BDE6-4BE7-96E3-43BBF9973E5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I268</xm:sqref>
        </x14:conditionalFormatting>
        <x14:conditionalFormatting xmlns:xm="http://schemas.microsoft.com/office/excel/2006/main">
          <x14:cfRule type="dataBar" id="{DC82DDE1-29F7-4993-926C-546F5CC7EA5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I276</xm:sqref>
        </x14:conditionalFormatting>
        <x14:conditionalFormatting xmlns:xm="http://schemas.microsoft.com/office/excel/2006/main">
          <x14:cfRule type="dataBar" id="{379822F4-FBD8-4635-B6E4-A712F153B7B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J276:S276 J268:S268</xm:sqref>
        </x14:conditionalFormatting>
        <x14:conditionalFormatting xmlns:xm="http://schemas.microsoft.com/office/excel/2006/main">
          <x14:cfRule type="dataBar" id="{3EA4B1AE-4198-4809-8D31-8D54D20B29D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J278:L278</xm:sqref>
        </x14:conditionalFormatting>
        <x14:conditionalFormatting xmlns:xm="http://schemas.microsoft.com/office/excel/2006/main">
          <x14:cfRule type="dataBar" id="{A08EA4BD-6C18-47AD-84A5-C44A733CC6C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U268 U276</xm:sqref>
        </x14:conditionalFormatting>
        <x14:conditionalFormatting xmlns:xm="http://schemas.microsoft.com/office/excel/2006/main">
          <x14:cfRule type="dataBar" id="{DACB4EB7-96DD-4200-A4E3-08A99566D46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V268</xm:sqref>
        </x14:conditionalFormatting>
        <x14:conditionalFormatting xmlns:xm="http://schemas.microsoft.com/office/excel/2006/main">
          <x14:cfRule type="dataBar" id="{A3203F12-B0AD-4C9A-B4CF-1796A9B1120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V276</xm:sqref>
        </x14:conditionalFormatting>
        <x14:conditionalFormatting xmlns:xm="http://schemas.microsoft.com/office/excel/2006/main">
          <x14:cfRule type="dataBar" id="{DCC3CDED-C698-4715-92BE-E6D7C50A7F3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T268 T276</xm:sqref>
        </x14:conditionalFormatting>
        <x14:conditionalFormatting xmlns:xm="http://schemas.microsoft.com/office/excel/2006/main">
          <x14:cfRule type="dataBar" id="{83D172EC-D2D7-4D40-A53F-C51195FA6A0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U278</xm:sqref>
        </x14:conditionalFormatting>
        <x14:conditionalFormatting xmlns:xm="http://schemas.microsoft.com/office/excel/2006/main">
          <x14:cfRule type="dataBar" id="{6EF49AF4-D515-4EC0-9E65-BDC4803A5DD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V279</xm:sqref>
        </x14:conditionalFormatting>
        <x14:conditionalFormatting xmlns:xm="http://schemas.microsoft.com/office/excel/2006/main">
          <x14:cfRule type="dataBar" id="{D6762426-222D-41D5-B955-71D0BA0C646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AD268:AF268 AK268:AW268 Y276:AF276 AI276:AW276 AI268</xm:sqref>
        </x14:conditionalFormatting>
        <x14:conditionalFormatting xmlns:xm="http://schemas.microsoft.com/office/excel/2006/main">
          <x14:cfRule type="dataBar" id="{172F24F5-81B4-4E86-9DB2-9C688C709BE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AJ268</xm:sqref>
        </x14:conditionalFormatting>
        <x14:conditionalFormatting xmlns:xm="http://schemas.microsoft.com/office/excel/2006/main">
          <x14:cfRule type="dataBar" id="{62E6DD90-C093-4A62-BD9D-F8E9227481A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AK278:AV278</xm:sqref>
        </x14:conditionalFormatting>
        <x14:conditionalFormatting xmlns:xm="http://schemas.microsoft.com/office/excel/2006/main">
          <x14:cfRule type="dataBar" id="{D172B357-9110-4B62-A5F7-A506BC9B7AD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AJ278</xm:sqref>
        </x14:conditionalFormatting>
        <x14:conditionalFormatting xmlns:xm="http://schemas.microsoft.com/office/excel/2006/main">
          <x14:cfRule type="dataBar" id="{E71EC278-5969-4955-91DC-D0D57AD6E4D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AG276</xm:sqref>
        </x14:conditionalFormatting>
        <x14:conditionalFormatting xmlns:xm="http://schemas.microsoft.com/office/excel/2006/main">
          <x14:cfRule type="dataBar" id="{B7007F0D-F772-4C57-841D-BFDC6904E94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AG268</xm:sqref>
        </x14:conditionalFormatting>
        <x14:conditionalFormatting xmlns:xm="http://schemas.microsoft.com/office/excel/2006/main">
          <x14:cfRule type="dataBar" id="{31B58133-8140-4271-A454-D5CC573C298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AH268</xm:sqref>
        </x14:conditionalFormatting>
        <x14:conditionalFormatting xmlns:xm="http://schemas.microsoft.com/office/excel/2006/main">
          <x14:cfRule type="dataBar" id="{E74BC7F4-2F84-4C62-BC89-6CB1B72F946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AH276</xm:sqref>
        </x14:conditionalFormatting>
        <x14:conditionalFormatting xmlns:xm="http://schemas.microsoft.com/office/excel/2006/main">
          <x14:cfRule type="dataBar" id="{BA9F09AD-147F-438B-A1E6-A5682E238CD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AX268</xm:sqref>
        </x14:conditionalFormatting>
        <x14:conditionalFormatting xmlns:xm="http://schemas.microsoft.com/office/excel/2006/main">
          <x14:cfRule type="dataBar" id="{ABF80337-AA7E-423F-8235-7EB7699A821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AX276</xm:sqref>
        </x14:conditionalFormatting>
        <x14:conditionalFormatting xmlns:xm="http://schemas.microsoft.com/office/excel/2006/main">
          <x14:cfRule type="dataBar" id="{AB5594F1-9185-49BA-AF72-8629571A625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AY268</xm:sqref>
        </x14:conditionalFormatting>
        <x14:conditionalFormatting xmlns:xm="http://schemas.microsoft.com/office/excel/2006/main">
          <x14:cfRule type="dataBar" id="{334A586F-0B7F-45C0-9968-E7366F7F45F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AY276</xm:sqref>
        </x14:conditionalFormatting>
        <x14:conditionalFormatting xmlns:xm="http://schemas.microsoft.com/office/excel/2006/main">
          <x14:cfRule type="dataBar" id="{32ABF63D-95E3-4494-8C6C-C2C7EF060C9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AX278</xm:sqref>
        </x14:conditionalFormatting>
        <x14:conditionalFormatting xmlns:xm="http://schemas.microsoft.com/office/excel/2006/main">
          <x14:cfRule type="dataBar" id="{429572B3-1280-48DB-82CF-FFBE8D79028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AY279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9592B-9A09-40E3-B189-49A34797050C}">
  <dimension ref="A1:AY280"/>
  <sheetViews>
    <sheetView zoomScale="70" zoomScaleNormal="70" workbookViewId="0">
      <pane ySplit="14" topLeftCell="A237" activePane="bottomLeft" state="frozen"/>
      <selection pane="bottomLeft" activeCell="A263" sqref="A263"/>
    </sheetView>
  </sheetViews>
  <sheetFormatPr defaultRowHeight="14.5" x14ac:dyDescent="0.35"/>
  <cols>
    <col min="1" max="1" width="12.6328125" customWidth="1"/>
    <col min="2" max="5" width="12.7265625" customWidth="1"/>
    <col min="6" max="6" width="12.26953125" style="8" customWidth="1"/>
    <col min="7" max="7" width="12.26953125" style="12" customWidth="1"/>
    <col min="9" max="12" width="12.7265625" customWidth="1"/>
    <col min="14" max="14" width="8.7265625" style="12"/>
    <col min="15" max="15" width="8.7265625" style="11"/>
    <col min="16" max="21" width="6.6328125" customWidth="1"/>
    <col min="22" max="22" width="6.6328125" style="12" customWidth="1"/>
    <col min="23" max="24" width="8.7265625" style="12"/>
    <col min="26" max="26" width="10" customWidth="1"/>
    <col min="27" max="27" width="9.7265625" customWidth="1"/>
    <col min="28" max="29" width="11" style="4" customWidth="1"/>
    <col min="30" max="30" width="12.26953125" style="4" bestFit="1" customWidth="1"/>
    <col min="31" max="32" width="8.7265625" style="4"/>
    <col min="33" max="33" width="10.36328125" style="4" customWidth="1"/>
    <col min="34" max="39" width="8.7265625" style="4"/>
    <col min="40" max="50" width="8.7265625" style="12"/>
  </cols>
  <sheetData>
    <row r="1" spans="1:51" x14ac:dyDescent="0.35">
      <c r="B1" s="18">
        <v>1</v>
      </c>
      <c r="C1" s="18">
        <v>2</v>
      </c>
      <c r="D1" s="18">
        <v>3</v>
      </c>
      <c r="E1" s="18">
        <v>4</v>
      </c>
      <c r="O1"/>
      <c r="P1" t="s">
        <v>7</v>
      </c>
      <c r="Q1" t="s">
        <v>8</v>
      </c>
      <c r="R1" t="s">
        <v>25</v>
      </c>
      <c r="S1" t="s">
        <v>9</v>
      </c>
      <c r="T1" t="s">
        <v>20</v>
      </c>
      <c r="U1" t="s">
        <v>27</v>
      </c>
      <c r="V1" s="12" t="s">
        <v>19</v>
      </c>
      <c r="Z1" s="4" t="s">
        <v>28</v>
      </c>
      <c r="AA1" s="4" t="s">
        <v>29</v>
      </c>
      <c r="AB1" s="4" t="s">
        <v>30</v>
      </c>
      <c r="AC1" s="4" t="s">
        <v>31</v>
      </c>
      <c r="AE1" s="4" t="str">
        <f>Z1</f>
        <v>av2-4</v>
      </c>
      <c r="AF1" s="4" t="str">
        <f>AA1</f>
        <v>av1,3,4</v>
      </c>
      <c r="AG1" s="4" t="str">
        <f>AB1</f>
        <v>av1,2,4</v>
      </c>
      <c r="AH1" s="4" t="str">
        <f>AC1</f>
        <v>av1-3</v>
      </c>
      <c r="AJ1" s="4" t="str">
        <f>Z265</f>
        <v>1vs2-4</v>
      </c>
      <c r="AK1" s="4" t="str">
        <f>AA265</f>
        <v>2vs1,3,4</v>
      </c>
      <c r="AL1" s="4" t="str">
        <f>AB265</f>
        <v>3vs1,2,4</v>
      </c>
      <c r="AM1" s="4" t="str">
        <f>AC265</f>
        <v>4vs1-3</v>
      </c>
      <c r="AN1" s="12" t="str">
        <f t="shared" ref="AN1:AY1" si="0">AJ1</f>
        <v>1vs2-4</v>
      </c>
      <c r="AO1" s="12" t="str">
        <f t="shared" si="0"/>
        <v>2vs1,3,4</v>
      </c>
      <c r="AP1" s="12" t="str">
        <f t="shared" si="0"/>
        <v>3vs1,2,4</v>
      </c>
      <c r="AQ1" s="12" t="str">
        <f t="shared" si="0"/>
        <v>4vs1-3</v>
      </c>
      <c r="AR1" s="12" t="str">
        <f t="shared" si="0"/>
        <v>1vs2-4</v>
      </c>
      <c r="AS1" s="12" t="str">
        <f t="shared" si="0"/>
        <v>2vs1,3,4</v>
      </c>
      <c r="AT1" s="12" t="str">
        <f t="shared" si="0"/>
        <v>3vs1,2,4</v>
      </c>
      <c r="AU1" s="12" t="str">
        <f t="shared" si="0"/>
        <v>4vs1-3</v>
      </c>
      <c r="AV1" s="12" t="str">
        <f t="shared" si="0"/>
        <v>1vs2-4</v>
      </c>
      <c r="AW1" s="12" t="str">
        <f t="shared" si="0"/>
        <v>2vs1,3,4</v>
      </c>
      <c r="AX1" s="12" t="str">
        <f t="shared" si="0"/>
        <v>3vs1,2,4</v>
      </c>
      <c r="AY1" s="12" t="str">
        <f t="shared" si="0"/>
        <v>4vs1-3</v>
      </c>
    </row>
    <row r="2" spans="1:51" x14ac:dyDescent="0.35">
      <c r="A2" s="2" t="s">
        <v>1</v>
      </c>
      <c r="B2" s="58" t="s">
        <v>0</v>
      </c>
      <c r="C2" s="58" t="s">
        <v>3</v>
      </c>
      <c r="D2" s="58" t="s">
        <v>2</v>
      </c>
      <c r="E2" s="58" t="s">
        <v>24</v>
      </c>
      <c r="F2" s="8" t="s">
        <v>17</v>
      </c>
      <c r="G2" s="60" t="s">
        <v>18</v>
      </c>
      <c r="I2" t="str">
        <f t="shared" ref="I2:N2" si="1">B2</f>
        <v>GOM090797R2</v>
      </c>
      <c r="J2" t="str">
        <f t="shared" si="1"/>
        <v>GOM090803R3</v>
      </c>
      <c r="K2" t="str">
        <f t="shared" si="1"/>
        <v>GOM090829R1</v>
      </c>
      <c r="L2" t="str">
        <f t="shared" si="1"/>
        <v>ICE120505AL2</v>
      </c>
      <c r="M2" t="str">
        <f t="shared" si="1"/>
        <v>av</v>
      </c>
      <c r="N2" s="12" t="str">
        <f t="shared" si="1"/>
        <v>SST</v>
      </c>
      <c r="O2"/>
      <c r="V2" s="12" t="str">
        <f>N2</f>
        <v>SST</v>
      </c>
      <c r="Z2" s="4"/>
      <c r="AA2" s="4"/>
      <c r="AN2" s="12" t="s">
        <v>36</v>
      </c>
      <c r="AR2" s="12" t="s">
        <v>37</v>
      </c>
      <c r="AV2" s="12" t="s">
        <v>38</v>
      </c>
    </row>
    <row r="3" spans="1:51" x14ac:dyDescent="0.35">
      <c r="A3" s="2" t="s">
        <v>4</v>
      </c>
      <c r="B3" s="58" t="s">
        <v>5</v>
      </c>
      <c r="C3" s="58" t="s">
        <v>5</v>
      </c>
      <c r="D3" s="58" t="s">
        <v>5</v>
      </c>
      <c r="E3" s="58" t="s">
        <v>5</v>
      </c>
      <c r="F3" t="s">
        <v>5</v>
      </c>
      <c r="G3" s="60"/>
      <c r="I3" t="s">
        <v>6</v>
      </c>
      <c r="O3"/>
      <c r="P3" t="s">
        <v>16</v>
      </c>
      <c r="Z3" s="4"/>
      <c r="AA3" s="4"/>
      <c r="AE3" s="4" t="s">
        <v>6</v>
      </c>
      <c r="AJ3" s="4" t="s">
        <v>16</v>
      </c>
    </row>
    <row r="4" spans="1:51" x14ac:dyDescent="0.35">
      <c r="A4" s="2">
        <v>2008</v>
      </c>
      <c r="B4" s="59">
        <f>IF('Input field'!AF4="","",'Input field'!AF4)</f>
        <v>0.6742732352556341</v>
      </c>
      <c r="C4" s="59" t="str">
        <f>IF('Input field'!AG4="","",'Input field'!AG4)</f>
        <v/>
      </c>
      <c r="D4" s="59" t="str">
        <f>IF('Input field'!AH4="","",'Input field'!AH4)</f>
        <v/>
      </c>
      <c r="E4" s="59" t="str">
        <f>IF('Input field'!AI4="","",'Input field'!AI4)</f>
        <v/>
      </c>
      <c r="F4" s="9">
        <f>IF(AND(B4="",C4="",D4="", E4=""),"",AVERAGE(B4:E4))</f>
        <v>0.6742732352556341</v>
      </c>
      <c r="G4" s="61">
        <f>IF('Input field'!AK4="","",'Input field'!AK4)</f>
        <v>1.6081037227988002</v>
      </c>
      <c r="O4"/>
      <c r="Z4" s="5" t="str">
        <f>IF(AND(C4="",D4="",E4=""),"",AVERAGE(C4:E4))</f>
        <v/>
      </c>
      <c r="AA4" s="5">
        <f>IF(AND(B4="",D4="",E4=""),"",AVERAGE(B4,D4,E4))</f>
        <v>0.6742732352556341</v>
      </c>
      <c r="AB4" s="5">
        <f>IF(AND(B4="",C4="",E4=""),"",AVERAGE(B4,C4,E4))</f>
        <v>0.6742732352556341</v>
      </c>
      <c r="AC4" s="5">
        <f>IF(AND(B4="",C4="",D4=""),"",AVERAGE(B4,C4,D4))</f>
        <v>0.6742732352556341</v>
      </c>
    </row>
    <row r="5" spans="1:51" x14ac:dyDescent="0.35">
      <c r="A5" s="2">
        <v>2007</v>
      </c>
      <c r="B5" s="59">
        <f>IF('Input field'!AF5="","",'Input field'!AF5)</f>
        <v>0.63444856734275668</v>
      </c>
      <c r="C5" s="59" t="str">
        <f>IF('Input field'!AG5="","",'Input field'!AG5)</f>
        <v/>
      </c>
      <c r="D5" s="59" t="str">
        <f>IF('Input field'!AH5="","",'Input field'!AH5)</f>
        <v/>
      </c>
      <c r="E5" s="59" t="str">
        <f>IF('Input field'!AI5="","",'Input field'!AI5)</f>
        <v/>
      </c>
      <c r="F5" s="9">
        <f t="shared" ref="F5:F68" si="2">IF(AND(B5="",C5="",D5="", E5=""),"",AVERAGE(B5:E5))</f>
        <v>0.63444856734275668</v>
      </c>
      <c r="G5" s="61">
        <f>IF('Input field'!AK5="","",'Input field'!AK5)</f>
        <v>1.6025811249708872</v>
      </c>
      <c r="I5">
        <f t="shared" ref="I5:N20" si="3">IF(OR(B4="",B5=""),"",SIGN(B5-B4))</f>
        <v>-1</v>
      </c>
      <c r="J5" t="str">
        <f t="shared" si="3"/>
        <v/>
      </c>
      <c r="K5" t="str">
        <f t="shared" si="3"/>
        <v/>
      </c>
      <c r="L5" t="str">
        <f t="shared" si="3"/>
        <v/>
      </c>
      <c r="M5">
        <f t="shared" si="3"/>
        <v>-1</v>
      </c>
      <c r="N5" s="12">
        <f t="shared" si="3"/>
        <v>-1</v>
      </c>
      <c r="O5"/>
      <c r="P5" t="str">
        <f t="shared" ref="P5:P68" si="4">IF(OR(I5="",J5=""),"",ABS(SUM(I5:J5)/2))</f>
        <v/>
      </c>
      <c r="Q5" t="str">
        <f t="shared" ref="Q5:Q68" si="5">IF(OR(I5="",K5=""),"",ABS(SUM(I5,K5)/2))</f>
        <v/>
      </c>
      <c r="R5" t="str">
        <f t="shared" ref="R5:R68" si="6">IF(OR(I5="",L5=""),"",ABS(SUM(I5,L5)/2))</f>
        <v/>
      </c>
      <c r="S5" t="str">
        <f t="shared" ref="S5:S68" si="7">IF(OR(J5="",K5=""),"",ABS(SUM(J5:K5)/2))</f>
        <v/>
      </c>
      <c r="T5" t="str">
        <f t="shared" ref="T5:T68" si="8">IF(OR(J5="",L5=""),"",ABS(SUM(J5,L5)/2))</f>
        <v/>
      </c>
      <c r="U5" t="str">
        <f t="shared" ref="U5:U68" si="9">IF(OR(K5="",L5=""),"",ABS(SUM(K5:L5)/2))</f>
        <v/>
      </c>
      <c r="V5" s="12">
        <f t="shared" ref="V5:V68" si="10">IF(OR(M5="",N5=""),"",ABS(SUM(M5:N5)/2))</f>
        <v>1</v>
      </c>
      <c r="W5" s="12" t="str">
        <f>IF(OR(M5="",N4=""),"",ABS(SUM(M5,N4)/2))</f>
        <v/>
      </c>
      <c r="X5" s="12">
        <f>IF(OR(M5="",N6=""),"",ABS(SUM(M5,N6)/2))</f>
        <v>1</v>
      </c>
      <c r="Z5" s="5" t="str">
        <f t="shared" ref="Z5:Z68" si="11">IF(AND(C5="",D5="",E5=""),"",AVERAGE(C5:E5))</f>
        <v/>
      </c>
      <c r="AA5" s="5">
        <f t="shared" ref="AA5:AA68" si="12">IF(AND(B5="",D5="",E5=""),"",AVERAGE(B5,D5,E5))</f>
        <v>0.63444856734275668</v>
      </c>
      <c r="AB5" s="5">
        <f t="shared" ref="AB5:AB68" si="13">IF(AND(B5="",C5="",E5=""),"",AVERAGE(B5,C5,E5))</f>
        <v>0.63444856734275668</v>
      </c>
      <c r="AC5" s="5">
        <f t="shared" ref="AC5:AC68" si="14">IF(AND(B5="",C5="",D5=""),"",AVERAGE(B5,C5,D5))</f>
        <v>0.63444856734275668</v>
      </c>
      <c r="AE5" s="4" t="str">
        <f t="shared" ref="AE5:AH20" si="15">IF(OR(Z4="",Z5=""),"",SIGN(Z5-Z4))</f>
        <v/>
      </c>
      <c r="AF5" s="4">
        <f t="shared" si="15"/>
        <v>-1</v>
      </c>
      <c r="AG5" s="4">
        <f t="shared" si="15"/>
        <v>-1</v>
      </c>
      <c r="AH5" s="4">
        <f t="shared" si="15"/>
        <v>-1</v>
      </c>
      <c r="AJ5" s="4" t="str">
        <f t="shared" ref="AJ5:AM68" si="16">IF(OR(I5="",AE5=""),"",ABS(SUM(I5,AE5)/2))</f>
        <v/>
      </c>
      <c r="AK5" s="4" t="str">
        <f t="shared" si="16"/>
        <v/>
      </c>
      <c r="AL5" s="4" t="str">
        <f t="shared" si="16"/>
        <v/>
      </c>
      <c r="AM5" s="4" t="str">
        <f t="shared" si="16"/>
        <v/>
      </c>
      <c r="AN5" s="12" t="str">
        <f>IF(OR($N5="",AE5=""),"",ABS(SUM($N5,AE5)/2))</f>
        <v/>
      </c>
      <c r="AO5" s="12">
        <f>IF(OR($N5="",AF5=""),"",ABS(SUM($N5,AF5)/2))</f>
        <v>1</v>
      </c>
      <c r="AP5" s="12">
        <f>IF(OR($N5="",AG5=""),"",ABS(SUM($N5,AG5)/2))</f>
        <v>1</v>
      </c>
      <c r="AQ5" s="12">
        <f>IF(OR($N5="",AH5=""),"",ABS(SUM($N5,AH5)/2))</f>
        <v>1</v>
      </c>
      <c r="AR5" s="12" t="str">
        <f t="shared" ref="AR5:AR21" si="17">IF(OR($N4="",AE5=""),"",ABS(SUM($N4,AE5)/2))</f>
        <v/>
      </c>
      <c r="AS5" s="12" t="str">
        <f t="shared" ref="AS5:AU20" si="18">IF(OR($N4="",AF5=""),"",ABS(SUM($N4,AF5)/2))</f>
        <v/>
      </c>
      <c r="AT5" s="12" t="str">
        <f t="shared" si="18"/>
        <v/>
      </c>
      <c r="AU5" s="12" t="str">
        <f t="shared" si="18"/>
        <v/>
      </c>
      <c r="AV5" s="12" t="str">
        <f>IF(OR($N6="",AE5=""),"",ABS(SUM($N6,AE5)/2))</f>
        <v/>
      </c>
      <c r="AW5" s="12">
        <f t="shared" ref="AW5:AY20" si="19">IF(OR($N6="",AF5=""),"",ABS(SUM($N6,AF5)/2))</f>
        <v>1</v>
      </c>
      <c r="AX5" s="12">
        <f t="shared" si="19"/>
        <v>1</v>
      </c>
      <c r="AY5" s="12">
        <f t="shared" si="19"/>
        <v>1</v>
      </c>
    </row>
    <row r="6" spans="1:51" x14ac:dyDescent="0.35">
      <c r="A6" s="2">
        <v>2006</v>
      </c>
      <c r="B6" s="59">
        <f>IF('Input field'!AF6="","",'Input field'!AF6)</f>
        <v>0.58843870031409407</v>
      </c>
      <c r="C6" s="59" t="str">
        <f>IF('Input field'!AG6="","",'Input field'!AG6)</f>
        <v/>
      </c>
      <c r="D6" s="59" t="str">
        <f>IF('Input field'!AH6="","",'Input field'!AH6)</f>
        <v/>
      </c>
      <c r="E6" s="59">
        <f>IF('Input field'!AI6="","",'Input field'!AI6)</f>
        <v>0.62413814947019997</v>
      </c>
      <c r="F6" s="9">
        <f t="shared" si="2"/>
        <v>0.60628842489214696</v>
      </c>
      <c r="G6" s="61">
        <f>IF('Input field'!AK6="","",'Input field'!AK6)</f>
        <v>1.5539252025038417</v>
      </c>
      <c r="I6">
        <f t="shared" si="3"/>
        <v>-1</v>
      </c>
      <c r="J6" t="str">
        <f t="shared" si="3"/>
        <v/>
      </c>
      <c r="K6" t="str">
        <f t="shared" si="3"/>
        <v/>
      </c>
      <c r="L6" t="str">
        <f t="shared" si="3"/>
        <v/>
      </c>
      <c r="M6">
        <f t="shared" si="3"/>
        <v>-1</v>
      </c>
      <c r="N6" s="12">
        <f t="shared" si="3"/>
        <v>-1</v>
      </c>
      <c r="O6"/>
      <c r="P6" t="str">
        <f t="shared" si="4"/>
        <v/>
      </c>
      <c r="Q6" t="str">
        <f t="shared" si="5"/>
        <v/>
      </c>
      <c r="R6" t="str">
        <f t="shared" si="6"/>
        <v/>
      </c>
      <c r="S6" t="str">
        <f t="shared" si="7"/>
        <v/>
      </c>
      <c r="T6" t="str">
        <f t="shared" si="8"/>
        <v/>
      </c>
      <c r="U6" t="str">
        <f t="shared" si="9"/>
        <v/>
      </c>
      <c r="V6" s="12">
        <f t="shared" si="10"/>
        <v>1</v>
      </c>
      <c r="W6" s="12">
        <f t="shared" ref="W6:W69" si="20">IF(OR(M6="",N5=""),"",ABS(SUM(M6,N5)/2))</f>
        <v>1</v>
      </c>
      <c r="X6" s="12">
        <f t="shared" ref="X6:X69" si="21">IF(OR(M6="",N7=""),"",ABS(SUM(M6,N7)/2))</f>
        <v>1</v>
      </c>
      <c r="Z6" s="5">
        <f>IF(AND(C6="",D6="",E6=""),"",AVERAGE(C6:E6))</f>
        <v>0.62413814947019997</v>
      </c>
      <c r="AA6" s="5">
        <f>IF(AND(B6="",D6="",E6=""),"",AVERAGE(B6,D6,E6))</f>
        <v>0.60628842489214696</v>
      </c>
      <c r="AB6" s="5">
        <f>IF(AND(B6="",C6="",E6=""),"",AVERAGE(B6,C6,E6))</f>
        <v>0.60628842489214696</v>
      </c>
      <c r="AC6" s="5">
        <f>IF(AND(B6="",C6="",D6=""),"",AVERAGE(B6,C6,D6))</f>
        <v>0.58843870031409407</v>
      </c>
      <c r="AE6" s="4" t="str">
        <f t="shared" si="15"/>
        <v/>
      </c>
      <c r="AF6" s="4">
        <f t="shared" si="15"/>
        <v>-1</v>
      </c>
      <c r="AG6" s="4">
        <f t="shared" si="15"/>
        <v>-1</v>
      </c>
      <c r="AH6" s="4">
        <f t="shared" si="15"/>
        <v>-1</v>
      </c>
      <c r="AJ6" s="4" t="str">
        <f t="shared" si="16"/>
        <v/>
      </c>
      <c r="AK6" s="4" t="str">
        <f t="shared" si="16"/>
        <v/>
      </c>
      <c r="AL6" s="4" t="str">
        <f t="shared" si="16"/>
        <v/>
      </c>
      <c r="AM6" s="4" t="str">
        <f t="shared" si="16"/>
        <v/>
      </c>
      <c r="AN6" s="12" t="str">
        <f t="shared" ref="AN6:AQ69" si="22">IF(OR($N6="",AE6=""),"",ABS(SUM($N6,AE6)/2))</f>
        <v/>
      </c>
      <c r="AO6" s="12">
        <f t="shared" si="22"/>
        <v>1</v>
      </c>
      <c r="AP6" s="12">
        <f t="shared" si="22"/>
        <v>1</v>
      </c>
      <c r="AQ6" s="12">
        <f t="shared" si="22"/>
        <v>1</v>
      </c>
      <c r="AR6" s="12" t="str">
        <f t="shared" si="17"/>
        <v/>
      </c>
      <c r="AS6" s="12">
        <f t="shared" si="18"/>
        <v>1</v>
      </c>
      <c r="AT6" s="12">
        <f t="shared" si="18"/>
        <v>1</v>
      </c>
      <c r="AU6" s="12">
        <f t="shared" si="18"/>
        <v>1</v>
      </c>
      <c r="AV6" s="12" t="str">
        <f t="shared" ref="AV6:AY69" si="23">IF(OR($N7="",AE6=""),"",ABS(SUM($N7,AE6)/2))</f>
        <v/>
      </c>
      <c r="AW6" s="12">
        <f t="shared" si="19"/>
        <v>1</v>
      </c>
      <c r="AX6" s="12">
        <f t="shared" si="19"/>
        <v>1</v>
      </c>
      <c r="AY6" s="12">
        <f t="shared" si="19"/>
        <v>1</v>
      </c>
    </row>
    <row r="7" spans="1:51" x14ac:dyDescent="0.35">
      <c r="A7" s="2">
        <v>2005</v>
      </c>
      <c r="B7" s="59">
        <f>IF('Input field'!AF7="","",'Input field'!AF7)</f>
        <v>0.55545022888983164</v>
      </c>
      <c r="C7" s="59">
        <f>IF('Input field'!AG7="","",'Input field'!AG7)</f>
        <v>0.5882881719048404</v>
      </c>
      <c r="D7" s="59" t="str">
        <f>IF('Input field'!AH7="","",'Input field'!AH7)</f>
        <v/>
      </c>
      <c r="E7" s="59">
        <f>IF('Input field'!AI7="","",'Input field'!AI7)</f>
        <v>0.64442210212932749</v>
      </c>
      <c r="F7" s="9">
        <f t="shared" si="2"/>
        <v>0.59605350097466647</v>
      </c>
      <c r="G7" s="61">
        <f>IF('Input field'!AK7="","",'Input field'!AK7)</f>
        <v>1.5127434416075827</v>
      </c>
      <c r="I7">
        <f t="shared" si="3"/>
        <v>-1</v>
      </c>
      <c r="J7" t="str">
        <f t="shared" si="3"/>
        <v/>
      </c>
      <c r="K7" t="str">
        <f t="shared" si="3"/>
        <v/>
      </c>
      <c r="L7">
        <f t="shared" si="3"/>
        <v>1</v>
      </c>
      <c r="M7">
        <f t="shared" si="3"/>
        <v>-1</v>
      </c>
      <c r="N7" s="12">
        <f t="shared" si="3"/>
        <v>-1</v>
      </c>
      <c r="O7"/>
      <c r="P7" t="str">
        <f t="shared" si="4"/>
        <v/>
      </c>
      <c r="Q7" t="str">
        <f t="shared" si="5"/>
        <v/>
      </c>
      <c r="R7">
        <f t="shared" si="6"/>
        <v>0</v>
      </c>
      <c r="S7" t="str">
        <f t="shared" si="7"/>
        <v/>
      </c>
      <c r="T7" t="str">
        <f t="shared" si="8"/>
        <v/>
      </c>
      <c r="U7" t="str">
        <f t="shared" si="9"/>
        <v/>
      </c>
      <c r="V7" s="12">
        <f>IF(OR(M7="",N7=""),"",ABS(SUM(M7:N7)/2))</f>
        <v>1</v>
      </c>
      <c r="W7" s="12">
        <f t="shared" si="20"/>
        <v>1</v>
      </c>
      <c r="X7" s="12">
        <f t="shared" si="21"/>
        <v>1</v>
      </c>
      <c r="Z7" s="5">
        <f t="shared" si="11"/>
        <v>0.61635513701708389</v>
      </c>
      <c r="AA7" s="5">
        <f t="shared" si="12"/>
        <v>0.59993616550957962</v>
      </c>
      <c r="AB7" s="5">
        <f t="shared" si="13"/>
        <v>0.59605350097466647</v>
      </c>
      <c r="AC7" s="5">
        <f t="shared" si="14"/>
        <v>0.57186920039733602</v>
      </c>
      <c r="AE7" s="4">
        <f t="shared" si="15"/>
        <v>-1</v>
      </c>
      <c r="AF7" s="4">
        <f t="shared" si="15"/>
        <v>-1</v>
      </c>
      <c r="AG7" s="4">
        <f t="shared" si="15"/>
        <v>-1</v>
      </c>
      <c r="AH7" s="4">
        <f t="shared" si="15"/>
        <v>-1</v>
      </c>
      <c r="AJ7" s="4">
        <f t="shared" si="16"/>
        <v>1</v>
      </c>
      <c r="AK7" s="4" t="str">
        <f t="shared" si="16"/>
        <v/>
      </c>
      <c r="AL7" s="4" t="str">
        <f t="shared" si="16"/>
        <v/>
      </c>
      <c r="AM7" s="4">
        <f t="shared" si="16"/>
        <v>0</v>
      </c>
      <c r="AN7" s="12">
        <f t="shared" si="22"/>
        <v>1</v>
      </c>
      <c r="AO7" s="12">
        <f t="shared" si="22"/>
        <v>1</v>
      </c>
      <c r="AP7" s="12">
        <f t="shared" si="22"/>
        <v>1</v>
      </c>
      <c r="AQ7" s="12">
        <f t="shared" si="22"/>
        <v>1</v>
      </c>
      <c r="AR7" s="12">
        <f t="shared" si="17"/>
        <v>1</v>
      </c>
      <c r="AS7" s="12">
        <f t="shared" si="18"/>
        <v>1</v>
      </c>
      <c r="AT7" s="12">
        <f t="shared" si="18"/>
        <v>1</v>
      </c>
      <c r="AU7" s="12">
        <f t="shared" si="18"/>
        <v>1</v>
      </c>
      <c r="AV7" s="12">
        <f t="shared" si="23"/>
        <v>1</v>
      </c>
      <c r="AW7" s="12">
        <f t="shared" si="19"/>
        <v>1</v>
      </c>
      <c r="AX7" s="12">
        <f t="shared" si="19"/>
        <v>1</v>
      </c>
      <c r="AY7" s="12">
        <f t="shared" si="19"/>
        <v>1</v>
      </c>
    </row>
    <row r="8" spans="1:51" x14ac:dyDescent="0.35">
      <c r="A8" s="2">
        <v>2004</v>
      </c>
      <c r="B8" s="59">
        <f>IF('Input field'!AF8="","",'Input field'!AF8)</f>
        <v>0.53741993282412892</v>
      </c>
      <c r="C8" s="59">
        <f>IF('Input field'!AG8="","",'Input field'!AG8)</f>
        <v>0.60332068844649511</v>
      </c>
      <c r="D8" s="59">
        <f>IF('Input field'!AH8="","",'Input field'!AH8)</f>
        <v>0.80210666724386648</v>
      </c>
      <c r="E8" s="59">
        <f>IF('Input field'!AI8="","",'Input field'!AI8)</f>
        <v>0.65666691706489522</v>
      </c>
      <c r="F8" s="9">
        <f t="shared" si="2"/>
        <v>0.6498785513948464</v>
      </c>
      <c r="G8" s="61">
        <f>IF('Input field'!AK8="","",'Input field'!AK8)</f>
        <v>1.4609379427854157</v>
      </c>
      <c r="I8">
        <f t="shared" si="3"/>
        <v>-1</v>
      </c>
      <c r="J8">
        <f t="shared" si="3"/>
        <v>1</v>
      </c>
      <c r="K8" t="str">
        <f t="shared" si="3"/>
        <v/>
      </c>
      <c r="L8">
        <f t="shared" si="3"/>
        <v>1</v>
      </c>
      <c r="M8">
        <f t="shared" si="3"/>
        <v>1</v>
      </c>
      <c r="N8" s="12">
        <f t="shared" si="3"/>
        <v>-1</v>
      </c>
      <c r="O8"/>
      <c r="P8">
        <f t="shared" si="4"/>
        <v>0</v>
      </c>
      <c r="Q8" t="str">
        <f t="shared" si="5"/>
        <v/>
      </c>
      <c r="R8">
        <f t="shared" si="6"/>
        <v>0</v>
      </c>
      <c r="S8" t="str">
        <f t="shared" si="7"/>
        <v/>
      </c>
      <c r="T8">
        <f t="shared" si="8"/>
        <v>1</v>
      </c>
      <c r="U8" t="str">
        <f t="shared" si="9"/>
        <v/>
      </c>
      <c r="V8" s="12">
        <f t="shared" si="10"/>
        <v>0</v>
      </c>
      <c r="W8" s="12">
        <f t="shared" si="20"/>
        <v>0</v>
      </c>
      <c r="X8" s="12">
        <f t="shared" si="21"/>
        <v>1</v>
      </c>
      <c r="Z8" s="5">
        <f t="shared" si="11"/>
        <v>0.68736475758508553</v>
      </c>
      <c r="AA8" s="5">
        <f t="shared" si="12"/>
        <v>0.66539783904429683</v>
      </c>
      <c r="AB8" s="5">
        <f t="shared" si="13"/>
        <v>0.59913584611183968</v>
      </c>
      <c r="AC8" s="5">
        <f t="shared" si="14"/>
        <v>0.64761576283816347</v>
      </c>
      <c r="AE8" s="4">
        <f t="shared" si="15"/>
        <v>1</v>
      </c>
      <c r="AF8" s="4">
        <f t="shared" si="15"/>
        <v>1</v>
      </c>
      <c r="AG8" s="4">
        <f t="shared" si="15"/>
        <v>1</v>
      </c>
      <c r="AH8" s="4">
        <f t="shared" si="15"/>
        <v>1</v>
      </c>
      <c r="AJ8" s="4">
        <f t="shared" si="16"/>
        <v>0</v>
      </c>
      <c r="AK8" s="4">
        <f t="shared" si="16"/>
        <v>1</v>
      </c>
      <c r="AL8" s="4" t="str">
        <f t="shared" si="16"/>
        <v/>
      </c>
      <c r="AM8" s="4">
        <f t="shared" si="16"/>
        <v>1</v>
      </c>
      <c r="AN8" s="12">
        <f t="shared" si="22"/>
        <v>0</v>
      </c>
      <c r="AO8" s="12">
        <f t="shared" si="22"/>
        <v>0</v>
      </c>
      <c r="AP8" s="12">
        <f t="shared" si="22"/>
        <v>0</v>
      </c>
      <c r="AQ8" s="12">
        <f t="shared" si="22"/>
        <v>0</v>
      </c>
      <c r="AR8" s="12">
        <f t="shared" si="17"/>
        <v>0</v>
      </c>
      <c r="AS8" s="12">
        <f t="shared" si="18"/>
        <v>0</v>
      </c>
      <c r="AT8" s="12">
        <f t="shared" si="18"/>
        <v>0</v>
      </c>
      <c r="AU8" s="12">
        <f t="shared" si="18"/>
        <v>0</v>
      </c>
      <c r="AV8" s="12">
        <f t="shared" si="23"/>
        <v>1</v>
      </c>
      <c r="AW8" s="12">
        <f t="shared" si="19"/>
        <v>1</v>
      </c>
      <c r="AX8" s="12">
        <f t="shared" si="19"/>
        <v>1</v>
      </c>
      <c r="AY8" s="12">
        <f t="shared" si="19"/>
        <v>1</v>
      </c>
    </row>
    <row r="9" spans="1:51" x14ac:dyDescent="0.35">
      <c r="A9" s="2">
        <v>2003</v>
      </c>
      <c r="B9" s="59">
        <f>IF('Input field'!AF9="","",'Input field'!AF9)</f>
        <v>0.59333645392261047</v>
      </c>
      <c r="C9" s="59">
        <f>IF('Input field'!AG9="","",'Input field'!AG9)</f>
        <v>0.61021686953075638</v>
      </c>
      <c r="D9" s="59">
        <f>IF('Input field'!AH9="","",'Input field'!AH9)</f>
        <v>0.80382029961934787</v>
      </c>
      <c r="E9" s="59">
        <f>IF('Input field'!AI9="","",'Input field'!AI9)</f>
        <v>0.59292535011379421</v>
      </c>
      <c r="F9" s="9">
        <f t="shared" si="2"/>
        <v>0.65007474329662718</v>
      </c>
      <c r="G9" s="61">
        <f>IF('Input field'!AK9="","",'Input field'!AK9)</f>
        <v>1.4630624824136149</v>
      </c>
      <c r="I9">
        <f t="shared" si="3"/>
        <v>1</v>
      </c>
      <c r="J9">
        <f t="shared" si="3"/>
        <v>1</v>
      </c>
      <c r="K9">
        <f t="shared" si="3"/>
        <v>1</v>
      </c>
      <c r="L9">
        <f t="shared" si="3"/>
        <v>-1</v>
      </c>
      <c r="M9">
        <f t="shared" si="3"/>
        <v>1</v>
      </c>
      <c r="N9" s="12">
        <f t="shared" si="3"/>
        <v>1</v>
      </c>
      <c r="O9"/>
      <c r="P9">
        <f t="shared" si="4"/>
        <v>1</v>
      </c>
      <c r="Q9">
        <f t="shared" si="5"/>
        <v>1</v>
      </c>
      <c r="R9">
        <f t="shared" si="6"/>
        <v>0</v>
      </c>
      <c r="S9">
        <f t="shared" si="7"/>
        <v>1</v>
      </c>
      <c r="T9">
        <f t="shared" si="8"/>
        <v>0</v>
      </c>
      <c r="U9">
        <f t="shared" si="9"/>
        <v>0</v>
      </c>
      <c r="V9" s="12">
        <f t="shared" si="10"/>
        <v>1</v>
      </c>
      <c r="W9" s="12">
        <f t="shared" si="20"/>
        <v>0</v>
      </c>
      <c r="X9" s="12">
        <f t="shared" si="21"/>
        <v>1</v>
      </c>
      <c r="Z9" s="5">
        <f t="shared" si="11"/>
        <v>0.66898750642129945</v>
      </c>
      <c r="AA9" s="5">
        <f t="shared" si="12"/>
        <v>0.66336070121858415</v>
      </c>
      <c r="AB9" s="5">
        <f t="shared" si="13"/>
        <v>0.5988262245223871</v>
      </c>
      <c r="AC9" s="5">
        <f t="shared" si="14"/>
        <v>0.66912454102423824</v>
      </c>
      <c r="AE9" s="4">
        <f t="shared" si="15"/>
        <v>-1</v>
      </c>
      <c r="AF9" s="4">
        <f t="shared" si="15"/>
        <v>-1</v>
      </c>
      <c r="AG9" s="4">
        <f t="shared" si="15"/>
        <v>-1</v>
      </c>
      <c r="AH9" s="4">
        <f t="shared" si="15"/>
        <v>1</v>
      </c>
      <c r="AJ9" s="4">
        <f t="shared" si="16"/>
        <v>0</v>
      </c>
      <c r="AK9" s="4">
        <f t="shared" si="16"/>
        <v>0</v>
      </c>
      <c r="AL9" s="4">
        <f t="shared" si="16"/>
        <v>0</v>
      </c>
      <c r="AM9" s="4">
        <f t="shared" si="16"/>
        <v>0</v>
      </c>
      <c r="AN9" s="12">
        <f t="shared" si="22"/>
        <v>0</v>
      </c>
      <c r="AO9" s="12">
        <f t="shared" si="22"/>
        <v>0</v>
      </c>
      <c r="AP9" s="12">
        <f t="shared" si="22"/>
        <v>0</v>
      </c>
      <c r="AQ9" s="12">
        <f t="shared" si="22"/>
        <v>1</v>
      </c>
      <c r="AR9" s="12">
        <f t="shared" si="17"/>
        <v>1</v>
      </c>
      <c r="AS9" s="12">
        <f t="shared" si="18"/>
        <v>1</v>
      </c>
      <c r="AT9" s="12">
        <f t="shared" si="18"/>
        <v>1</v>
      </c>
      <c r="AU9" s="12">
        <f t="shared" si="18"/>
        <v>0</v>
      </c>
      <c r="AV9" s="12">
        <f t="shared" si="23"/>
        <v>0</v>
      </c>
      <c r="AW9" s="12">
        <f t="shared" si="19"/>
        <v>0</v>
      </c>
      <c r="AX9" s="12">
        <f t="shared" si="19"/>
        <v>0</v>
      </c>
      <c r="AY9" s="12">
        <f t="shared" si="19"/>
        <v>1</v>
      </c>
    </row>
    <row r="10" spans="1:51" x14ac:dyDescent="0.35">
      <c r="A10" s="2">
        <v>2002</v>
      </c>
      <c r="B10" s="59">
        <f>IF('Input field'!AF10="","",'Input field'!AF10)</f>
        <v>0.57564378987013609</v>
      </c>
      <c r="C10" s="59">
        <f>IF('Input field'!AG10="","",'Input field'!AG10)</f>
        <v>0.61425405994213489</v>
      </c>
      <c r="D10" s="59">
        <f>IF('Input field'!AH10="","",'Input field'!AH10)</f>
        <v>0.8114346420634001</v>
      </c>
      <c r="E10" s="59">
        <f>IF('Input field'!AI10="","",'Input field'!AI10)</f>
        <v>0.56810316998436916</v>
      </c>
      <c r="F10" s="9">
        <f t="shared" si="2"/>
        <v>0.64235891546501001</v>
      </c>
      <c r="G10" s="61">
        <f>IF('Input field'!AK10="","",'Input field'!AK10)</f>
        <v>1.6688068442409336</v>
      </c>
      <c r="I10">
        <f t="shared" si="3"/>
        <v>-1</v>
      </c>
      <c r="J10">
        <f t="shared" si="3"/>
        <v>1</v>
      </c>
      <c r="K10">
        <f t="shared" si="3"/>
        <v>1</v>
      </c>
      <c r="L10">
        <f t="shared" si="3"/>
        <v>-1</v>
      </c>
      <c r="M10">
        <f t="shared" si="3"/>
        <v>-1</v>
      </c>
      <c r="N10" s="12">
        <f t="shared" si="3"/>
        <v>1</v>
      </c>
      <c r="O10"/>
      <c r="P10">
        <f t="shared" si="4"/>
        <v>0</v>
      </c>
      <c r="Q10">
        <f t="shared" si="5"/>
        <v>0</v>
      </c>
      <c r="R10">
        <f t="shared" si="6"/>
        <v>1</v>
      </c>
      <c r="S10">
        <f t="shared" si="7"/>
        <v>1</v>
      </c>
      <c r="T10">
        <f t="shared" si="8"/>
        <v>0</v>
      </c>
      <c r="U10">
        <f t="shared" si="9"/>
        <v>0</v>
      </c>
      <c r="V10" s="12">
        <f t="shared" si="10"/>
        <v>0</v>
      </c>
      <c r="W10" s="12">
        <f t="shared" si="20"/>
        <v>0</v>
      </c>
      <c r="X10" s="12">
        <f t="shared" si="21"/>
        <v>0</v>
      </c>
      <c r="Z10" s="5">
        <f>IF(AND(C10="",D10="",E10=""),"",AVERAGE(C10:E10))</f>
        <v>0.66459729066330142</v>
      </c>
      <c r="AA10" s="5">
        <f t="shared" si="12"/>
        <v>0.65172720063930178</v>
      </c>
      <c r="AB10" s="5">
        <f t="shared" si="13"/>
        <v>0.58600033993221334</v>
      </c>
      <c r="AC10" s="5">
        <f t="shared" si="14"/>
        <v>0.66711083062522369</v>
      </c>
      <c r="AE10" s="4">
        <f t="shared" si="15"/>
        <v>-1</v>
      </c>
      <c r="AF10" s="4">
        <f t="shared" si="15"/>
        <v>-1</v>
      </c>
      <c r="AG10" s="4">
        <f t="shared" si="15"/>
        <v>-1</v>
      </c>
      <c r="AH10" s="4">
        <f t="shared" si="15"/>
        <v>-1</v>
      </c>
      <c r="AJ10" s="4">
        <f t="shared" si="16"/>
        <v>1</v>
      </c>
      <c r="AK10" s="4">
        <f t="shared" si="16"/>
        <v>0</v>
      </c>
      <c r="AL10" s="4">
        <f t="shared" si="16"/>
        <v>0</v>
      </c>
      <c r="AM10" s="4">
        <f t="shared" si="16"/>
        <v>1</v>
      </c>
      <c r="AN10" s="12">
        <f t="shared" si="22"/>
        <v>0</v>
      </c>
      <c r="AO10" s="12">
        <f t="shared" si="22"/>
        <v>0</v>
      </c>
      <c r="AP10" s="12">
        <f t="shared" si="22"/>
        <v>0</v>
      </c>
      <c r="AQ10" s="12">
        <f t="shared" si="22"/>
        <v>0</v>
      </c>
      <c r="AR10" s="12">
        <f t="shared" si="17"/>
        <v>0</v>
      </c>
      <c r="AS10" s="12">
        <f t="shared" si="18"/>
        <v>0</v>
      </c>
      <c r="AT10" s="12">
        <f t="shared" si="18"/>
        <v>0</v>
      </c>
      <c r="AU10" s="12">
        <f t="shared" si="18"/>
        <v>0</v>
      </c>
      <c r="AV10" s="12">
        <f t="shared" si="23"/>
        <v>0</v>
      </c>
      <c r="AW10" s="12">
        <f t="shared" si="19"/>
        <v>0</v>
      </c>
      <c r="AX10" s="12">
        <f t="shared" si="19"/>
        <v>0</v>
      </c>
      <c r="AY10" s="12">
        <f t="shared" si="19"/>
        <v>0</v>
      </c>
    </row>
    <row r="11" spans="1:51" x14ac:dyDescent="0.35">
      <c r="A11" s="2">
        <v>2001</v>
      </c>
      <c r="B11" s="59">
        <f>IF('Input field'!AF11="","",'Input field'!AF11)</f>
        <v>0.53895145050655768</v>
      </c>
      <c r="C11" s="59">
        <f>IF('Input field'!AG11="","",'Input field'!AG11)</f>
        <v>0.61288726159937357</v>
      </c>
      <c r="D11" s="59">
        <f>IF('Input field'!AH11="","",'Input field'!AH11)</f>
        <v>0.86339040365792508</v>
      </c>
      <c r="E11" s="59">
        <f>IF('Input field'!AI11="","",'Input field'!AI11)</f>
        <v>0.63689762788324844</v>
      </c>
      <c r="F11" s="9">
        <f t="shared" si="2"/>
        <v>0.66303168591177619</v>
      </c>
      <c r="G11" s="61">
        <f>IF('Input field'!AK11="","",'Input field'!AK11)</f>
        <v>1.7351891177396608</v>
      </c>
      <c r="I11">
        <f t="shared" si="3"/>
        <v>-1</v>
      </c>
      <c r="J11">
        <f t="shared" si="3"/>
        <v>-1</v>
      </c>
      <c r="K11">
        <f t="shared" si="3"/>
        <v>1</v>
      </c>
      <c r="L11">
        <f t="shared" si="3"/>
        <v>1</v>
      </c>
      <c r="M11">
        <f t="shared" si="3"/>
        <v>1</v>
      </c>
      <c r="N11" s="12">
        <f t="shared" si="3"/>
        <v>1</v>
      </c>
      <c r="O11"/>
      <c r="P11">
        <f t="shared" si="4"/>
        <v>1</v>
      </c>
      <c r="Q11">
        <f t="shared" si="5"/>
        <v>0</v>
      </c>
      <c r="R11">
        <f t="shared" si="6"/>
        <v>0</v>
      </c>
      <c r="S11">
        <f t="shared" si="7"/>
        <v>0</v>
      </c>
      <c r="T11">
        <f t="shared" si="8"/>
        <v>0</v>
      </c>
      <c r="U11">
        <f t="shared" si="9"/>
        <v>1</v>
      </c>
      <c r="V11" s="12">
        <f t="shared" si="10"/>
        <v>1</v>
      </c>
      <c r="W11" s="12">
        <f t="shared" si="20"/>
        <v>1</v>
      </c>
      <c r="X11" s="12">
        <f t="shared" si="21"/>
        <v>0</v>
      </c>
      <c r="Z11" s="5">
        <f t="shared" si="11"/>
        <v>0.70439176438018236</v>
      </c>
      <c r="AA11" s="5">
        <f t="shared" si="12"/>
        <v>0.67974649401591047</v>
      </c>
      <c r="AB11" s="5">
        <f t="shared" si="13"/>
        <v>0.5962454466630599</v>
      </c>
      <c r="AC11" s="5">
        <f t="shared" si="14"/>
        <v>0.67174303858795215</v>
      </c>
      <c r="AE11" s="4">
        <f t="shared" si="15"/>
        <v>1</v>
      </c>
      <c r="AF11" s="4">
        <f t="shared" si="15"/>
        <v>1</v>
      </c>
      <c r="AG11" s="4">
        <f t="shared" si="15"/>
        <v>1</v>
      </c>
      <c r="AH11" s="4">
        <f t="shared" si="15"/>
        <v>1</v>
      </c>
      <c r="AJ11" s="4">
        <f t="shared" si="16"/>
        <v>0</v>
      </c>
      <c r="AK11" s="4">
        <f t="shared" si="16"/>
        <v>0</v>
      </c>
      <c r="AL11" s="4">
        <f t="shared" si="16"/>
        <v>1</v>
      </c>
      <c r="AM11" s="4">
        <f t="shared" si="16"/>
        <v>1</v>
      </c>
      <c r="AN11" s="12">
        <f t="shared" si="22"/>
        <v>1</v>
      </c>
      <c r="AO11" s="12">
        <f t="shared" si="22"/>
        <v>1</v>
      </c>
      <c r="AP11" s="12">
        <f t="shared" si="22"/>
        <v>1</v>
      </c>
      <c r="AQ11" s="12">
        <f t="shared" si="22"/>
        <v>1</v>
      </c>
      <c r="AR11" s="12">
        <f t="shared" si="17"/>
        <v>1</v>
      </c>
      <c r="AS11" s="12">
        <f t="shared" si="18"/>
        <v>1</v>
      </c>
      <c r="AT11" s="12">
        <f t="shared" si="18"/>
        <v>1</v>
      </c>
      <c r="AU11" s="12">
        <f t="shared" si="18"/>
        <v>1</v>
      </c>
      <c r="AV11" s="12">
        <f t="shared" si="23"/>
        <v>0</v>
      </c>
      <c r="AW11" s="12">
        <f t="shared" si="19"/>
        <v>0</v>
      </c>
      <c r="AX11" s="12">
        <f t="shared" si="19"/>
        <v>0</v>
      </c>
      <c r="AY11" s="12">
        <f t="shared" si="19"/>
        <v>0</v>
      </c>
    </row>
    <row r="12" spans="1:51" x14ac:dyDescent="0.35">
      <c r="A12" s="2">
        <v>2000</v>
      </c>
      <c r="B12" s="59">
        <f>IF('Input field'!AF12="","",'Input field'!AF12)</f>
        <v>0.60031504013706505</v>
      </c>
      <c r="C12" s="59">
        <f>IF('Input field'!AG12="","",'Input field'!AG12)</f>
        <v>0.67004749644836337</v>
      </c>
      <c r="D12" s="59">
        <f>IF('Input field'!AH12="","",'Input field'!AH12)</f>
        <v>0.8997735875508408</v>
      </c>
      <c r="E12" s="59">
        <f>IF('Input field'!AI12="","",'Input field'!AI12)</f>
        <v>0.67574930847280934</v>
      </c>
      <c r="F12" s="9">
        <f t="shared" si="2"/>
        <v>0.7114713581522697</v>
      </c>
      <c r="G12" s="61">
        <f>IF('Input field'!AK12="","",'Input field'!AK12)</f>
        <v>1.4732362912536989</v>
      </c>
      <c r="I12">
        <f t="shared" si="3"/>
        <v>1</v>
      </c>
      <c r="J12">
        <f t="shared" si="3"/>
        <v>1</v>
      </c>
      <c r="K12">
        <f t="shared" si="3"/>
        <v>1</v>
      </c>
      <c r="L12">
        <f t="shared" si="3"/>
        <v>1</v>
      </c>
      <c r="M12">
        <f t="shared" si="3"/>
        <v>1</v>
      </c>
      <c r="N12" s="12">
        <f t="shared" si="3"/>
        <v>-1</v>
      </c>
      <c r="O12"/>
      <c r="P12">
        <f t="shared" si="4"/>
        <v>1</v>
      </c>
      <c r="Q12">
        <f t="shared" si="5"/>
        <v>1</v>
      </c>
      <c r="R12">
        <f t="shared" si="6"/>
        <v>1</v>
      </c>
      <c r="S12">
        <f t="shared" si="7"/>
        <v>1</v>
      </c>
      <c r="T12">
        <f t="shared" si="8"/>
        <v>1</v>
      </c>
      <c r="U12">
        <f t="shared" si="9"/>
        <v>1</v>
      </c>
      <c r="V12" s="12">
        <f t="shared" si="10"/>
        <v>0</v>
      </c>
      <c r="W12" s="12">
        <f t="shared" si="20"/>
        <v>1</v>
      </c>
      <c r="X12" s="12">
        <f t="shared" si="21"/>
        <v>0</v>
      </c>
      <c r="Z12" s="5">
        <f t="shared" si="11"/>
        <v>0.74852346415733784</v>
      </c>
      <c r="AA12" s="5">
        <f t="shared" si="12"/>
        <v>0.72527931205357177</v>
      </c>
      <c r="AB12" s="5">
        <f t="shared" si="13"/>
        <v>0.64870394835274592</v>
      </c>
      <c r="AC12" s="5">
        <f t="shared" si="14"/>
        <v>0.72337870804542315</v>
      </c>
      <c r="AE12" s="4">
        <f t="shared" si="15"/>
        <v>1</v>
      </c>
      <c r="AF12" s="4">
        <f t="shared" si="15"/>
        <v>1</v>
      </c>
      <c r="AG12" s="4">
        <f t="shared" si="15"/>
        <v>1</v>
      </c>
      <c r="AH12" s="4">
        <f t="shared" si="15"/>
        <v>1</v>
      </c>
      <c r="AJ12" s="4">
        <f t="shared" si="16"/>
        <v>1</v>
      </c>
      <c r="AK12" s="4">
        <f t="shared" si="16"/>
        <v>1</v>
      </c>
      <c r="AL12" s="4">
        <f t="shared" si="16"/>
        <v>1</v>
      </c>
      <c r="AM12" s="4">
        <f t="shared" si="16"/>
        <v>1</v>
      </c>
      <c r="AN12" s="12">
        <f t="shared" si="22"/>
        <v>0</v>
      </c>
      <c r="AO12" s="12">
        <f t="shared" si="22"/>
        <v>0</v>
      </c>
      <c r="AP12" s="12">
        <f t="shared" si="22"/>
        <v>0</v>
      </c>
      <c r="AQ12" s="12">
        <f t="shared" si="22"/>
        <v>0</v>
      </c>
      <c r="AR12" s="12">
        <f t="shared" si="17"/>
        <v>1</v>
      </c>
      <c r="AS12" s="12">
        <f t="shared" si="18"/>
        <v>1</v>
      </c>
      <c r="AT12" s="12">
        <f t="shared" si="18"/>
        <v>1</v>
      </c>
      <c r="AU12" s="12">
        <f t="shared" si="18"/>
        <v>1</v>
      </c>
      <c r="AV12" s="12">
        <f t="shared" si="23"/>
        <v>0</v>
      </c>
      <c r="AW12" s="12">
        <f t="shared" si="19"/>
        <v>0</v>
      </c>
      <c r="AX12" s="12">
        <f t="shared" si="19"/>
        <v>0</v>
      </c>
      <c r="AY12" s="12">
        <f t="shared" si="19"/>
        <v>0</v>
      </c>
    </row>
    <row r="13" spans="1:51" x14ac:dyDescent="0.35">
      <c r="A13" s="2">
        <v>1999</v>
      </c>
      <c r="B13" s="59">
        <f>IF('Input field'!AF13="","",'Input field'!AF13)</f>
        <v>0.6154097066953983</v>
      </c>
      <c r="C13" s="59">
        <f>IF('Input field'!AG13="","",'Input field'!AG13)</f>
        <v>0.72965121957886525</v>
      </c>
      <c r="D13" s="59">
        <f>IF('Input field'!AH13="","",'Input field'!AH13)</f>
        <v>0.90053180791295973</v>
      </c>
      <c r="E13" s="59">
        <f>IF('Input field'!AI13="","",'Input field'!AI13)</f>
        <v>0.72409830752289539</v>
      </c>
      <c r="F13" s="9">
        <f t="shared" si="2"/>
        <v>0.74242276042752964</v>
      </c>
      <c r="G13" s="61">
        <f>IF('Input field'!AK13="","",'Input field'!AK13)</f>
        <v>1.3943865310172268</v>
      </c>
      <c r="I13">
        <f t="shared" si="3"/>
        <v>1</v>
      </c>
      <c r="J13">
        <f t="shared" si="3"/>
        <v>1</v>
      </c>
      <c r="K13">
        <f t="shared" si="3"/>
        <v>1</v>
      </c>
      <c r="L13">
        <f t="shared" si="3"/>
        <v>1</v>
      </c>
      <c r="M13">
        <f t="shared" si="3"/>
        <v>1</v>
      </c>
      <c r="N13" s="12">
        <f t="shared" si="3"/>
        <v>-1</v>
      </c>
      <c r="O13"/>
      <c r="P13">
        <f t="shared" si="4"/>
        <v>1</v>
      </c>
      <c r="Q13">
        <f t="shared" si="5"/>
        <v>1</v>
      </c>
      <c r="R13">
        <f t="shared" si="6"/>
        <v>1</v>
      </c>
      <c r="S13">
        <f t="shared" si="7"/>
        <v>1</v>
      </c>
      <c r="T13">
        <f t="shared" si="8"/>
        <v>1</v>
      </c>
      <c r="U13">
        <f t="shared" si="9"/>
        <v>1</v>
      </c>
      <c r="V13" s="12">
        <f t="shared" si="10"/>
        <v>0</v>
      </c>
      <c r="W13" s="12">
        <f t="shared" si="20"/>
        <v>0</v>
      </c>
      <c r="X13" s="12">
        <f t="shared" si="21"/>
        <v>1</v>
      </c>
      <c r="Z13" s="5">
        <f t="shared" si="11"/>
        <v>0.78476044500490671</v>
      </c>
      <c r="AA13" s="5">
        <f t="shared" si="12"/>
        <v>0.74667994071041777</v>
      </c>
      <c r="AB13" s="5">
        <f t="shared" si="13"/>
        <v>0.68971974459905294</v>
      </c>
      <c r="AC13" s="5">
        <f t="shared" si="14"/>
        <v>0.74853091139574113</v>
      </c>
      <c r="AE13" s="4">
        <f t="shared" si="15"/>
        <v>1</v>
      </c>
      <c r="AF13" s="4">
        <f t="shared" si="15"/>
        <v>1</v>
      </c>
      <c r="AG13" s="4">
        <f t="shared" si="15"/>
        <v>1</v>
      </c>
      <c r="AH13" s="4">
        <f t="shared" si="15"/>
        <v>1</v>
      </c>
      <c r="AJ13" s="4">
        <f t="shared" si="16"/>
        <v>1</v>
      </c>
      <c r="AK13" s="4">
        <f t="shared" si="16"/>
        <v>1</v>
      </c>
      <c r="AL13" s="4">
        <f t="shared" si="16"/>
        <v>1</v>
      </c>
      <c r="AM13" s="4">
        <f t="shared" si="16"/>
        <v>1</v>
      </c>
      <c r="AN13" s="12">
        <f t="shared" si="22"/>
        <v>0</v>
      </c>
      <c r="AO13" s="12">
        <f t="shared" si="22"/>
        <v>0</v>
      </c>
      <c r="AP13" s="12">
        <f t="shared" si="22"/>
        <v>0</v>
      </c>
      <c r="AQ13" s="12">
        <f t="shared" si="22"/>
        <v>0</v>
      </c>
      <c r="AR13" s="12">
        <f t="shared" si="17"/>
        <v>0</v>
      </c>
      <c r="AS13" s="12">
        <f t="shared" si="18"/>
        <v>0</v>
      </c>
      <c r="AT13" s="12">
        <f t="shared" si="18"/>
        <v>0</v>
      </c>
      <c r="AU13" s="12">
        <f t="shared" si="18"/>
        <v>0</v>
      </c>
      <c r="AV13" s="12">
        <f t="shared" si="23"/>
        <v>1</v>
      </c>
      <c r="AW13" s="12">
        <f t="shared" si="19"/>
        <v>1</v>
      </c>
      <c r="AX13" s="12">
        <f t="shared" si="19"/>
        <v>1</v>
      </c>
      <c r="AY13" s="12">
        <f t="shared" si="19"/>
        <v>1</v>
      </c>
    </row>
    <row r="14" spans="1:51" x14ac:dyDescent="0.35">
      <c r="A14" s="2">
        <v>1998</v>
      </c>
      <c r="B14" s="59">
        <f>IF('Input field'!AF14="","",'Input field'!AF14)</f>
        <v>0.6324413321564486</v>
      </c>
      <c r="C14" s="59">
        <f>IF('Input field'!AG14="","",'Input field'!AG14)</f>
        <v>0.72244269788322468</v>
      </c>
      <c r="D14" s="59">
        <f>IF('Input field'!AH14="","",'Input field'!AH14)</f>
        <v>0.88639066165263491</v>
      </c>
      <c r="E14" s="59">
        <f>IF('Input field'!AI14="","",'Input field'!AI14)</f>
        <v>0.72496995518780971</v>
      </c>
      <c r="F14" s="9">
        <f t="shared" si="2"/>
        <v>0.7415611617200295</v>
      </c>
      <c r="G14" s="61">
        <f>IF('Input field'!AK14="","",'Input field'!AK14)</f>
        <v>1.4398351240984735</v>
      </c>
      <c r="I14">
        <f t="shared" si="3"/>
        <v>1</v>
      </c>
      <c r="J14">
        <f t="shared" si="3"/>
        <v>-1</v>
      </c>
      <c r="K14">
        <f t="shared" si="3"/>
        <v>-1</v>
      </c>
      <c r="L14">
        <f t="shared" si="3"/>
        <v>1</v>
      </c>
      <c r="M14">
        <f t="shared" si="3"/>
        <v>-1</v>
      </c>
      <c r="N14" s="12">
        <f t="shared" si="3"/>
        <v>1</v>
      </c>
      <c r="O14"/>
      <c r="P14">
        <f t="shared" si="4"/>
        <v>0</v>
      </c>
      <c r="Q14">
        <f t="shared" si="5"/>
        <v>0</v>
      </c>
      <c r="R14">
        <f t="shared" si="6"/>
        <v>1</v>
      </c>
      <c r="S14">
        <f t="shared" si="7"/>
        <v>1</v>
      </c>
      <c r="T14">
        <f t="shared" si="8"/>
        <v>0</v>
      </c>
      <c r="U14">
        <f t="shared" si="9"/>
        <v>0</v>
      </c>
      <c r="V14" s="12">
        <f t="shared" si="10"/>
        <v>0</v>
      </c>
      <c r="W14" s="12">
        <f t="shared" si="20"/>
        <v>1</v>
      </c>
      <c r="X14" s="12">
        <f t="shared" si="21"/>
        <v>0</v>
      </c>
      <c r="Z14" s="5">
        <f t="shared" si="11"/>
        <v>0.77793443824122299</v>
      </c>
      <c r="AA14" s="5">
        <f t="shared" si="12"/>
        <v>0.7479339829989643</v>
      </c>
      <c r="AB14" s="5">
        <f t="shared" si="13"/>
        <v>0.69328466174249426</v>
      </c>
      <c r="AC14" s="5">
        <f>IF(AND(B14="",C14="",D14=""),"",AVERAGE(B14,C14,D14))</f>
        <v>0.74709156389743603</v>
      </c>
      <c r="AE14" s="4">
        <f t="shared" si="15"/>
        <v>-1</v>
      </c>
      <c r="AF14" s="4">
        <f t="shared" si="15"/>
        <v>1</v>
      </c>
      <c r="AG14" s="4">
        <f t="shared" si="15"/>
        <v>1</v>
      </c>
      <c r="AH14" s="4">
        <f t="shared" si="15"/>
        <v>-1</v>
      </c>
      <c r="AJ14" s="4">
        <f t="shared" si="16"/>
        <v>0</v>
      </c>
      <c r="AK14" s="4">
        <f t="shared" si="16"/>
        <v>0</v>
      </c>
      <c r="AL14" s="4">
        <f t="shared" si="16"/>
        <v>0</v>
      </c>
      <c r="AM14" s="4">
        <f t="shared" si="16"/>
        <v>0</v>
      </c>
      <c r="AN14" s="12">
        <f t="shared" si="22"/>
        <v>0</v>
      </c>
      <c r="AO14" s="12">
        <f t="shared" si="22"/>
        <v>1</v>
      </c>
      <c r="AP14" s="12">
        <f t="shared" si="22"/>
        <v>1</v>
      </c>
      <c r="AQ14" s="12">
        <f t="shared" si="22"/>
        <v>0</v>
      </c>
      <c r="AR14" s="12">
        <f t="shared" si="17"/>
        <v>1</v>
      </c>
      <c r="AS14" s="12">
        <f t="shared" si="18"/>
        <v>0</v>
      </c>
      <c r="AT14" s="12">
        <f t="shared" si="18"/>
        <v>0</v>
      </c>
      <c r="AU14" s="12">
        <f t="shared" si="18"/>
        <v>1</v>
      </c>
      <c r="AV14" s="12">
        <f t="shared" si="23"/>
        <v>0</v>
      </c>
      <c r="AW14" s="12">
        <f t="shared" si="19"/>
        <v>1</v>
      </c>
      <c r="AX14" s="12">
        <f t="shared" si="19"/>
        <v>1</v>
      </c>
      <c r="AY14" s="12">
        <f t="shared" si="19"/>
        <v>0</v>
      </c>
    </row>
    <row r="15" spans="1:51" x14ac:dyDescent="0.35">
      <c r="A15" s="2">
        <v>1997</v>
      </c>
      <c r="B15" s="59">
        <f>IF('Input field'!AF15="","",'Input field'!AF15)</f>
        <v>0.65826585742126165</v>
      </c>
      <c r="C15" s="59">
        <f>IF('Input field'!AG15="","",'Input field'!AG15)</f>
        <v>0.64797115457477183</v>
      </c>
      <c r="D15" s="59">
        <f>IF('Input field'!AH15="","",'Input field'!AH15)</f>
        <v>0.87758794165296727</v>
      </c>
      <c r="E15" s="59">
        <f>IF('Input field'!AI15="","",'Input field'!AI15)</f>
        <v>0.66429593242076157</v>
      </c>
      <c r="F15" s="9">
        <f t="shared" si="2"/>
        <v>0.71203022151744055</v>
      </c>
      <c r="G15" s="61">
        <f>IF('Input field'!AK15="","",'Input field'!AK15)</f>
        <v>1.4504421809436425</v>
      </c>
      <c r="I15">
        <f t="shared" si="3"/>
        <v>1</v>
      </c>
      <c r="J15">
        <f t="shared" si="3"/>
        <v>-1</v>
      </c>
      <c r="K15">
        <f t="shared" si="3"/>
        <v>-1</v>
      </c>
      <c r="L15">
        <f t="shared" si="3"/>
        <v>-1</v>
      </c>
      <c r="M15">
        <f t="shared" si="3"/>
        <v>-1</v>
      </c>
      <c r="N15" s="12">
        <f t="shared" si="3"/>
        <v>1</v>
      </c>
      <c r="O15"/>
      <c r="P15">
        <f t="shared" si="4"/>
        <v>0</v>
      </c>
      <c r="Q15">
        <f t="shared" si="5"/>
        <v>0</v>
      </c>
      <c r="R15">
        <f t="shared" si="6"/>
        <v>0</v>
      </c>
      <c r="S15">
        <f t="shared" si="7"/>
        <v>1</v>
      </c>
      <c r="T15">
        <f t="shared" si="8"/>
        <v>1</v>
      </c>
      <c r="U15">
        <f t="shared" si="9"/>
        <v>1</v>
      </c>
      <c r="V15" s="12">
        <f t="shared" si="10"/>
        <v>0</v>
      </c>
      <c r="W15" s="12">
        <f t="shared" si="20"/>
        <v>0</v>
      </c>
      <c r="X15" s="12">
        <f t="shared" si="21"/>
        <v>1</v>
      </c>
      <c r="Z15" s="5">
        <f t="shared" si="11"/>
        <v>0.72995167621616686</v>
      </c>
      <c r="AA15" s="5">
        <f t="shared" si="12"/>
        <v>0.73338324383166353</v>
      </c>
      <c r="AB15" s="5">
        <f t="shared" si="13"/>
        <v>0.65684431480559835</v>
      </c>
      <c r="AC15" s="5">
        <f t="shared" si="14"/>
        <v>0.72794165121633359</v>
      </c>
      <c r="AE15" s="4">
        <f t="shared" si="15"/>
        <v>-1</v>
      </c>
      <c r="AF15" s="4">
        <f t="shared" si="15"/>
        <v>-1</v>
      </c>
      <c r="AG15" s="4">
        <f t="shared" si="15"/>
        <v>-1</v>
      </c>
      <c r="AH15" s="4">
        <f t="shared" si="15"/>
        <v>-1</v>
      </c>
      <c r="AJ15" s="4">
        <f t="shared" si="16"/>
        <v>0</v>
      </c>
      <c r="AK15" s="4">
        <f t="shared" si="16"/>
        <v>1</v>
      </c>
      <c r="AL15" s="4">
        <f t="shared" si="16"/>
        <v>1</v>
      </c>
      <c r="AM15" s="4">
        <f t="shared" si="16"/>
        <v>1</v>
      </c>
      <c r="AN15" s="12">
        <f t="shared" si="22"/>
        <v>0</v>
      </c>
      <c r="AO15" s="12">
        <f t="shared" si="22"/>
        <v>0</v>
      </c>
      <c r="AP15" s="12">
        <f t="shared" si="22"/>
        <v>0</v>
      </c>
      <c r="AQ15" s="12">
        <f t="shared" si="22"/>
        <v>0</v>
      </c>
      <c r="AR15" s="12">
        <f t="shared" si="17"/>
        <v>0</v>
      </c>
      <c r="AS15" s="12">
        <f t="shared" si="18"/>
        <v>0</v>
      </c>
      <c r="AT15" s="12">
        <f t="shared" si="18"/>
        <v>0</v>
      </c>
      <c r="AU15" s="12">
        <f t="shared" si="18"/>
        <v>0</v>
      </c>
      <c r="AV15" s="12">
        <f t="shared" si="23"/>
        <v>1</v>
      </c>
      <c r="AW15" s="12">
        <f t="shared" si="19"/>
        <v>1</v>
      </c>
      <c r="AX15" s="12">
        <f t="shared" si="19"/>
        <v>1</v>
      </c>
      <c r="AY15" s="12">
        <f t="shared" si="19"/>
        <v>1</v>
      </c>
    </row>
    <row r="16" spans="1:51" x14ac:dyDescent="0.35">
      <c r="A16" s="2">
        <v>1996</v>
      </c>
      <c r="B16" s="59">
        <f>IF('Input field'!AF16="","",'Input field'!AF16)</f>
        <v>0.61047926055155466</v>
      </c>
      <c r="C16" s="59">
        <f>IF('Input field'!AG16="","",'Input field'!AG16)</f>
        <v>0.56126485081251754</v>
      </c>
      <c r="D16" s="59">
        <f>IF('Input field'!AH16="","",'Input field'!AH16)</f>
        <v>0.84923310574457078</v>
      </c>
      <c r="E16" s="59">
        <f>IF('Input field'!AI16="","",'Input field'!AI16)</f>
        <v>0.57924306176171669</v>
      </c>
      <c r="F16" s="9">
        <f t="shared" si="2"/>
        <v>0.65005506971758986</v>
      </c>
      <c r="G16" s="61">
        <f>IF('Input field'!AK16="","",'Input field'!AK16)</f>
        <v>1.3056265032195533</v>
      </c>
      <c r="I16">
        <f t="shared" si="3"/>
        <v>-1</v>
      </c>
      <c r="J16">
        <f t="shared" si="3"/>
        <v>-1</v>
      </c>
      <c r="K16">
        <f t="shared" si="3"/>
        <v>-1</v>
      </c>
      <c r="L16">
        <f t="shared" si="3"/>
        <v>-1</v>
      </c>
      <c r="M16">
        <f t="shared" si="3"/>
        <v>-1</v>
      </c>
      <c r="N16" s="12">
        <f t="shared" si="3"/>
        <v>-1</v>
      </c>
      <c r="O16"/>
      <c r="P16">
        <f t="shared" si="4"/>
        <v>1</v>
      </c>
      <c r="Q16">
        <f t="shared" si="5"/>
        <v>1</v>
      </c>
      <c r="R16">
        <f t="shared" si="6"/>
        <v>1</v>
      </c>
      <c r="S16">
        <f t="shared" si="7"/>
        <v>1</v>
      </c>
      <c r="T16">
        <f t="shared" si="8"/>
        <v>1</v>
      </c>
      <c r="U16">
        <f t="shared" si="9"/>
        <v>1</v>
      </c>
      <c r="V16" s="12">
        <f t="shared" si="10"/>
        <v>1</v>
      </c>
      <c r="W16" s="12">
        <f t="shared" si="20"/>
        <v>0</v>
      </c>
      <c r="X16" s="12">
        <f t="shared" si="21"/>
        <v>1</v>
      </c>
      <c r="Z16" s="5">
        <f t="shared" si="11"/>
        <v>0.66324700610626841</v>
      </c>
      <c r="AA16" s="5">
        <f t="shared" si="12"/>
        <v>0.67965180935261404</v>
      </c>
      <c r="AB16" s="5">
        <f t="shared" si="13"/>
        <v>0.58366239104192952</v>
      </c>
      <c r="AC16" s="5">
        <f t="shared" si="14"/>
        <v>0.67365907236954758</v>
      </c>
      <c r="AE16" s="4">
        <f t="shared" si="15"/>
        <v>-1</v>
      </c>
      <c r="AF16" s="4">
        <f t="shared" si="15"/>
        <v>-1</v>
      </c>
      <c r="AG16" s="4">
        <f t="shared" si="15"/>
        <v>-1</v>
      </c>
      <c r="AH16" s="4">
        <f t="shared" si="15"/>
        <v>-1</v>
      </c>
      <c r="AJ16" s="4">
        <f t="shared" si="16"/>
        <v>1</v>
      </c>
      <c r="AK16" s="4">
        <f t="shared" si="16"/>
        <v>1</v>
      </c>
      <c r="AL16" s="4">
        <f t="shared" si="16"/>
        <v>1</v>
      </c>
      <c r="AM16" s="4">
        <f t="shared" si="16"/>
        <v>1</v>
      </c>
      <c r="AN16" s="12">
        <f t="shared" si="22"/>
        <v>1</v>
      </c>
      <c r="AO16" s="12">
        <f t="shared" si="22"/>
        <v>1</v>
      </c>
      <c r="AP16" s="12">
        <f t="shared" si="22"/>
        <v>1</v>
      </c>
      <c r="AQ16" s="12">
        <f t="shared" si="22"/>
        <v>1</v>
      </c>
      <c r="AR16" s="12">
        <f t="shared" si="17"/>
        <v>0</v>
      </c>
      <c r="AS16" s="12">
        <f t="shared" si="18"/>
        <v>0</v>
      </c>
      <c r="AT16" s="12">
        <f t="shared" si="18"/>
        <v>0</v>
      </c>
      <c r="AU16" s="12">
        <f t="shared" si="18"/>
        <v>0</v>
      </c>
      <c r="AV16" s="12">
        <f t="shared" si="23"/>
        <v>1</v>
      </c>
      <c r="AW16" s="12">
        <f t="shared" si="19"/>
        <v>1</v>
      </c>
      <c r="AX16" s="12">
        <f t="shared" si="19"/>
        <v>1</v>
      </c>
      <c r="AY16" s="12">
        <f t="shared" si="19"/>
        <v>1</v>
      </c>
    </row>
    <row r="17" spans="1:51" x14ac:dyDescent="0.35">
      <c r="A17" s="2">
        <v>1995</v>
      </c>
      <c r="B17" s="59">
        <f>IF('Input field'!AF17="","",'Input field'!AF17)</f>
        <v>0.54901741320859998</v>
      </c>
      <c r="C17" s="59">
        <f>IF('Input field'!AG17="","",'Input field'!AG17)</f>
        <v>0.56279019950498921</v>
      </c>
      <c r="D17" s="59">
        <f>IF('Input field'!AH17="","",'Input field'!AH17)</f>
        <v>0.80230163345872552</v>
      </c>
      <c r="E17" s="59">
        <f>IF('Input field'!AI17="","",'Input field'!AI17)</f>
        <v>0.65622723204541566</v>
      </c>
      <c r="F17" s="9">
        <f t="shared" si="2"/>
        <v>0.64258411955443262</v>
      </c>
      <c r="G17" s="61">
        <f>IF('Input field'!AK17="","",'Input field'!AK17)</f>
        <v>1.1994627392548767</v>
      </c>
      <c r="I17">
        <f t="shared" si="3"/>
        <v>-1</v>
      </c>
      <c r="J17">
        <f t="shared" si="3"/>
        <v>1</v>
      </c>
      <c r="K17">
        <f t="shared" si="3"/>
        <v>-1</v>
      </c>
      <c r="L17">
        <f t="shared" si="3"/>
        <v>1</v>
      </c>
      <c r="M17">
        <f t="shared" si="3"/>
        <v>-1</v>
      </c>
      <c r="N17" s="12">
        <f t="shared" si="3"/>
        <v>-1</v>
      </c>
      <c r="O17"/>
      <c r="P17">
        <f t="shared" si="4"/>
        <v>0</v>
      </c>
      <c r="Q17">
        <f t="shared" si="5"/>
        <v>1</v>
      </c>
      <c r="R17">
        <f t="shared" si="6"/>
        <v>0</v>
      </c>
      <c r="S17">
        <f t="shared" si="7"/>
        <v>0</v>
      </c>
      <c r="T17">
        <f t="shared" si="8"/>
        <v>1</v>
      </c>
      <c r="U17">
        <f t="shared" si="9"/>
        <v>0</v>
      </c>
      <c r="V17" s="12">
        <f t="shared" si="10"/>
        <v>1</v>
      </c>
      <c r="W17" s="12">
        <f t="shared" si="20"/>
        <v>1</v>
      </c>
      <c r="X17" s="12">
        <f t="shared" si="21"/>
        <v>0</v>
      </c>
      <c r="Z17" s="5">
        <f t="shared" si="11"/>
        <v>0.6737730216697102</v>
      </c>
      <c r="AA17" s="5">
        <f t="shared" si="12"/>
        <v>0.66918209290424713</v>
      </c>
      <c r="AB17" s="5">
        <f t="shared" si="13"/>
        <v>0.58934494825300165</v>
      </c>
      <c r="AC17" s="5">
        <f t="shared" si="14"/>
        <v>0.63803641539077161</v>
      </c>
      <c r="AE17" s="4">
        <f t="shared" si="15"/>
        <v>1</v>
      </c>
      <c r="AF17" s="4">
        <f t="shared" si="15"/>
        <v>-1</v>
      </c>
      <c r="AG17" s="4">
        <f t="shared" si="15"/>
        <v>1</v>
      </c>
      <c r="AH17" s="4">
        <f t="shared" si="15"/>
        <v>-1</v>
      </c>
      <c r="AJ17" s="4">
        <f t="shared" si="16"/>
        <v>0</v>
      </c>
      <c r="AK17" s="4">
        <f t="shared" si="16"/>
        <v>0</v>
      </c>
      <c r="AL17" s="4">
        <f t="shared" si="16"/>
        <v>0</v>
      </c>
      <c r="AM17" s="4">
        <f t="shared" si="16"/>
        <v>0</v>
      </c>
      <c r="AN17" s="12">
        <f t="shared" si="22"/>
        <v>0</v>
      </c>
      <c r="AO17" s="12">
        <f t="shared" si="22"/>
        <v>1</v>
      </c>
      <c r="AP17" s="12">
        <f t="shared" si="22"/>
        <v>0</v>
      </c>
      <c r="AQ17" s="12">
        <f t="shared" si="22"/>
        <v>1</v>
      </c>
      <c r="AR17" s="12">
        <f t="shared" si="17"/>
        <v>0</v>
      </c>
      <c r="AS17" s="12">
        <f t="shared" si="18"/>
        <v>1</v>
      </c>
      <c r="AT17" s="12">
        <f t="shared" si="18"/>
        <v>0</v>
      </c>
      <c r="AU17" s="12">
        <f t="shared" si="18"/>
        <v>1</v>
      </c>
      <c r="AV17" s="12">
        <f t="shared" si="23"/>
        <v>1</v>
      </c>
      <c r="AW17" s="12">
        <f t="shared" si="19"/>
        <v>0</v>
      </c>
      <c r="AX17" s="12">
        <f t="shared" si="19"/>
        <v>1</v>
      </c>
      <c r="AY17" s="12">
        <f t="shared" si="19"/>
        <v>0</v>
      </c>
    </row>
    <row r="18" spans="1:51" x14ac:dyDescent="0.35">
      <c r="A18" s="2">
        <v>1994</v>
      </c>
      <c r="B18" s="59">
        <f>IF('Input field'!AF18="","",'Input field'!AF18)</f>
        <v>0.58048866940627075</v>
      </c>
      <c r="C18" s="59">
        <f>IF('Input field'!AG18="","",'Input field'!AG18)</f>
        <v>0.61593847325060902</v>
      </c>
      <c r="D18" s="59">
        <f>IF('Input field'!AH18="","",'Input field'!AH18)</f>
        <v>0.76313155837202618</v>
      </c>
      <c r="E18" s="59">
        <f>IF('Input field'!AI18="","",'Input field'!AI18)</f>
        <v>0.74612388497352056</v>
      </c>
      <c r="F18" s="9">
        <f t="shared" si="2"/>
        <v>0.67642064650060663</v>
      </c>
      <c r="G18" s="61">
        <f>IF('Input field'!AK18="","",'Input field'!AK18)</f>
        <v>1.373082509368474</v>
      </c>
      <c r="I18">
        <f t="shared" si="3"/>
        <v>1</v>
      </c>
      <c r="J18">
        <f t="shared" si="3"/>
        <v>1</v>
      </c>
      <c r="K18">
        <f t="shared" si="3"/>
        <v>-1</v>
      </c>
      <c r="L18">
        <f t="shared" si="3"/>
        <v>1</v>
      </c>
      <c r="M18">
        <f t="shared" si="3"/>
        <v>1</v>
      </c>
      <c r="N18" s="12">
        <f t="shared" si="3"/>
        <v>1</v>
      </c>
      <c r="O18"/>
      <c r="P18">
        <f t="shared" si="4"/>
        <v>1</v>
      </c>
      <c r="Q18">
        <f t="shared" si="5"/>
        <v>0</v>
      </c>
      <c r="R18">
        <f t="shared" si="6"/>
        <v>1</v>
      </c>
      <c r="S18">
        <f t="shared" si="7"/>
        <v>0</v>
      </c>
      <c r="T18">
        <f t="shared" si="8"/>
        <v>1</v>
      </c>
      <c r="U18">
        <f t="shared" si="9"/>
        <v>0</v>
      </c>
      <c r="V18" s="12">
        <f t="shared" si="10"/>
        <v>1</v>
      </c>
      <c r="W18" s="12">
        <f t="shared" si="20"/>
        <v>0</v>
      </c>
      <c r="X18" s="12">
        <f t="shared" si="21"/>
        <v>0</v>
      </c>
      <c r="Z18" s="5">
        <f t="shared" si="11"/>
        <v>0.70839797219871858</v>
      </c>
      <c r="AA18" s="5">
        <f t="shared" si="12"/>
        <v>0.69658137091727246</v>
      </c>
      <c r="AB18" s="5">
        <f t="shared" si="13"/>
        <v>0.64751700921013344</v>
      </c>
      <c r="AC18" s="5">
        <f t="shared" si="14"/>
        <v>0.65318623367630202</v>
      </c>
      <c r="AE18" s="4">
        <f t="shared" si="15"/>
        <v>1</v>
      </c>
      <c r="AF18" s="4">
        <f t="shared" si="15"/>
        <v>1</v>
      </c>
      <c r="AG18" s="4">
        <f t="shared" si="15"/>
        <v>1</v>
      </c>
      <c r="AH18" s="4">
        <f t="shared" si="15"/>
        <v>1</v>
      </c>
      <c r="AJ18" s="4">
        <f t="shared" si="16"/>
        <v>1</v>
      </c>
      <c r="AK18" s="4">
        <f t="shared" si="16"/>
        <v>1</v>
      </c>
      <c r="AL18" s="4">
        <f t="shared" si="16"/>
        <v>0</v>
      </c>
      <c r="AM18" s="4">
        <f t="shared" si="16"/>
        <v>1</v>
      </c>
      <c r="AN18" s="12">
        <f t="shared" si="22"/>
        <v>1</v>
      </c>
      <c r="AO18" s="12">
        <f t="shared" si="22"/>
        <v>1</v>
      </c>
      <c r="AP18" s="12">
        <f t="shared" si="22"/>
        <v>1</v>
      </c>
      <c r="AQ18" s="12">
        <f t="shared" si="22"/>
        <v>1</v>
      </c>
      <c r="AR18" s="12">
        <f t="shared" si="17"/>
        <v>0</v>
      </c>
      <c r="AS18" s="12">
        <f t="shared" si="18"/>
        <v>0</v>
      </c>
      <c r="AT18" s="12">
        <f t="shared" si="18"/>
        <v>0</v>
      </c>
      <c r="AU18" s="12">
        <f t="shared" si="18"/>
        <v>0</v>
      </c>
      <c r="AV18" s="12">
        <f t="shared" si="23"/>
        <v>0</v>
      </c>
      <c r="AW18" s="12">
        <f t="shared" si="19"/>
        <v>0</v>
      </c>
      <c r="AX18" s="12">
        <f t="shared" si="19"/>
        <v>0</v>
      </c>
      <c r="AY18" s="12">
        <f t="shared" si="19"/>
        <v>0</v>
      </c>
    </row>
    <row r="19" spans="1:51" x14ac:dyDescent="0.35">
      <c r="A19" s="2">
        <v>1993</v>
      </c>
      <c r="B19" s="59">
        <f>IF('Input field'!AF19="","",'Input field'!AF19)</f>
        <v>0.66094846322659684</v>
      </c>
      <c r="C19" s="59">
        <f>IF('Input field'!AG19="","",'Input field'!AG19)</f>
        <v>0.67119967269191594</v>
      </c>
      <c r="D19" s="59">
        <f>IF('Input field'!AH19="","",'Input field'!AH19)</f>
        <v>0.73487034893621772</v>
      </c>
      <c r="E19" s="59">
        <f>IF('Input field'!AI19="","",'Input field'!AI19)</f>
        <v>0.81559245046040774</v>
      </c>
      <c r="F19" s="9">
        <f t="shared" si="2"/>
        <v>0.72065273382878459</v>
      </c>
      <c r="G19" s="61">
        <f>IF('Input field'!AK19="","",'Input field'!AK19)</f>
        <v>1.0969442872157138</v>
      </c>
      <c r="I19">
        <f t="shared" si="3"/>
        <v>1</v>
      </c>
      <c r="J19">
        <f t="shared" si="3"/>
        <v>1</v>
      </c>
      <c r="K19">
        <f t="shared" si="3"/>
        <v>-1</v>
      </c>
      <c r="L19">
        <f t="shared" si="3"/>
        <v>1</v>
      </c>
      <c r="M19">
        <f t="shared" si="3"/>
        <v>1</v>
      </c>
      <c r="N19" s="12">
        <f t="shared" si="3"/>
        <v>-1</v>
      </c>
      <c r="O19"/>
      <c r="P19">
        <f t="shared" si="4"/>
        <v>1</v>
      </c>
      <c r="Q19">
        <f t="shared" si="5"/>
        <v>0</v>
      </c>
      <c r="R19">
        <f t="shared" si="6"/>
        <v>1</v>
      </c>
      <c r="S19">
        <f t="shared" si="7"/>
        <v>0</v>
      </c>
      <c r="T19">
        <f t="shared" si="8"/>
        <v>1</v>
      </c>
      <c r="U19">
        <f t="shared" si="9"/>
        <v>0</v>
      </c>
      <c r="V19" s="12">
        <f t="shared" si="10"/>
        <v>0</v>
      </c>
      <c r="W19" s="12">
        <f t="shared" si="20"/>
        <v>1</v>
      </c>
      <c r="X19" s="12">
        <f t="shared" si="21"/>
        <v>1</v>
      </c>
      <c r="Z19" s="5">
        <f t="shared" si="11"/>
        <v>0.74055415736284713</v>
      </c>
      <c r="AA19" s="5">
        <f t="shared" si="12"/>
        <v>0.7371370875410741</v>
      </c>
      <c r="AB19" s="5">
        <f t="shared" si="13"/>
        <v>0.71591352879297343</v>
      </c>
      <c r="AC19" s="5">
        <f t="shared" si="14"/>
        <v>0.68900616161824357</v>
      </c>
      <c r="AE19" s="4">
        <f t="shared" si="15"/>
        <v>1</v>
      </c>
      <c r="AF19" s="4">
        <f t="shared" si="15"/>
        <v>1</v>
      </c>
      <c r="AG19" s="4">
        <f t="shared" si="15"/>
        <v>1</v>
      </c>
      <c r="AH19" s="4">
        <f t="shared" si="15"/>
        <v>1</v>
      </c>
      <c r="AJ19" s="4">
        <f t="shared" si="16"/>
        <v>1</v>
      </c>
      <c r="AK19" s="4">
        <f t="shared" si="16"/>
        <v>1</v>
      </c>
      <c r="AL19" s="4">
        <f t="shared" si="16"/>
        <v>0</v>
      </c>
      <c r="AM19" s="4">
        <f t="shared" si="16"/>
        <v>1</v>
      </c>
      <c r="AN19" s="12">
        <f t="shared" si="22"/>
        <v>0</v>
      </c>
      <c r="AO19" s="12">
        <f t="shared" si="22"/>
        <v>0</v>
      </c>
      <c r="AP19" s="12">
        <f t="shared" si="22"/>
        <v>0</v>
      </c>
      <c r="AQ19" s="12">
        <f t="shared" si="22"/>
        <v>0</v>
      </c>
      <c r="AR19" s="12">
        <f t="shared" si="17"/>
        <v>1</v>
      </c>
      <c r="AS19" s="12">
        <f t="shared" si="18"/>
        <v>1</v>
      </c>
      <c r="AT19" s="12">
        <f t="shared" si="18"/>
        <v>1</v>
      </c>
      <c r="AU19" s="12">
        <f t="shared" si="18"/>
        <v>1</v>
      </c>
      <c r="AV19" s="12">
        <f t="shared" si="23"/>
        <v>1</v>
      </c>
      <c r="AW19" s="12">
        <f t="shared" si="19"/>
        <v>1</v>
      </c>
      <c r="AX19" s="12">
        <f t="shared" si="19"/>
        <v>1</v>
      </c>
      <c r="AY19" s="12">
        <f t="shared" si="19"/>
        <v>1</v>
      </c>
    </row>
    <row r="20" spans="1:51" x14ac:dyDescent="0.35">
      <c r="A20" s="2">
        <v>1992</v>
      </c>
      <c r="B20" s="59">
        <f>IF('Input field'!AF20="","",'Input field'!AF20)</f>
        <v>0.65686143830917976</v>
      </c>
      <c r="C20" s="59">
        <f>IF('Input field'!AG20="","",'Input field'!AG20)</f>
        <v>0.69458943417701768</v>
      </c>
      <c r="D20" s="59">
        <f>IF('Input field'!AH20="","",'Input field'!AH20)</f>
        <v>0.68889729300342051</v>
      </c>
      <c r="E20" s="59">
        <f>IF('Input field'!AI20="","",'Input field'!AI20)</f>
        <v>0.79231117848603838</v>
      </c>
      <c r="F20" s="9">
        <f t="shared" si="2"/>
        <v>0.70816483599391411</v>
      </c>
      <c r="G20" s="61">
        <f>IF('Input field'!AK20="","",'Input field'!AK20)</f>
        <v>1.4749536812411503</v>
      </c>
      <c r="I20">
        <f t="shared" si="3"/>
        <v>-1</v>
      </c>
      <c r="J20">
        <f t="shared" si="3"/>
        <v>1</v>
      </c>
      <c r="K20">
        <f t="shared" si="3"/>
        <v>-1</v>
      </c>
      <c r="L20">
        <f t="shared" si="3"/>
        <v>-1</v>
      </c>
      <c r="M20">
        <f t="shared" si="3"/>
        <v>-1</v>
      </c>
      <c r="N20" s="12">
        <f t="shared" si="3"/>
        <v>1</v>
      </c>
      <c r="O20"/>
      <c r="P20">
        <f t="shared" si="4"/>
        <v>0</v>
      </c>
      <c r="Q20">
        <f t="shared" si="5"/>
        <v>1</v>
      </c>
      <c r="R20">
        <f t="shared" si="6"/>
        <v>1</v>
      </c>
      <c r="S20">
        <f t="shared" si="7"/>
        <v>0</v>
      </c>
      <c r="T20">
        <f t="shared" si="8"/>
        <v>0</v>
      </c>
      <c r="U20">
        <f t="shared" si="9"/>
        <v>1</v>
      </c>
      <c r="V20" s="12">
        <f t="shared" si="10"/>
        <v>0</v>
      </c>
      <c r="W20" s="12">
        <f t="shared" si="20"/>
        <v>1</v>
      </c>
      <c r="X20" s="12">
        <f t="shared" si="21"/>
        <v>1</v>
      </c>
      <c r="Z20" s="5">
        <f t="shared" si="11"/>
        <v>0.72526596855549208</v>
      </c>
      <c r="AA20" s="5">
        <f t="shared" si="12"/>
        <v>0.71268996993287959</v>
      </c>
      <c r="AB20" s="5">
        <f t="shared" si="13"/>
        <v>0.71458735032407861</v>
      </c>
      <c r="AC20" s="5">
        <f t="shared" si="14"/>
        <v>0.68011605516320595</v>
      </c>
      <c r="AE20" s="4">
        <f t="shared" si="15"/>
        <v>-1</v>
      </c>
      <c r="AF20" s="4">
        <f t="shared" si="15"/>
        <v>-1</v>
      </c>
      <c r="AG20" s="4">
        <f t="shared" si="15"/>
        <v>-1</v>
      </c>
      <c r="AH20" s="4">
        <f t="shared" si="15"/>
        <v>-1</v>
      </c>
      <c r="AJ20" s="4">
        <f t="shared" si="16"/>
        <v>1</v>
      </c>
      <c r="AK20" s="4">
        <f t="shared" si="16"/>
        <v>0</v>
      </c>
      <c r="AL20" s="4">
        <f t="shared" si="16"/>
        <v>1</v>
      </c>
      <c r="AM20" s="4">
        <f t="shared" si="16"/>
        <v>1</v>
      </c>
      <c r="AN20" s="12">
        <f t="shared" si="22"/>
        <v>0</v>
      </c>
      <c r="AO20" s="12">
        <f t="shared" si="22"/>
        <v>0</v>
      </c>
      <c r="AP20" s="12">
        <f t="shared" si="22"/>
        <v>0</v>
      </c>
      <c r="AQ20" s="12">
        <f t="shared" si="22"/>
        <v>0</v>
      </c>
      <c r="AR20" s="12">
        <f t="shared" si="17"/>
        <v>1</v>
      </c>
      <c r="AS20" s="12">
        <f t="shared" si="18"/>
        <v>1</v>
      </c>
      <c r="AT20" s="12">
        <f t="shared" si="18"/>
        <v>1</v>
      </c>
      <c r="AU20" s="12">
        <f t="shared" si="18"/>
        <v>1</v>
      </c>
      <c r="AV20" s="12">
        <f t="shared" si="23"/>
        <v>1</v>
      </c>
      <c r="AW20" s="12">
        <f t="shared" si="19"/>
        <v>1</v>
      </c>
      <c r="AX20" s="12">
        <f t="shared" si="19"/>
        <v>1</v>
      </c>
      <c r="AY20" s="12">
        <f t="shared" si="19"/>
        <v>1</v>
      </c>
    </row>
    <row r="21" spans="1:51" x14ac:dyDescent="0.35">
      <c r="A21" s="2">
        <v>1991</v>
      </c>
      <c r="B21" s="59">
        <f>IF('Input field'!AF21="","",'Input field'!AF21)</f>
        <v>0.65714687650196457</v>
      </c>
      <c r="C21" s="59">
        <f>IF('Input field'!AG21="","",'Input field'!AG21)</f>
        <v>0.67697810540725256</v>
      </c>
      <c r="D21" s="59">
        <f>IF('Input field'!AH21="","",'Input field'!AH21)</f>
        <v>0.65391598738853807</v>
      </c>
      <c r="E21" s="59">
        <f>IF('Input field'!AI21="","",'Input field'!AI21)</f>
        <v>0.71083809008972254</v>
      </c>
      <c r="F21" s="9">
        <f t="shared" si="2"/>
        <v>0.67471976484686946</v>
      </c>
      <c r="G21" s="61">
        <f>IF('Input field'!AK21="","",'Input field'!AK21)</f>
        <v>1.1455488788873973</v>
      </c>
      <c r="I21">
        <f t="shared" ref="I21:N63" si="24">IF(OR(B20="",B21=""),"",SIGN(B21-B20))</f>
        <v>1</v>
      </c>
      <c r="J21">
        <f t="shared" si="24"/>
        <v>-1</v>
      </c>
      <c r="K21">
        <f t="shared" si="24"/>
        <v>-1</v>
      </c>
      <c r="L21">
        <f t="shared" si="24"/>
        <v>-1</v>
      </c>
      <c r="M21">
        <f t="shared" si="24"/>
        <v>-1</v>
      </c>
      <c r="N21" s="12">
        <f t="shared" si="24"/>
        <v>-1</v>
      </c>
      <c r="O21"/>
      <c r="P21">
        <f t="shared" si="4"/>
        <v>0</v>
      </c>
      <c r="Q21">
        <f t="shared" si="5"/>
        <v>0</v>
      </c>
      <c r="R21">
        <f t="shared" si="6"/>
        <v>0</v>
      </c>
      <c r="S21">
        <f t="shared" si="7"/>
        <v>1</v>
      </c>
      <c r="T21">
        <f t="shared" si="8"/>
        <v>1</v>
      </c>
      <c r="U21">
        <f t="shared" si="9"/>
        <v>1</v>
      </c>
      <c r="V21" s="12">
        <f t="shared" si="10"/>
        <v>1</v>
      </c>
      <c r="W21" s="12">
        <f t="shared" si="20"/>
        <v>0</v>
      </c>
      <c r="X21" s="12">
        <f t="shared" si="21"/>
        <v>0</v>
      </c>
      <c r="Z21" s="5">
        <f t="shared" si="11"/>
        <v>0.68057739429517106</v>
      </c>
      <c r="AA21" s="5">
        <f t="shared" si="12"/>
        <v>0.67396698466007499</v>
      </c>
      <c r="AB21" s="5">
        <f t="shared" si="13"/>
        <v>0.68165435733297997</v>
      </c>
      <c r="AC21" s="5">
        <f t="shared" si="14"/>
        <v>0.66268032309925173</v>
      </c>
      <c r="AE21" s="4">
        <f t="shared" ref="AE21:AH84" si="25">IF(OR(Z20="",Z21=""),"",SIGN(Z21-Z20))</f>
        <v>-1</v>
      </c>
      <c r="AF21" s="4">
        <f t="shared" si="25"/>
        <v>-1</v>
      </c>
      <c r="AG21" s="4">
        <f t="shared" si="25"/>
        <v>-1</v>
      </c>
      <c r="AH21" s="4">
        <f t="shared" si="25"/>
        <v>-1</v>
      </c>
      <c r="AJ21" s="4">
        <f t="shared" si="16"/>
        <v>0</v>
      </c>
      <c r="AK21" s="4">
        <f t="shared" si="16"/>
        <v>1</v>
      </c>
      <c r="AL21" s="4">
        <f t="shared" si="16"/>
        <v>1</v>
      </c>
      <c r="AM21" s="4">
        <f t="shared" si="16"/>
        <v>1</v>
      </c>
      <c r="AN21" s="12">
        <f t="shared" si="22"/>
        <v>1</v>
      </c>
      <c r="AO21" s="12">
        <f t="shared" si="22"/>
        <v>1</v>
      </c>
      <c r="AP21" s="12">
        <f t="shared" si="22"/>
        <v>1</v>
      </c>
      <c r="AQ21" s="12">
        <f t="shared" si="22"/>
        <v>1</v>
      </c>
      <c r="AR21" s="12">
        <f t="shared" si="17"/>
        <v>0</v>
      </c>
      <c r="AS21" s="12">
        <f>IF(OR($N20="",AF21=""),"",ABS(SUM($N20,AF21)/2))</f>
        <v>0</v>
      </c>
      <c r="AT21" s="12">
        <f>IF(OR($N20="",AG21=""),"",ABS(SUM($N20,AG21)/2))</f>
        <v>0</v>
      </c>
      <c r="AU21" s="12">
        <f>IF(OR($N20="",AH21=""),"",ABS(SUM($N20,AH21)/2))</f>
        <v>0</v>
      </c>
      <c r="AV21" s="12">
        <f t="shared" si="23"/>
        <v>0</v>
      </c>
      <c r="AW21" s="12">
        <f t="shared" si="23"/>
        <v>0</v>
      </c>
      <c r="AX21" s="12">
        <f t="shared" si="23"/>
        <v>0</v>
      </c>
      <c r="AY21" s="12">
        <f t="shared" si="23"/>
        <v>0</v>
      </c>
    </row>
    <row r="22" spans="1:51" x14ac:dyDescent="0.35">
      <c r="A22" s="2">
        <v>1990</v>
      </c>
      <c r="B22" s="59">
        <f>IF('Input field'!AF22="","",'Input field'!AF22)</f>
        <v>0.61010282092802437</v>
      </c>
      <c r="C22" s="59">
        <f>IF('Input field'!AG22="","",'Input field'!AG22)</f>
        <v>0.68676502817879781</v>
      </c>
      <c r="D22" s="59">
        <f>IF('Input field'!AH22="","",'Input field'!AH22)</f>
        <v>0.61807692715242557</v>
      </c>
      <c r="E22" s="59">
        <f>IF('Input field'!AI22="","",'Input field'!AI22)</f>
        <v>0.74606349755715062</v>
      </c>
      <c r="F22" s="9">
        <f t="shared" si="2"/>
        <v>0.66525206845409957</v>
      </c>
      <c r="G22" s="61">
        <f>IF('Input field'!AK22="","",'Input field'!AK22)</f>
        <v>1.325747861251857</v>
      </c>
      <c r="I22">
        <f t="shared" si="24"/>
        <v>-1</v>
      </c>
      <c r="J22">
        <f t="shared" si="24"/>
        <v>1</v>
      </c>
      <c r="K22">
        <f t="shared" si="24"/>
        <v>-1</v>
      </c>
      <c r="L22">
        <f t="shared" si="24"/>
        <v>1</v>
      </c>
      <c r="M22">
        <f t="shared" si="24"/>
        <v>-1</v>
      </c>
      <c r="N22" s="12">
        <f t="shared" si="24"/>
        <v>1</v>
      </c>
      <c r="O22"/>
      <c r="P22">
        <f t="shared" si="4"/>
        <v>0</v>
      </c>
      <c r="Q22">
        <f t="shared" si="5"/>
        <v>1</v>
      </c>
      <c r="R22">
        <f t="shared" si="6"/>
        <v>0</v>
      </c>
      <c r="S22">
        <f t="shared" si="7"/>
        <v>0</v>
      </c>
      <c r="T22">
        <f t="shared" si="8"/>
        <v>1</v>
      </c>
      <c r="U22">
        <f t="shared" si="9"/>
        <v>0</v>
      </c>
      <c r="V22" s="12">
        <f t="shared" si="10"/>
        <v>0</v>
      </c>
      <c r="W22" s="12">
        <f t="shared" si="20"/>
        <v>1</v>
      </c>
      <c r="X22" s="12">
        <f t="shared" si="21"/>
        <v>0</v>
      </c>
      <c r="Z22" s="5">
        <f t="shared" si="11"/>
        <v>0.68363515096279137</v>
      </c>
      <c r="AA22" s="5">
        <f t="shared" si="12"/>
        <v>0.65808108187920011</v>
      </c>
      <c r="AB22" s="5">
        <f t="shared" si="13"/>
        <v>0.68097711555465767</v>
      </c>
      <c r="AC22" s="5">
        <f t="shared" si="14"/>
        <v>0.63831492541974921</v>
      </c>
      <c r="AE22" s="4">
        <f t="shared" si="25"/>
        <v>1</v>
      </c>
      <c r="AF22" s="4">
        <f t="shared" si="25"/>
        <v>-1</v>
      </c>
      <c r="AG22" s="4">
        <f t="shared" si="25"/>
        <v>-1</v>
      </c>
      <c r="AH22" s="4">
        <f t="shared" si="25"/>
        <v>-1</v>
      </c>
      <c r="AJ22" s="4">
        <f t="shared" si="16"/>
        <v>0</v>
      </c>
      <c r="AK22" s="4">
        <f t="shared" si="16"/>
        <v>0</v>
      </c>
      <c r="AL22" s="4">
        <f t="shared" si="16"/>
        <v>1</v>
      </c>
      <c r="AM22" s="4">
        <f t="shared" si="16"/>
        <v>0</v>
      </c>
      <c r="AN22" s="12">
        <f t="shared" si="22"/>
        <v>1</v>
      </c>
      <c r="AO22" s="12">
        <f t="shared" si="22"/>
        <v>0</v>
      </c>
      <c r="AP22" s="12">
        <f t="shared" si="22"/>
        <v>0</v>
      </c>
      <c r="AQ22" s="12">
        <f t="shared" si="22"/>
        <v>0</v>
      </c>
      <c r="AR22" s="12">
        <f t="shared" ref="AR22:AU37" si="26">IF(OR($N21="",AE22=""),"",ABS(SUM($N21,AE22)/2))</f>
        <v>0</v>
      </c>
      <c r="AS22" s="12">
        <f t="shared" si="26"/>
        <v>1</v>
      </c>
      <c r="AT22" s="12">
        <f t="shared" si="26"/>
        <v>1</v>
      </c>
      <c r="AU22" s="12">
        <f t="shared" si="26"/>
        <v>1</v>
      </c>
      <c r="AV22" s="12">
        <f t="shared" si="23"/>
        <v>1</v>
      </c>
      <c r="AW22" s="12">
        <f t="shared" si="23"/>
        <v>0</v>
      </c>
      <c r="AX22" s="12">
        <f t="shared" si="23"/>
        <v>0</v>
      </c>
      <c r="AY22" s="12">
        <f t="shared" si="23"/>
        <v>0</v>
      </c>
    </row>
    <row r="23" spans="1:51" x14ac:dyDescent="0.35">
      <c r="A23" s="2">
        <v>1989</v>
      </c>
      <c r="B23" s="59">
        <f>IF('Input field'!AF23="","",'Input field'!AF23)</f>
        <v>0.60173392464323994</v>
      </c>
      <c r="C23" s="59">
        <f>IF('Input field'!AG23="","",'Input field'!AG23)</f>
        <v>0.72950545380136045</v>
      </c>
      <c r="D23" s="59">
        <f>IF('Input field'!AH23="","",'Input field'!AH23)</f>
        <v>0.62978490867927617</v>
      </c>
      <c r="E23" s="59">
        <f>IF('Input field'!AI23="","",'Input field'!AI23)</f>
        <v>0.7562553051818971</v>
      </c>
      <c r="F23" s="9">
        <f t="shared" si="2"/>
        <v>0.67931989807644344</v>
      </c>
      <c r="G23" s="61">
        <f>IF('Input field'!AK23="","",'Input field'!AK23)</f>
        <v>1.5523383556855685</v>
      </c>
      <c r="I23">
        <f t="shared" si="24"/>
        <v>-1</v>
      </c>
      <c r="J23">
        <f t="shared" si="24"/>
        <v>1</v>
      </c>
      <c r="K23">
        <f t="shared" si="24"/>
        <v>1</v>
      </c>
      <c r="L23">
        <f t="shared" si="24"/>
        <v>1</v>
      </c>
      <c r="M23">
        <f t="shared" si="24"/>
        <v>1</v>
      </c>
      <c r="N23" s="12">
        <f t="shared" si="24"/>
        <v>1</v>
      </c>
      <c r="O23"/>
      <c r="P23">
        <f t="shared" si="4"/>
        <v>0</v>
      </c>
      <c r="Q23">
        <f t="shared" si="5"/>
        <v>0</v>
      </c>
      <c r="R23">
        <f t="shared" si="6"/>
        <v>0</v>
      </c>
      <c r="S23">
        <f t="shared" si="7"/>
        <v>1</v>
      </c>
      <c r="T23">
        <f t="shared" si="8"/>
        <v>1</v>
      </c>
      <c r="U23">
        <f t="shared" si="9"/>
        <v>1</v>
      </c>
      <c r="V23" s="12">
        <f t="shared" si="10"/>
        <v>1</v>
      </c>
      <c r="W23" s="12">
        <f t="shared" si="20"/>
        <v>1</v>
      </c>
      <c r="X23" s="12">
        <f t="shared" si="21"/>
        <v>0</v>
      </c>
      <c r="Z23" s="5">
        <f t="shared" si="11"/>
        <v>0.70518188922084457</v>
      </c>
      <c r="AA23" s="5">
        <f t="shared" si="12"/>
        <v>0.66259137950147107</v>
      </c>
      <c r="AB23" s="5">
        <f t="shared" si="13"/>
        <v>0.69583156120883249</v>
      </c>
      <c r="AC23" s="5">
        <f t="shared" si="14"/>
        <v>0.65367476237462552</v>
      </c>
      <c r="AE23" s="4">
        <f t="shared" si="25"/>
        <v>1</v>
      </c>
      <c r="AF23" s="4">
        <f t="shared" si="25"/>
        <v>1</v>
      </c>
      <c r="AG23" s="4">
        <f t="shared" si="25"/>
        <v>1</v>
      </c>
      <c r="AH23" s="4">
        <f t="shared" si="25"/>
        <v>1</v>
      </c>
      <c r="AJ23" s="4">
        <f t="shared" si="16"/>
        <v>0</v>
      </c>
      <c r="AK23" s="4">
        <f t="shared" si="16"/>
        <v>1</v>
      </c>
      <c r="AL23" s="4">
        <f t="shared" si="16"/>
        <v>1</v>
      </c>
      <c r="AM23" s="4">
        <f t="shared" si="16"/>
        <v>1</v>
      </c>
      <c r="AN23" s="12">
        <f t="shared" si="22"/>
        <v>1</v>
      </c>
      <c r="AO23" s="12">
        <f t="shared" si="22"/>
        <v>1</v>
      </c>
      <c r="AP23" s="12">
        <f t="shared" si="22"/>
        <v>1</v>
      </c>
      <c r="AQ23" s="12">
        <f t="shared" si="22"/>
        <v>1</v>
      </c>
      <c r="AR23" s="12">
        <f t="shared" si="26"/>
        <v>1</v>
      </c>
      <c r="AS23" s="12">
        <f t="shared" si="26"/>
        <v>1</v>
      </c>
      <c r="AT23" s="12">
        <f t="shared" si="26"/>
        <v>1</v>
      </c>
      <c r="AU23" s="12">
        <f t="shared" si="26"/>
        <v>1</v>
      </c>
      <c r="AV23" s="12">
        <f t="shared" si="23"/>
        <v>0</v>
      </c>
      <c r="AW23" s="12">
        <f t="shared" si="23"/>
        <v>0</v>
      </c>
      <c r="AX23" s="12">
        <f t="shared" si="23"/>
        <v>0</v>
      </c>
      <c r="AY23" s="12">
        <f t="shared" si="23"/>
        <v>0</v>
      </c>
    </row>
    <row r="24" spans="1:51" x14ac:dyDescent="0.35">
      <c r="A24" s="2">
        <v>1988</v>
      </c>
      <c r="B24" s="59">
        <f>IF('Input field'!AF24="","",'Input field'!AF24)</f>
        <v>0.62264781992932816</v>
      </c>
      <c r="C24" s="59">
        <f>IF('Input field'!AG24="","",'Input field'!AG24)</f>
        <v>0.71296197610634782</v>
      </c>
      <c r="D24" s="59">
        <f>IF('Input field'!AH24="","",'Input field'!AH24)</f>
        <v>0.65299538457533424</v>
      </c>
      <c r="E24" s="59">
        <f>IF('Input field'!AI24="","",'Input field'!AI24)</f>
        <v>0.68620866988090401</v>
      </c>
      <c r="F24" s="9">
        <f t="shared" si="2"/>
        <v>0.66870346262297853</v>
      </c>
      <c r="G24" s="61">
        <f>IF('Input field'!AK24="","",'Input field'!AK24)</f>
        <v>1.4134230285081431</v>
      </c>
      <c r="I24">
        <f t="shared" si="24"/>
        <v>1</v>
      </c>
      <c r="J24">
        <f t="shared" si="24"/>
        <v>-1</v>
      </c>
      <c r="K24">
        <f t="shared" si="24"/>
        <v>1</v>
      </c>
      <c r="L24">
        <f t="shared" si="24"/>
        <v>-1</v>
      </c>
      <c r="M24">
        <f t="shared" si="24"/>
        <v>-1</v>
      </c>
      <c r="N24" s="12">
        <f t="shared" si="24"/>
        <v>-1</v>
      </c>
      <c r="O24"/>
      <c r="P24">
        <f t="shared" si="4"/>
        <v>0</v>
      </c>
      <c r="Q24">
        <f t="shared" si="5"/>
        <v>1</v>
      </c>
      <c r="R24">
        <f t="shared" si="6"/>
        <v>0</v>
      </c>
      <c r="S24">
        <f t="shared" si="7"/>
        <v>0</v>
      </c>
      <c r="T24">
        <f t="shared" si="8"/>
        <v>1</v>
      </c>
      <c r="U24">
        <f t="shared" si="9"/>
        <v>0</v>
      </c>
      <c r="V24" s="12">
        <f t="shared" si="10"/>
        <v>1</v>
      </c>
      <c r="W24" s="12">
        <f t="shared" si="20"/>
        <v>0</v>
      </c>
      <c r="X24" s="12">
        <f t="shared" si="21"/>
        <v>1</v>
      </c>
      <c r="Z24" s="5">
        <f t="shared" si="11"/>
        <v>0.68405534352086195</v>
      </c>
      <c r="AA24" s="5">
        <f t="shared" si="12"/>
        <v>0.65395062479518884</v>
      </c>
      <c r="AB24" s="5">
        <f t="shared" si="13"/>
        <v>0.67393948863885988</v>
      </c>
      <c r="AC24" s="5">
        <f t="shared" si="14"/>
        <v>0.66286839353700333</v>
      </c>
      <c r="AE24" s="4">
        <f t="shared" si="25"/>
        <v>-1</v>
      </c>
      <c r="AF24" s="4">
        <f t="shared" si="25"/>
        <v>-1</v>
      </c>
      <c r="AG24" s="4">
        <f t="shared" si="25"/>
        <v>-1</v>
      </c>
      <c r="AH24" s="4">
        <f t="shared" si="25"/>
        <v>1</v>
      </c>
      <c r="AJ24" s="4">
        <f t="shared" si="16"/>
        <v>0</v>
      </c>
      <c r="AK24" s="4">
        <f t="shared" si="16"/>
        <v>1</v>
      </c>
      <c r="AL24" s="4">
        <f t="shared" si="16"/>
        <v>0</v>
      </c>
      <c r="AM24" s="4">
        <f t="shared" si="16"/>
        <v>0</v>
      </c>
      <c r="AN24" s="12">
        <f t="shared" si="22"/>
        <v>1</v>
      </c>
      <c r="AO24" s="12">
        <f t="shared" si="22"/>
        <v>1</v>
      </c>
      <c r="AP24" s="12">
        <f t="shared" si="22"/>
        <v>1</v>
      </c>
      <c r="AQ24" s="12">
        <f t="shared" si="22"/>
        <v>0</v>
      </c>
      <c r="AR24" s="12">
        <f t="shared" si="26"/>
        <v>0</v>
      </c>
      <c r="AS24" s="12">
        <f t="shared" si="26"/>
        <v>0</v>
      </c>
      <c r="AT24" s="12">
        <f t="shared" si="26"/>
        <v>0</v>
      </c>
      <c r="AU24" s="12">
        <f t="shared" si="26"/>
        <v>1</v>
      </c>
      <c r="AV24" s="12">
        <f t="shared" si="23"/>
        <v>1</v>
      </c>
      <c r="AW24" s="12">
        <f t="shared" si="23"/>
        <v>1</v>
      </c>
      <c r="AX24" s="12">
        <f t="shared" si="23"/>
        <v>1</v>
      </c>
      <c r="AY24" s="12">
        <f t="shared" si="23"/>
        <v>0</v>
      </c>
    </row>
    <row r="25" spans="1:51" x14ac:dyDescent="0.35">
      <c r="A25" s="2">
        <v>1987</v>
      </c>
      <c r="B25" s="59">
        <f>IF('Input field'!AF25="","",'Input field'!AF25)</f>
        <v>0.56875291913388848</v>
      </c>
      <c r="C25" s="59">
        <f>IF('Input field'!AG25="","",'Input field'!AG25)</f>
        <v>0.64904822250210648</v>
      </c>
      <c r="D25" s="59">
        <f>IF('Input field'!AH25="","",'Input field'!AH25)</f>
        <v>0.63337878148680249</v>
      </c>
      <c r="E25" s="59">
        <f>IF('Input field'!AI25="","",'Input field'!AI25)</f>
        <v>0.65319183260179126</v>
      </c>
      <c r="F25" s="9">
        <f t="shared" si="2"/>
        <v>0.62609293893114715</v>
      </c>
      <c r="G25" s="61">
        <f>IF('Input field'!AK25="","",'Input field'!AK25)</f>
        <v>1.3395958017692393</v>
      </c>
      <c r="I25">
        <f t="shared" si="24"/>
        <v>-1</v>
      </c>
      <c r="J25">
        <f t="shared" si="24"/>
        <v>-1</v>
      </c>
      <c r="K25">
        <f t="shared" si="24"/>
        <v>-1</v>
      </c>
      <c r="L25">
        <f t="shared" si="24"/>
        <v>-1</v>
      </c>
      <c r="M25">
        <f t="shared" si="24"/>
        <v>-1</v>
      </c>
      <c r="N25" s="12">
        <f t="shared" si="24"/>
        <v>-1</v>
      </c>
      <c r="O25"/>
      <c r="P25">
        <f t="shared" si="4"/>
        <v>1</v>
      </c>
      <c r="Q25">
        <f t="shared" si="5"/>
        <v>1</v>
      </c>
      <c r="R25">
        <f t="shared" si="6"/>
        <v>1</v>
      </c>
      <c r="S25">
        <f t="shared" si="7"/>
        <v>1</v>
      </c>
      <c r="T25">
        <f t="shared" si="8"/>
        <v>1</v>
      </c>
      <c r="U25">
        <f t="shared" si="9"/>
        <v>1</v>
      </c>
      <c r="V25" s="12">
        <f t="shared" si="10"/>
        <v>1</v>
      </c>
      <c r="W25" s="12">
        <f t="shared" si="20"/>
        <v>1</v>
      </c>
      <c r="X25" s="12">
        <f t="shared" si="21"/>
        <v>1</v>
      </c>
      <c r="Z25" s="5">
        <f t="shared" si="11"/>
        <v>0.64520627886356674</v>
      </c>
      <c r="AA25" s="5">
        <f t="shared" si="12"/>
        <v>0.6184411777408273</v>
      </c>
      <c r="AB25" s="5">
        <f t="shared" si="13"/>
        <v>0.6236643247459287</v>
      </c>
      <c r="AC25" s="5">
        <f t="shared" si="14"/>
        <v>0.61705997437426585</v>
      </c>
      <c r="AE25" s="4">
        <f t="shared" si="25"/>
        <v>-1</v>
      </c>
      <c r="AF25" s="4">
        <f t="shared" si="25"/>
        <v>-1</v>
      </c>
      <c r="AG25" s="4">
        <f t="shared" si="25"/>
        <v>-1</v>
      </c>
      <c r="AH25" s="4">
        <f t="shared" si="25"/>
        <v>-1</v>
      </c>
      <c r="AJ25" s="4">
        <f t="shared" si="16"/>
        <v>1</v>
      </c>
      <c r="AK25" s="4">
        <f t="shared" si="16"/>
        <v>1</v>
      </c>
      <c r="AL25" s="4">
        <f t="shared" si="16"/>
        <v>1</v>
      </c>
      <c r="AM25" s="4">
        <f t="shared" si="16"/>
        <v>1</v>
      </c>
      <c r="AN25" s="12">
        <f t="shared" si="22"/>
        <v>1</v>
      </c>
      <c r="AO25" s="12">
        <f t="shared" si="22"/>
        <v>1</v>
      </c>
      <c r="AP25" s="12">
        <f t="shared" si="22"/>
        <v>1</v>
      </c>
      <c r="AQ25" s="12">
        <f t="shared" si="22"/>
        <v>1</v>
      </c>
      <c r="AR25" s="12">
        <f t="shared" si="26"/>
        <v>1</v>
      </c>
      <c r="AS25" s="12">
        <f t="shared" si="26"/>
        <v>1</v>
      </c>
      <c r="AT25" s="12">
        <f t="shared" si="26"/>
        <v>1</v>
      </c>
      <c r="AU25" s="12">
        <f t="shared" si="26"/>
        <v>1</v>
      </c>
      <c r="AV25" s="12">
        <f t="shared" si="23"/>
        <v>1</v>
      </c>
      <c r="AW25" s="12">
        <f t="shared" si="23"/>
        <v>1</v>
      </c>
      <c r="AX25" s="12">
        <f t="shared" si="23"/>
        <v>1</v>
      </c>
      <c r="AY25" s="12">
        <f t="shared" si="23"/>
        <v>1</v>
      </c>
    </row>
    <row r="26" spans="1:51" x14ac:dyDescent="0.35">
      <c r="A26" s="2">
        <v>1986</v>
      </c>
      <c r="B26" s="59">
        <f>IF('Input field'!AF26="","",'Input field'!AF26)</f>
        <v>0.52867676745268422</v>
      </c>
      <c r="C26" s="59">
        <f>IF('Input field'!AG26="","",'Input field'!AG26)</f>
        <v>0.54949928891134237</v>
      </c>
      <c r="D26" s="59">
        <f>IF('Input field'!AH26="","",'Input field'!AH26)</f>
        <v>0.58374532101163801</v>
      </c>
      <c r="E26" s="59">
        <f>IF('Input field'!AI26="","",'Input field'!AI26)</f>
        <v>0.54058242780081667</v>
      </c>
      <c r="F26" s="9">
        <f t="shared" si="2"/>
        <v>0.55062595129412029</v>
      </c>
      <c r="G26" s="61">
        <f>IF('Input field'!AK26="","",'Input field'!AK26)</f>
        <v>1.2311014717141886</v>
      </c>
      <c r="I26">
        <f t="shared" si="24"/>
        <v>-1</v>
      </c>
      <c r="J26">
        <f t="shared" si="24"/>
        <v>-1</v>
      </c>
      <c r="K26">
        <f t="shared" si="24"/>
        <v>-1</v>
      </c>
      <c r="L26">
        <f t="shared" si="24"/>
        <v>-1</v>
      </c>
      <c r="M26">
        <f t="shared" si="24"/>
        <v>-1</v>
      </c>
      <c r="N26" s="12">
        <f t="shared" si="24"/>
        <v>-1</v>
      </c>
      <c r="O26"/>
      <c r="P26">
        <f t="shared" si="4"/>
        <v>1</v>
      </c>
      <c r="Q26">
        <f t="shared" si="5"/>
        <v>1</v>
      </c>
      <c r="R26">
        <f t="shared" si="6"/>
        <v>1</v>
      </c>
      <c r="S26">
        <f t="shared" si="7"/>
        <v>1</v>
      </c>
      <c r="T26">
        <f t="shared" si="8"/>
        <v>1</v>
      </c>
      <c r="U26">
        <f t="shared" si="9"/>
        <v>1</v>
      </c>
      <c r="V26" s="12">
        <f t="shared" si="10"/>
        <v>1</v>
      </c>
      <c r="W26" s="12">
        <f t="shared" si="20"/>
        <v>1</v>
      </c>
      <c r="X26" s="12">
        <f t="shared" si="21"/>
        <v>0</v>
      </c>
      <c r="Z26" s="5">
        <f t="shared" si="11"/>
        <v>0.55794234590793235</v>
      </c>
      <c r="AA26" s="5">
        <f t="shared" si="12"/>
        <v>0.55100150542171289</v>
      </c>
      <c r="AB26" s="5">
        <f t="shared" si="13"/>
        <v>0.53958616138828108</v>
      </c>
      <c r="AC26" s="5">
        <f t="shared" si="14"/>
        <v>0.55397379245855483</v>
      </c>
      <c r="AE26" s="4">
        <f t="shared" si="25"/>
        <v>-1</v>
      </c>
      <c r="AF26" s="4">
        <f t="shared" si="25"/>
        <v>-1</v>
      </c>
      <c r="AG26" s="4">
        <f t="shared" si="25"/>
        <v>-1</v>
      </c>
      <c r="AH26" s="4">
        <f t="shared" si="25"/>
        <v>-1</v>
      </c>
      <c r="AJ26" s="4">
        <f t="shared" si="16"/>
        <v>1</v>
      </c>
      <c r="AK26" s="4">
        <f t="shared" si="16"/>
        <v>1</v>
      </c>
      <c r="AL26" s="4">
        <f t="shared" si="16"/>
        <v>1</v>
      </c>
      <c r="AM26" s="4">
        <f t="shared" si="16"/>
        <v>1</v>
      </c>
      <c r="AN26" s="12">
        <f t="shared" si="22"/>
        <v>1</v>
      </c>
      <c r="AO26" s="12">
        <f t="shared" si="22"/>
        <v>1</v>
      </c>
      <c r="AP26" s="12">
        <f t="shared" si="22"/>
        <v>1</v>
      </c>
      <c r="AQ26" s="12">
        <f t="shared" si="22"/>
        <v>1</v>
      </c>
      <c r="AR26" s="12">
        <f t="shared" si="26"/>
        <v>1</v>
      </c>
      <c r="AS26" s="12">
        <f t="shared" si="26"/>
        <v>1</v>
      </c>
      <c r="AT26" s="12">
        <f t="shared" si="26"/>
        <v>1</v>
      </c>
      <c r="AU26" s="12">
        <f t="shared" si="26"/>
        <v>1</v>
      </c>
      <c r="AV26" s="12">
        <f t="shared" si="23"/>
        <v>0</v>
      </c>
      <c r="AW26" s="12">
        <f t="shared" si="23"/>
        <v>0</v>
      </c>
      <c r="AX26" s="12">
        <f t="shared" si="23"/>
        <v>0</v>
      </c>
      <c r="AY26" s="12">
        <f t="shared" si="23"/>
        <v>0</v>
      </c>
    </row>
    <row r="27" spans="1:51" x14ac:dyDescent="0.35">
      <c r="A27" s="2">
        <v>1985</v>
      </c>
      <c r="B27" s="59">
        <f>IF('Input field'!AF27="","",'Input field'!AF27)</f>
        <v>0.5102136305954692</v>
      </c>
      <c r="C27" s="59">
        <f>IF('Input field'!AG27="","",'Input field'!AG27)</f>
        <v>0.42305500780665878</v>
      </c>
      <c r="D27" s="59">
        <f>IF('Input field'!AH27="","",'Input field'!AH27)</f>
        <v>0.54807152073540621</v>
      </c>
      <c r="E27" s="59">
        <f>IF('Input field'!AI27="","",'Input field'!AI27)</f>
        <v>0.53815904280559312</v>
      </c>
      <c r="F27" s="9">
        <f t="shared" si="2"/>
        <v>0.50487480048578182</v>
      </c>
      <c r="G27" s="61">
        <f>IF('Input field'!AK27="","",'Input field'!AK27)</f>
        <v>1.5904249732521696</v>
      </c>
      <c r="I27">
        <f t="shared" si="24"/>
        <v>-1</v>
      </c>
      <c r="J27">
        <f t="shared" si="24"/>
        <v>-1</v>
      </c>
      <c r="K27">
        <f t="shared" si="24"/>
        <v>-1</v>
      </c>
      <c r="L27">
        <f t="shared" si="24"/>
        <v>-1</v>
      </c>
      <c r="M27">
        <f t="shared" si="24"/>
        <v>-1</v>
      </c>
      <c r="N27" s="12">
        <f t="shared" si="24"/>
        <v>1</v>
      </c>
      <c r="O27"/>
      <c r="P27">
        <f t="shared" si="4"/>
        <v>1</v>
      </c>
      <c r="Q27">
        <f t="shared" si="5"/>
        <v>1</v>
      </c>
      <c r="R27">
        <f t="shared" si="6"/>
        <v>1</v>
      </c>
      <c r="S27">
        <f t="shared" si="7"/>
        <v>1</v>
      </c>
      <c r="T27">
        <f t="shared" si="8"/>
        <v>1</v>
      </c>
      <c r="U27">
        <f t="shared" si="9"/>
        <v>1</v>
      </c>
      <c r="V27" s="12">
        <f t="shared" si="10"/>
        <v>0</v>
      </c>
      <c r="W27" s="12">
        <f t="shared" si="20"/>
        <v>1</v>
      </c>
      <c r="X27" s="12">
        <f t="shared" si="21"/>
        <v>1</v>
      </c>
      <c r="Z27" s="5">
        <f t="shared" si="11"/>
        <v>0.50309519044921935</v>
      </c>
      <c r="AA27" s="5">
        <f t="shared" si="12"/>
        <v>0.53214806471215625</v>
      </c>
      <c r="AB27" s="5">
        <f t="shared" si="13"/>
        <v>0.49047589373590705</v>
      </c>
      <c r="AC27" s="5">
        <f t="shared" si="14"/>
        <v>0.49378005304584471</v>
      </c>
      <c r="AE27" s="4">
        <f t="shared" si="25"/>
        <v>-1</v>
      </c>
      <c r="AF27" s="4">
        <f t="shared" si="25"/>
        <v>-1</v>
      </c>
      <c r="AG27" s="4">
        <f t="shared" si="25"/>
        <v>-1</v>
      </c>
      <c r="AH27" s="4">
        <f t="shared" si="25"/>
        <v>-1</v>
      </c>
      <c r="AJ27" s="4">
        <f t="shared" si="16"/>
        <v>1</v>
      </c>
      <c r="AK27" s="4">
        <f t="shared" si="16"/>
        <v>1</v>
      </c>
      <c r="AL27" s="4">
        <f t="shared" si="16"/>
        <v>1</v>
      </c>
      <c r="AM27" s="4">
        <f t="shared" si="16"/>
        <v>1</v>
      </c>
      <c r="AN27" s="12">
        <f t="shared" si="22"/>
        <v>0</v>
      </c>
      <c r="AO27" s="12">
        <f t="shared" si="22"/>
        <v>0</v>
      </c>
      <c r="AP27" s="12">
        <f t="shared" si="22"/>
        <v>0</v>
      </c>
      <c r="AQ27" s="12">
        <f t="shared" si="22"/>
        <v>0</v>
      </c>
      <c r="AR27" s="12">
        <f t="shared" si="26"/>
        <v>1</v>
      </c>
      <c r="AS27" s="12">
        <f t="shared" si="26"/>
        <v>1</v>
      </c>
      <c r="AT27" s="12">
        <f t="shared" si="26"/>
        <v>1</v>
      </c>
      <c r="AU27" s="12">
        <f t="shared" si="26"/>
        <v>1</v>
      </c>
      <c r="AV27" s="12">
        <f t="shared" si="23"/>
        <v>1</v>
      </c>
      <c r="AW27" s="12">
        <f t="shared" si="23"/>
        <v>1</v>
      </c>
      <c r="AX27" s="12">
        <f t="shared" si="23"/>
        <v>1</v>
      </c>
      <c r="AY27" s="12">
        <f t="shared" si="23"/>
        <v>1</v>
      </c>
    </row>
    <row r="28" spans="1:51" x14ac:dyDescent="0.35">
      <c r="A28" s="2">
        <v>1984</v>
      </c>
      <c r="B28" s="59">
        <f>IF('Input field'!AF28="","",'Input field'!AF28)</f>
        <v>0.52688828953474265</v>
      </c>
      <c r="C28" s="59">
        <f>IF('Input field'!AG28="","",'Input field'!AG28)</f>
        <v>0.41687526118694818</v>
      </c>
      <c r="D28" s="59">
        <f>IF('Input field'!AH28="","",'Input field'!AH28)</f>
        <v>0.63191471938684796</v>
      </c>
      <c r="E28" s="59">
        <f>IF('Input field'!AI28="","",'Input field'!AI28)</f>
        <v>0.5526468902356817</v>
      </c>
      <c r="F28" s="9">
        <f t="shared" si="2"/>
        <v>0.53208129008605509</v>
      </c>
      <c r="G28" s="61">
        <f>IF('Input field'!AK28="","",'Input field'!AK28)</f>
        <v>1.4239112648196075</v>
      </c>
      <c r="I28">
        <f t="shared" si="24"/>
        <v>1</v>
      </c>
      <c r="J28">
        <f t="shared" si="24"/>
        <v>-1</v>
      </c>
      <c r="K28">
        <f t="shared" si="24"/>
        <v>1</v>
      </c>
      <c r="L28">
        <f t="shared" si="24"/>
        <v>1</v>
      </c>
      <c r="M28">
        <f t="shared" si="24"/>
        <v>1</v>
      </c>
      <c r="N28" s="12">
        <f t="shared" si="24"/>
        <v>-1</v>
      </c>
      <c r="O28"/>
      <c r="P28">
        <f t="shared" si="4"/>
        <v>0</v>
      </c>
      <c r="Q28">
        <f t="shared" si="5"/>
        <v>1</v>
      </c>
      <c r="R28">
        <f t="shared" si="6"/>
        <v>1</v>
      </c>
      <c r="S28">
        <f t="shared" si="7"/>
        <v>0</v>
      </c>
      <c r="T28">
        <f t="shared" si="8"/>
        <v>0</v>
      </c>
      <c r="U28">
        <f t="shared" si="9"/>
        <v>1</v>
      </c>
      <c r="V28" s="12">
        <f t="shared" si="10"/>
        <v>0</v>
      </c>
      <c r="W28" s="12">
        <f t="shared" si="20"/>
        <v>1</v>
      </c>
      <c r="X28" s="12">
        <f t="shared" si="21"/>
        <v>1</v>
      </c>
      <c r="Z28" s="5">
        <f t="shared" si="11"/>
        <v>0.53381229026982602</v>
      </c>
      <c r="AA28" s="5">
        <f t="shared" si="12"/>
        <v>0.57048329971909073</v>
      </c>
      <c r="AB28" s="5">
        <f t="shared" si="13"/>
        <v>0.49880348031912414</v>
      </c>
      <c r="AC28" s="5">
        <f t="shared" si="14"/>
        <v>0.52522609003617959</v>
      </c>
      <c r="AE28" s="4">
        <f t="shared" si="25"/>
        <v>1</v>
      </c>
      <c r="AF28" s="4">
        <f t="shared" si="25"/>
        <v>1</v>
      </c>
      <c r="AG28" s="4">
        <f t="shared" si="25"/>
        <v>1</v>
      </c>
      <c r="AH28" s="4">
        <f t="shared" si="25"/>
        <v>1</v>
      </c>
      <c r="AJ28" s="4">
        <f t="shared" si="16"/>
        <v>1</v>
      </c>
      <c r="AK28" s="4">
        <f t="shared" si="16"/>
        <v>0</v>
      </c>
      <c r="AL28" s="4">
        <f t="shared" si="16"/>
        <v>1</v>
      </c>
      <c r="AM28" s="4">
        <f t="shared" si="16"/>
        <v>1</v>
      </c>
      <c r="AN28" s="12">
        <f t="shared" si="22"/>
        <v>0</v>
      </c>
      <c r="AO28" s="12">
        <f t="shared" si="22"/>
        <v>0</v>
      </c>
      <c r="AP28" s="12">
        <f t="shared" si="22"/>
        <v>0</v>
      </c>
      <c r="AQ28" s="12">
        <f t="shared" si="22"/>
        <v>0</v>
      </c>
      <c r="AR28" s="12">
        <f t="shared" si="26"/>
        <v>1</v>
      </c>
      <c r="AS28" s="12">
        <f t="shared" si="26"/>
        <v>1</v>
      </c>
      <c r="AT28" s="12">
        <f t="shared" si="26"/>
        <v>1</v>
      </c>
      <c r="AU28" s="12">
        <f t="shared" si="26"/>
        <v>1</v>
      </c>
      <c r="AV28" s="12">
        <f t="shared" si="23"/>
        <v>1</v>
      </c>
      <c r="AW28" s="12">
        <f t="shared" si="23"/>
        <v>1</v>
      </c>
      <c r="AX28" s="12">
        <f t="shared" si="23"/>
        <v>1</v>
      </c>
      <c r="AY28" s="12">
        <f t="shared" si="23"/>
        <v>1</v>
      </c>
    </row>
    <row r="29" spans="1:51" x14ac:dyDescent="0.35">
      <c r="A29" s="2">
        <v>1983</v>
      </c>
      <c r="B29" s="59">
        <f>IF('Input field'!AF29="","",'Input field'!AF29)</f>
        <v>0.58382447897978818</v>
      </c>
      <c r="C29" s="59">
        <f>IF('Input field'!AG29="","",'Input field'!AG29)</f>
        <v>0.48850110677336278</v>
      </c>
      <c r="D29" s="59">
        <f>IF('Input field'!AH29="","",'Input field'!AH29)</f>
        <v>0.70847085860389081</v>
      </c>
      <c r="E29" s="59">
        <f>IF('Input field'!AI29="","",'Input field'!AI29)</f>
        <v>0.5605854484469448</v>
      </c>
      <c r="F29" s="9">
        <f t="shared" si="2"/>
        <v>0.58534547320099661</v>
      </c>
      <c r="G29" s="61">
        <f>IF('Input field'!AK29="","",'Input field'!AK29)</f>
        <v>1.4929040961781488</v>
      </c>
      <c r="I29">
        <f t="shared" si="24"/>
        <v>1</v>
      </c>
      <c r="J29">
        <f t="shared" si="24"/>
        <v>1</v>
      </c>
      <c r="K29">
        <f t="shared" si="24"/>
        <v>1</v>
      </c>
      <c r="L29">
        <f t="shared" si="24"/>
        <v>1</v>
      </c>
      <c r="M29">
        <f t="shared" si="24"/>
        <v>1</v>
      </c>
      <c r="N29" s="12">
        <f t="shared" si="24"/>
        <v>1</v>
      </c>
      <c r="O29"/>
      <c r="P29">
        <f t="shared" si="4"/>
        <v>1</v>
      </c>
      <c r="Q29">
        <f t="shared" si="5"/>
        <v>1</v>
      </c>
      <c r="R29">
        <f t="shared" si="6"/>
        <v>1</v>
      </c>
      <c r="S29">
        <f t="shared" si="7"/>
        <v>1</v>
      </c>
      <c r="T29">
        <f t="shared" si="8"/>
        <v>1</v>
      </c>
      <c r="U29">
        <f t="shared" si="9"/>
        <v>1</v>
      </c>
      <c r="V29" s="12">
        <f t="shared" si="10"/>
        <v>1</v>
      </c>
      <c r="W29" s="12">
        <f t="shared" si="20"/>
        <v>0</v>
      </c>
      <c r="X29" s="12">
        <f t="shared" si="21"/>
        <v>0</v>
      </c>
      <c r="Z29" s="5">
        <f t="shared" si="11"/>
        <v>0.58585247127473283</v>
      </c>
      <c r="AA29" s="5">
        <f t="shared" si="12"/>
        <v>0.61762692867687463</v>
      </c>
      <c r="AB29" s="5">
        <f t="shared" si="13"/>
        <v>0.54430367806669866</v>
      </c>
      <c r="AC29" s="5">
        <f t="shared" si="14"/>
        <v>0.59359881478568066</v>
      </c>
      <c r="AE29" s="4">
        <f t="shared" si="25"/>
        <v>1</v>
      </c>
      <c r="AF29" s="4">
        <f t="shared" si="25"/>
        <v>1</v>
      </c>
      <c r="AG29" s="4">
        <f t="shared" si="25"/>
        <v>1</v>
      </c>
      <c r="AH29" s="4">
        <f t="shared" si="25"/>
        <v>1</v>
      </c>
      <c r="AJ29" s="4">
        <f t="shared" si="16"/>
        <v>1</v>
      </c>
      <c r="AK29" s="4">
        <f t="shared" si="16"/>
        <v>1</v>
      </c>
      <c r="AL29" s="4">
        <f t="shared" si="16"/>
        <v>1</v>
      </c>
      <c r="AM29" s="4">
        <f t="shared" si="16"/>
        <v>1</v>
      </c>
      <c r="AN29" s="12">
        <f t="shared" si="22"/>
        <v>1</v>
      </c>
      <c r="AO29" s="12">
        <f t="shared" si="22"/>
        <v>1</v>
      </c>
      <c r="AP29" s="12">
        <f t="shared" si="22"/>
        <v>1</v>
      </c>
      <c r="AQ29" s="12">
        <f t="shared" si="22"/>
        <v>1</v>
      </c>
      <c r="AR29" s="12">
        <f t="shared" si="26"/>
        <v>0</v>
      </c>
      <c r="AS29" s="12">
        <f t="shared" si="26"/>
        <v>0</v>
      </c>
      <c r="AT29" s="12">
        <f t="shared" si="26"/>
        <v>0</v>
      </c>
      <c r="AU29" s="12">
        <f t="shared" si="26"/>
        <v>0</v>
      </c>
      <c r="AV29" s="12">
        <f t="shared" si="23"/>
        <v>0</v>
      </c>
      <c r="AW29" s="12">
        <f t="shared" si="23"/>
        <v>0</v>
      </c>
      <c r="AX29" s="12">
        <f t="shared" si="23"/>
        <v>0</v>
      </c>
      <c r="AY29" s="12">
        <f t="shared" si="23"/>
        <v>0</v>
      </c>
    </row>
    <row r="30" spans="1:51" x14ac:dyDescent="0.35">
      <c r="A30" s="2">
        <v>1982</v>
      </c>
      <c r="B30" s="59">
        <f>IF('Input field'!AF30="","",'Input field'!AF30)</f>
        <v>0.53572231587349162</v>
      </c>
      <c r="C30" s="59">
        <f>IF('Input field'!AG30="","",'Input field'!AG30)</f>
        <v>0.4910479752829579</v>
      </c>
      <c r="D30" s="59">
        <f>IF('Input field'!AH30="","",'Input field'!AH30)</f>
        <v>0.69689624835669672</v>
      </c>
      <c r="E30" s="59">
        <f>IF('Input field'!AI30="","",'Input field'!AI30)</f>
        <v>0.66314799423260595</v>
      </c>
      <c r="F30" s="9">
        <f t="shared" si="2"/>
        <v>0.59670363343643806</v>
      </c>
      <c r="G30" s="61">
        <f>IF('Input field'!AK30="","",'Input field'!AK30)</f>
        <v>1.4701758451005928</v>
      </c>
      <c r="I30">
        <f t="shared" si="24"/>
        <v>-1</v>
      </c>
      <c r="J30">
        <f t="shared" si="24"/>
        <v>1</v>
      </c>
      <c r="K30">
        <f t="shared" si="24"/>
        <v>-1</v>
      </c>
      <c r="L30">
        <f t="shared" si="24"/>
        <v>1</v>
      </c>
      <c r="M30">
        <f t="shared" si="24"/>
        <v>1</v>
      </c>
      <c r="N30" s="12">
        <f t="shared" si="24"/>
        <v>-1</v>
      </c>
      <c r="O30"/>
      <c r="P30">
        <f t="shared" si="4"/>
        <v>0</v>
      </c>
      <c r="Q30">
        <f t="shared" si="5"/>
        <v>1</v>
      </c>
      <c r="R30">
        <f t="shared" si="6"/>
        <v>0</v>
      </c>
      <c r="S30">
        <f t="shared" si="7"/>
        <v>0</v>
      </c>
      <c r="T30">
        <f t="shared" si="8"/>
        <v>1</v>
      </c>
      <c r="U30">
        <f t="shared" si="9"/>
        <v>0</v>
      </c>
      <c r="V30" s="12">
        <f t="shared" si="10"/>
        <v>0</v>
      </c>
      <c r="W30" s="12">
        <f t="shared" si="20"/>
        <v>1</v>
      </c>
      <c r="X30" s="12">
        <f t="shared" si="21"/>
        <v>0</v>
      </c>
      <c r="Z30" s="5">
        <f t="shared" si="11"/>
        <v>0.61703073929075358</v>
      </c>
      <c r="AA30" s="5">
        <f t="shared" si="12"/>
        <v>0.63192218615426476</v>
      </c>
      <c r="AB30" s="5">
        <f t="shared" si="13"/>
        <v>0.56330609512968521</v>
      </c>
      <c r="AC30" s="5">
        <f t="shared" si="14"/>
        <v>0.5745555131710488</v>
      </c>
      <c r="AE30" s="4">
        <f t="shared" si="25"/>
        <v>1</v>
      </c>
      <c r="AF30" s="4">
        <f t="shared" si="25"/>
        <v>1</v>
      </c>
      <c r="AG30" s="4">
        <f t="shared" si="25"/>
        <v>1</v>
      </c>
      <c r="AH30" s="4">
        <f t="shared" si="25"/>
        <v>-1</v>
      </c>
      <c r="AJ30" s="4">
        <f t="shared" si="16"/>
        <v>0</v>
      </c>
      <c r="AK30" s="4">
        <f t="shared" si="16"/>
        <v>1</v>
      </c>
      <c r="AL30" s="4">
        <f t="shared" si="16"/>
        <v>0</v>
      </c>
      <c r="AM30" s="4">
        <f t="shared" si="16"/>
        <v>0</v>
      </c>
      <c r="AN30" s="12">
        <f t="shared" si="22"/>
        <v>0</v>
      </c>
      <c r="AO30" s="12">
        <f t="shared" si="22"/>
        <v>0</v>
      </c>
      <c r="AP30" s="12">
        <f t="shared" si="22"/>
        <v>0</v>
      </c>
      <c r="AQ30" s="12">
        <f t="shared" si="22"/>
        <v>1</v>
      </c>
      <c r="AR30" s="12">
        <f t="shared" si="26"/>
        <v>1</v>
      </c>
      <c r="AS30" s="12">
        <f t="shared" si="26"/>
        <v>1</v>
      </c>
      <c r="AT30" s="12">
        <f t="shared" si="26"/>
        <v>1</v>
      </c>
      <c r="AU30" s="12">
        <f t="shared" si="26"/>
        <v>0</v>
      </c>
      <c r="AV30" s="12">
        <f t="shared" si="23"/>
        <v>0</v>
      </c>
      <c r="AW30" s="12">
        <f t="shared" si="23"/>
        <v>0</v>
      </c>
      <c r="AX30" s="12">
        <f t="shared" si="23"/>
        <v>0</v>
      </c>
      <c r="AY30" s="12">
        <f t="shared" si="23"/>
        <v>1</v>
      </c>
    </row>
    <row r="31" spans="1:51" x14ac:dyDescent="0.35">
      <c r="A31" s="2">
        <v>1981</v>
      </c>
      <c r="B31" s="59">
        <f>IF('Input field'!AF31="","",'Input field'!AF31)</f>
        <v>0.56071767387545846</v>
      </c>
      <c r="C31" s="59">
        <f>IF('Input field'!AG31="","",'Input field'!AG31)</f>
        <v>0.50149592112636276</v>
      </c>
      <c r="D31" s="59">
        <f>IF('Input field'!AH31="","",'Input field'!AH31)</f>
        <v>0.63336780010142468</v>
      </c>
      <c r="E31" s="59">
        <f>IF('Input field'!AI31="","",'Input field'!AI31)</f>
        <v>0.63320168841112734</v>
      </c>
      <c r="F31" s="9">
        <f t="shared" si="2"/>
        <v>0.58219577087859331</v>
      </c>
      <c r="G31" s="61">
        <f>IF('Input field'!AK31="","",'Input field'!AK31)</f>
        <v>1.1776288238528638</v>
      </c>
      <c r="I31">
        <f t="shared" si="24"/>
        <v>1</v>
      </c>
      <c r="J31">
        <f t="shared" si="24"/>
        <v>1</v>
      </c>
      <c r="K31">
        <f t="shared" si="24"/>
        <v>-1</v>
      </c>
      <c r="L31">
        <f t="shared" si="24"/>
        <v>-1</v>
      </c>
      <c r="M31">
        <f t="shared" si="24"/>
        <v>-1</v>
      </c>
      <c r="N31" s="12">
        <f t="shared" si="24"/>
        <v>-1</v>
      </c>
      <c r="O31"/>
      <c r="P31">
        <f t="shared" si="4"/>
        <v>1</v>
      </c>
      <c r="Q31">
        <f t="shared" si="5"/>
        <v>0</v>
      </c>
      <c r="R31">
        <f t="shared" si="6"/>
        <v>0</v>
      </c>
      <c r="S31">
        <f t="shared" si="7"/>
        <v>0</v>
      </c>
      <c r="T31">
        <f t="shared" si="8"/>
        <v>0</v>
      </c>
      <c r="U31">
        <f t="shared" si="9"/>
        <v>1</v>
      </c>
      <c r="V31" s="12">
        <f t="shared" si="10"/>
        <v>1</v>
      </c>
      <c r="W31" s="12">
        <f t="shared" si="20"/>
        <v>1</v>
      </c>
      <c r="X31" s="12">
        <f t="shared" si="21"/>
        <v>1</v>
      </c>
      <c r="Z31" s="5">
        <f t="shared" si="11"/>
        <v>0.58935513654630489</v>
      </c>
      <c r="AA31" s="5">
        <f t="shared" si="12"/>
        <v>0.60909572079600349</v>
      </c>
      <c r="AB31" s="5">
        <f t="shared" si="13"/>
        <v>0.56513842780431622</v>
      </c>
      <c r="AC31" s="5">
        <f t="shared" si="14"/>
        <v>0.56519379836774863</v>
      </c>
      <c r="AE31" s="4">
        <f t="shared" si="25"/>
        <v>-1</v>
      </c>
      <c r="AF31" s="4">
        <f t="shared" si="25"/>
        <v>-1</v>
      </c>
      <c r="AG31" s="4">
        <f t="shared" si="25"/>
        <v>1</v>
      </c>
      <c r="AH31" s="4">
        <f t="shared" si="25"/>
        <v>-1</v>
      </c>
      <c r="AJ31" s="4">
        <f t="shared" si="16"/>
        <v>0</v>
      </c>
      <c r="AK31" s="4">
        <f t="shared" si="16"/>
        <v>0</v>
      </c>
      <c r="AL31" s="4">
        <f t="shared" si="16"/>
        <v>0</v>
      </c>
      <c r="AM31" s="4">
        <f t="shared" si="16"/>
        <v>1</v>
      </c>
      <c r="AN31" s="12">
        <f t="shared" si="22"/>
        <v>1</v>
      </c>
      <c r="AO31" s="12">
        <f t="shared" si="22"/>
        <v>1</v>
      </c>
      <c r="AP31" s="12">
        <f t="shared" si="22"/>
        <v>0</v>
      </c>
      <c r="AQ31" s="12">
        <f t="shared" si="22"/>
        <v>1</v>
      </c>
      <c r="AR31" s="12">
        <f t="shared" si="26"/>
        <v>1</v>
      </c>
      <c r="AS31" s="12">
        <f t="shared" si="26"/>
        <v>1</v>
      </c>
      <c r="AT31" s="12">
        <f t="shared" si="26"/>
        <v>0</v>
      </c>
      <c r="AU31" s="12">
        <f t="shared" si="26"/>
        <v>1</v>
      </c>
      <c r="AV31" s="12">
        <f t="shared" si="23"/>
        <v>1</v>
      </c>
      <c r="AW31" s="12">
        <f t="shared" si="23"/>
        <v>1</v>
      </c>
      <c r="AX31" s="12">
        <f t="shared" si="23"/>
        <v>0</v>
      </c>
      <c r="AY31" s="12">
        <f t="shared" si="23"/>
        <v>1</v>
      </c>
    </row>
    <row r="32" spans="1:51" x14ac:dyDescent="0.35">
      <c r="A32" s="2">
        <v>1980</v>
      </c>
      <c r="B32" s="59">
        <f>IF('Input field'!AF32="","",'Input field'!AF32)</f>
        <v>0.55284380777257625</v>
      </c>
      <c r="C32" s="59">
        <f>IF('Input field'!AG32="","",'Input field'!AG32)</f>
        <v>0.57277460834487459</v>
      </c>
      <c r="D32" s="59">
        <f>IF('Input field'!AH32="","",'Input field'!AH32)</f>
        <v>0.5766496861585203</v>
      </c>
      <c r="E32" s="59">
        <f>IF('Input field'!AI32="","",'Input field'!AI32)</f>
        <v>0.63323610547161557</v>
      </c>
      <c r="F32" s="9">
        <f t="shared" si="2"/>
        <v>0.58387605193689673</v>
      </c>
      <c r="G32" s="61">
        <f>IF('Input field'!AK32="","",'Input field'!AK32)</f>
        <v>1.0815226445693717</v>
      </c>
      <c r="I32">
        <f t="shared" si="24"/>
        <v>-1</v>
      </c>
      <c r="J32">
        <f t="shared" si="24"/>
        <v>1</v>
      </c>
      <c r="K32">
        <f t="shared" si="24"/>
        <v>-1</v>
      </c>
      <c r="L32">
        <f t="shared" si="24"/>
        <v>1</v>
      </c>
      <c r="M32">
        <f t="shared" si="24"/>
        <v>1</v>
      </c>
      <c r="N32" s="12">
        <f t="shared" si="24"/>
        <v>-1</v>
      </c>
      <c r="O32"/>
      <c r="P32">
        <f t="shared" si="4"/>
        <v>0</v>
      </c>
      <c r="Q32">
        <f t="shared" si="5"/>
        <v>1</v>
      </c>
      <c r="R32">
        <f t="shared" si="6"/>
        <v>0</v>
      </c>
      <c r="S32">
        <f t="shared" si="7"/>
        <v>0</v>
      </c>
      <c r="T32">
        <f t="shared" si="8"/>
        <v>1</v>
      </c>
      <c r="U32">
        <f t="shared" si="9"/>
        <v>0</v>
      </c>
      <c r="V32" s="12">
        <f t="shared" si="10"/>
        <v>0</v>
      </c>
      <c r="W32" s="12">
        <f t="shared" si="20"/>
        <v>0</v>
      </c>
      <c r="X32" s="12">
        <f t="shared" si="21"/>
        <v>1</v>
      </c>
      <c r="Z32" s="5">
        <f t="shared" si="11"/>
        <v>0.59422013332500345</v>
      </c>
      <c r="AA32" s="5">
        <f t="shared" si="12"/>
        <v>0.58757653313423741</v>
      </c>
      <c r="AB32" s="5">
        <f t="shared" si="13"/>
        <v>0.58628484052968888</v>
      </c>
      <c r="AC32" s="5">
        <f t="shared" si="14"/>
        <v>0.56742270075865708</v>
      </c>
      <c r="AE32" s="4">
        <f t="shared" si="25"/>
        <v>1</v>
      </c>
      <c r="AF32" s="4">
        <f t="shared" si="25"/>
        <v>-1</v>
      </c>
      <c r="AG32" s="4">
        <f t="shared" si="25"/>
        <v>1</v>
      </c>
      <c r="AH32" s="4">
        <f t="shared" si="25"/>
        <v>1</v>
      </c>
      <c r="AJ32" s="4">
        <f t="shared" si="16"/>
        <v>0</v>
      </c>
      <c r="AK32" s="4">
        <f t="shared" si="16"/>
        <v>0</v>
      </c>
      <c r="AL32" s="4">
        <f t="shared" si="16"/>
        <v>0</v>
      </c>
      <c r="AM32" s="4">
        <f t="shared" si="16"/>
        <v>1</v>
      </c>
      <c r="AN32" s="12">
        <f t="shared" si="22"/>
        <v>0</v>
      </c>
      <c r="AO32" s="12">
        <f t="shared" si="22"/>
        <v>1</v>
      </c>
      <c r="AP32" s="12">
        <f t="shared" si="22"/>
        <v>0</v>
      </c>
      <c r="AQ32" s="12">
        <f t="shared" si="22"/>
        <v>0</v>
      </c>
      <c r="AR32" s="12">
        <f t="shared" si="26"/>
        <v>0</v>
      </c>
      <c r="AS32" s="12">
        <f t="shared" si="26"/>
        <v>1</v>
      </c>
      <c r="AT32" s="12">
        <f t="shared" si="26"/>
        <v>0</v>
      </c>
      <c r="AU32" s="12">
        <f t="shared" si="26"/>
        <v>0</v>
      </c>
      <c r="AV32" s="12">
        <f t="shared" si="23"/>
        <v>1</v>
      </c>
      <c r="AW32" s="12">
        <f t="shared" si="23"/>
        <v>0</v>
      </c>
      <c r="AX32" s="12">
        <f t="shared" si="23"/>
        <v>1</v>
      </c>
      <c r="AY32" s="12">
        <f t="shared" si="23"/>
        <v>1</v>
      </c>
    </row>
    <row r="33" spans="1:51" x14ac:dyDescent="0.35">
      <c r="A33" s="2">
        <v>1979</v>
      </c>
      <c r="B33" s="59">
        <f>IF('Input field'!AF33="","",'Input field'!AF33)</f>
        <v>0.58038691405677845</v>
      </c>
      <c r="C33" s="59">
        <f>IF('Input field'!AG33="","",'Input field'!AG33)</f>
        <v>0.70025277567365385</v>
      </c>
      <c r="D33" s="59">
        <f>IF('Input field'!AH33="","",'Input field'!AH33)</f>
        <v>0.59675076543123073</v>
      </c>
      <c r="E33" s="59">
        <f>IF('Input field'!AI33="","",'Input field'!AI33)</f>
        <v>0.61754225491689752</v>
      </c>
      <c r="F33" s="9">
        <f t="shared" si="2"/>
        <v>0.62373317751964008</v>
      </c>
      <c r="G33" s="61">
        <f>IF('Input field'!AK33="","",'Input field'!AK33)</f>
        <v>1.1926590444256624</v>
      </c>
      <c r="I33">
        <f t="shared" si="24"/>
        <v>1</v>
      </c>
      <c r="J33">
        <f t="shared" si="24"/>
        <v>1</v>
      </c>
      <c r="K33">
        <f t="shared" si="24"/>
        <v>1</v>
      </c>
      <c r="L33">
        <f t="shared" si="24"/>
        <v>-1</v>
      </c>
      <c r="M33">
        <f t="shared" si="24"/>
        <v>1</v>
      </c>
      <c r="N33" s="12">
        <f t="shared" si="24"/>
        <v>1</v>
      </c>
      <c r="O33"/>
      <c r="P33">
        <f t="shared" si="4"/>
        <v>1</v>
      </c>
      <c r="Q33">
        <f t="shared" si="5"/>
        <v>1</v>
      </c>
      <c r="R33">
        <f t="shared" si="6"/>
        <v>0</v>
      </c>
      <c r="S33">
        <f t="shared" si="7"/>
        <v>1</v>
      </c>
      <c r="T33">
        <f t="shared" si="8"/>
        <v>0</v>
      </c>
      <c r="U33">
        <f t="shared" si="9"/>
        <v>0</v>
      </c>
      <c r="V33" s="12">
        <f t="shared" si="10"/>
        <v>1</v>
      </c>
      <c r="W33" s="12">
        <f t="shared" si="20"/>
        <v>0</v>
      </c>
      <c r="X33" s="12">
        <f t="shared" si="21"/>
        <v>1</v>
      </c>
      <c r="Z33" s="5">
        <f t="shared" si="11"/>
        <v>0.6381819320072607</v>
      </c>
      <c r="AA33" s="5">
        <f t="shared" si="12"/>
        <v>0.59822664480163557</v>
      </c>
      <c r="AB33" s="5">
        <f t="shared" si="13"/>
        <v>0.63272731488244327</v>
      </c>
      <c r="AC33" s="5">
        <f t="shared" si="14"/>
        <v>0.62579681838722101</v>
      </c>
      <c r="AE33" s="4">
        <f t="shared" si="25"/>
        <v>1</v>
      </c>
      <c r="AF33" s="4">
        <f t="shared" si="25"/>
        <v>1</v>
      </c>
      <c r="AG33" s="4">
        <f t="shared" si="25"/>
        <v>1</v>
      </c>
      <c r="AH33" s="4">
        <f t="shared" si="25"/>
        <v>1</v>
      </c>
      <c r="AJ33" s="4">
        <f t="shared" si="16"/>
        <v>1</v>
      </c>
      <c r="AK33" s="4">
        <f t="shared" si="16"/>
        <v>1</v>
      </c>
      <c r="AL33" s="4">
        <f t="shared" si="16"/>
        <v>1</v>
      </c>
      <c r="AM33" s="4">
        <f t="shared" si="16"/>
        <v>0</v>
      </c>
      <c r="AN33" s="12">
        <f t="shared" si="22"/>
        <v>1</v>
      </c>
      <c r="AO33" s="12">
        <f t="shared" si="22"/>
        <v>1</v>
      </c>
      <c r="AP33" s="12">
        <f t="shared" si="22"/>
        <v>1</v>
      </c>
      <c r="AQ33" s="12">
        <f t="shared" si="22"/>
        <v>1</v>
      </c>
      <c r="AR33" s="12">
        <f t="shared" si="26"/>
        <v>0</v>
      </c>
      <c r="AS33" s="12">
        <f t="shared" si="26"/>
        <v>0</v>
      </c>
      <c r="AT33" s="12">
        <f t="shared" si="26"/>
        <v>0</v>
      </c>
      <c r="AU33" s="12">
        <f t="shared" si="26"/>
        <v>0</v>
      </c>
      <c r="AV33" s="12">
        <f t="shared" si="23"/>
        <v>1</v>
      </c>
      <c r="AW33" s="12">
        <f t="shared" si="23"/>
        <v>1</v>
      </c>
      <c r="AX33" s="12">
        <f t="shared" si="23"/>
        <v>1</v>
      </c>
      <c r="AY33" s="12">
        <f t="shared" si="23"/>
        <v>1</v>
      </c>
    </row>
    <row r="34" spans="1:51" x14ac:dyDescent="0.35">
      <c r="A34" s="2">
        <v>1978</v>
      </c>
      <c r="B34" s="59">
        <f>IF('Input field'!AF34="","",'Input field'!AF34)</f>
        <v>0.60729704187568778</v>
      </c>
      <c r="C34" s="59">
        <f>IF('Input field'!AG34="","",'Input field'!AG34)</f>
        <v>0.82722856988565852</v>
      </c>
      <c r="D34" s="59">
        <f>IF('Input field'!AH34="","",'Input field'!AH34)</f>
        <v>0.67490107045743208</v>
      </c>
      <c r="E34" s="59">
        <f>IF('Input field'!AI34="","",'Input field'!AI34)</f>
        <v>0.73930819650467228</v>
      </c>
      <c r="F34" s="9">
        <f t="shared" si="2"/>
        <v>0.71218371968086269</v>
      </c>
      <c r="G34" s="61">
        <f>IF('Input field'!AK34="","",'Input field'!AK34)</f>
        <v>1.499250953399345</v>
      </c>
      <c r="I34">
        <f t="shared" si="24"/>
        <v>1</v>
      </c>
      <c r="J34">
        <f t="shared" si="24"/>
        <v>1</v>
      </c>
      <c r="K34">
        <f t="shared" si="24"/>
        <v>1</v>
      </c>
      <c r="L34">
        <f t="shared" si="24"/>
        <v>1</v>
      </c>
      <c r="M34">
        <f t="shared" si="24"/>
        <v>1</v>
      </c>
      <c r="N34" s="12">
        <f t="shared" si="24"/>
        <v>1</v>
      </c>
      <c r="O34"/>
      <c r="P34">
        <f t="shared" si="4"/>
        <v>1</v>
      </c>
      <c r="Q34">
        <f t="shared" si="5"/>
        <v>1</v>
      </c>
      <c r="R34">
        <f t="shared" si="6"/>
        <v>1</v>
      </c>
      <c r="S34">
        <f t="shared" si="7"/>
        <v>1</v>
      </c>
      <c r="T34">
        <f t="shared" si="8"/>
        <v>1</v>
      </c>
      <c r="U34">
        <f t="shared" si="9"/>
        <v>1</v>
      </c>
      <c r="V34" s="12">
        <f t="shared" si="10"/>
        <v>1</v>
      </c>
      <c r="W34" s="12">
        <f t="shared" si="20"/>
        <v>1</v>
      </c>
      <c r="X34" s="12">
        <f t="shared" si="21"/>
        <v>0</v>
      </c>
      <c r="Z34" s="5">
        <f t="shared" si="11"/>
        <v>0.74714594561592096</v>
      </c>
      <c r="AA34" s="5">
        <f t="shared" si="12"/>
        <v>0.67383543627926412</v>
      </c>
      <c r="AB34" s="5">
        <f t="shared" si="13"/>
        <v>0.72461126942200627</v>
      </c>
      <c r="AC34" s="5">
        <f t="shared" si="14"/>
        <v>0.70314222740625942</v>
      </c>
      <c r="AE34" s="4">
        <f t="shared" si="25"/>
        <v>1</v>
      </c>
      <c r="AF34" s="4">
        <f t="shared" si="25"/>
        <v>1</v>
      </c>
      <c r="AG34" s="4">
        <f t="shared" si="25"/>
        <v>1</v>
      </c>
      <c r="AH34" s="4">
        <f t="shared" si="25"/>
        <v>1</v>
      </c>
      <c r="AJ34" s="4">
        <f t="shared" si="16"/>
        <v>1</v>
      </c>
      <c r="AK34" s="4">
        <f t="shared" si="16"/>
        <v>1</v>
      </c>
      <c r="AL34" s="4">
        <f t="shared" si="16"/>
        <v>1</v>
      </c>
      <c r="AM34" s="4">
        <f t="shared" si="16"/>
        <v>1</v>
      </c>
      <c r="AN34" s="12">
        <f t="shared" si="22"/>
        <v>1</v>
      </c>
      <c r="AO34" s="12">
        <f t="shared" si="22"/>
        <v>1</v>
      </c>
      <c r="AP34" s="12">
        <f t="shared" si="22"/>
        <v>1</v>
      </c>
      <c r="AQ34" s="12">
        <f t="shared" si="22"/>
        <v>1</v>
      </c>
      <c r="AR34" s="12">
        <f t="shared" si="26"/>
        <v>1</v>
      </c>
      <c r="AS34" s="12">
        <f t="shared" si="26"/>
        <v>1</v>
      </c>
      <c r="AT34" s="12">
        <f t="shared" si="26"/>
        <v>1</v>
      </c>
      <c r="AU34" s="12">
        <f t="shared" si="26"/>
        <v>1</v>
      </c>
      <c r="AV34" s="12">
        <f t="shared" si="23"/>
        <v>0</v>
      </c>
      <c r="AW34" s="12">
        <f t="shared" si="23"/>
        <v>0</v>
      </c>
      <c r="AX34" s="12">
        <f t="shared" si="23"/>
        <v>0</v>
      </c>
      <c r="AY34" s="12">
        <f t="shared" si="23"/>
        <v>0</v>
      </c>
    </row>
    <row r="35" spans="1:51" x14ac:dyDescent="0.35">
      <c r="A35" s="2">
        <v>1977</v>
      </c>
      <c r="B35" s="59">
        <f>IF('Input field'!AF35="","",'Input field'!AF35)</f>
        <v>0.7429236148243592</v>
      </c>
      <c r="C35" s="59">
        <f>IF('Input field'!AG35="","",'Input field'!AG35)</f>
        <v>0.87972241402747886</v>
      </c>
      <c r="D35" s="59">
        <f>IF('Input field'!AH35="","",'Input field'!AH35)</f>
        <v>0.7006455545401985</v>
      </c>
      <c r="E35" s="59">
        <f>IF('Input field'!AI35="","",'Input field'!AI35)</f>
        <v>0.75365880589287293</v>
      </c>
      <c r="F35" s="9">
        <f t="shared" si="2"/>
        <v>0.76923759732122743</v>
      </c>
      <c r="G35" s="61">
        <f>IF('Input field'!AK35="","",'Input field'!AK35)</f>
        <v>1.168345626682785</v>
      </c>
      <c r="I35">
        <f t="shared" si="24"/>
        <v>1</v>
      </c>
      <c r="J35">
        <f t="shared" si="24"/>
        <v>1</v>
      </c>
      <c r="K35">
        <f t="shared" si="24"/>
        <v>1</v>
      </c>
      <c r="L35">
        <f t="shared" si="24"/>
        <v>1</v>
      </c>
      <c r="M35">
        <f t="shared" si="24"/>
        <v>1</v>
      </c>
      <c r="N35" s="12">
        <f t="shared" si="24"/>
        <v>-1</v>
      </c>
      <c r="O35"/>
      <c r="P35">
        <f t="shared" si="4"/>
        <v>1</v>
      </c>
      <c r="Q35">
        <f t="shared" si="5"/>
        <v>1</v>
      </c>
      <c r="R35">
        <f t="shared" si="6"/>
        <v>1</v>
      </c>
      <c r="S35">
        <f t="shared" si="7"/>
        <v>1</v>
      </c>
      <c r="T35">
        <f t="shared" si="8"/>
        <v>1</v>
      </c>
      <c r="U35">
        <f t="shared" si="9"/>
        <v>1</v>
      </c>
      <c r="V35" s="12">
        <f t="shared" si="10"/>
        <v>0</v>
      </c>
      <c r="W35" s="12">
        <f t="shared" si="20"/>
        <v>1</v>
      </c>
      <c r="X35" s="12">
        <f t="shared" si="21"/>
        <v>1</v>
      </c>
      <c r="Z35" s="5">
        <f t="shared" si="11"/>
        <v>0.77800892482018347</v>
      </c>
      <c r="AA35" s="5">
        <f t="shared" si="12"/>
        <v>0.73240932508581025</v>
      </c>
      <c r="AB35" s="5">
        <f t="shared" si="13"/>
        <v>0.79210161158157033</v>
      </c>
      <c r="AC35" s="5">
        <f t="shared" si="14"/>
        <v>0.77443052779734556</v>
      </c>
      <c r="AE35" s="4">
        <f t="shared" si="25"/>
        <v>1</v>
      </c>
      <c r="AF35" s="4">
        <f t="shared" si="25"/>
        <v>1</v>
      </c>
      <c r="AG35" s="4">
        <f t="shared" si="25"/>
        <v>1</v>
      </c>
      <c r="AH35" s="4">
        <f t="shared" si="25"/>
        <v>1</v>
      </c>
      <c r="AJ35" s="4">
        <f t="shared" si="16"/>
        <v>1</v>
      </c>
      <c r="AK35" s="4">
        <f t="shared" si="16"/>
        <v>1</v>
      </c>
      <c r="AL35" s="4">
        <f t="shared" si="16"/>
        <v>1</v>
      </c>
      <c r="AM35" s="4">
        <f t="shared" si="16"/>
        <v>1</v>
      </c>
      <c r="AN35" s="12">
        <f t="shared" si="22"/>
        <v>0</v>
      </c>
      <c r="AO35" s="12">
        <f t="shared" si="22"/>
        <v>0</v>
      </c>
      <c r="AP35" s="12">
        <f t="shared" si="22"/>
        <v>0</v>
      </c>
      <c r="AQ35" s="12">
        <f t="shared" si="22"/>
        <v>0</v>
      </c>
      <c r="AR35" s="12">
        <f t="shared" si="26"/>
        <v>1</v>
      </c>
      <c r="AS35" s="12">
        <f t="shared" si="26"/>
        <v>1</v>
      </c>
      <c r="AT35" s="12">
        <f t="shared" si="26"/>
        <v>1</v>
      </c>
      <c r="AU35" s="12">
        <f t="shared" si="26"/>
        <v>1</v>
      </c>
      <c r="AV35" s="12">
        <f t="shared" si="23"/>
        <v>1</v>
      </c>
      <c r="AW35" s="12">
        <f t="shared" si="23"/>
        <v>1</v>
      </c>
      <c r="AX35" s="12">
        <f t="shared" si="23"/>
        <v>1</v>
      </c>
      <c r="AY35" s="12">
        <f t="shared" si="23"/>
        <v>1</v>
      </c>
    </row>
    <row r="36" spans="1:51" x14ac:dyDescent="0.35">
      <c r="A36" s="2">
        <v>1976</v>
      </c>
      <c r="B36" s="59">
        <f>IF('Input field'!AF36="","",'Input field'!AF36)</f>
        <v>0.63386290382711719</v>
      </c>
      <c r="C36" s="59">
        <f>IF('Input field'!AG36="","",'Input field'!AG36)</f>
        <v>0.85599193856038169</v>
      </c>
      <c r="D36" s="59">
        <f>IF('Input field'!AH36="","",'Input field'!AH36)</f>
        <v>0.68974747215412102</v>
      </c>
      <c r="E36" s="59">
        <f>IF('Input field'!AI36="","",'Input field'!AI36)</f>
        <v>0.76628847742118644</v>
      </c>
      <c r="F36" s="9">
        <f t="shared" si="2"/>
        <v>0.73647269799070159</v>
      </c>
      <c r="G36" s="61">
        <f>IF('Input field'!AK36="","",'Input field'!AK36)</f>
        <v>1.2917547177094693</v>
      </c>
      <c r="I36">
        <f t="shared" si="24"/>
        <v>-1</v>
      </c>
      <c r="J36">
        <f t="shared" si="24"/>
        <v>-1</v>
      </c>
      <c r="K36">
        <f t="shared" si="24"/>
        <v>-1</v>
      </c>
      <c r="L36">
        <f t="shared" si="24"/>
        <v>1</v>
      </c>
      <c r="M36">
        <f t="shared" si="24"/>
        <v>-1</v>
      </c>
      <c r="N36" s="12">
        <f t="shared" si="24"/>
        <v>1</v>
      </c>
      <c r="O36"/>
      <c r="P36">
        <f t="shared" si="4"/>
        <v>1</v>
      </c>
      <c r="Q36">
        <f t="shared" si="5"/>
        <v>1</v>
      </c>
      <c r="R36">
        <f t="shared" si="6"/>
        <v>0</v>
      </c>
      <c r="S36">
        <f t="shared" si="7"/>
        <v>1</v>
      </c>
      <c r="T36">
        <f t="shared" si="8"/>
        <v>0</v>
      </c>
      <c r="U36">
        <f t="shared" si="9"/>
        <v>0</v>
      </c>
      <c r="V36" s="12">
        <f t="shared" si="10"/>
        <v>0</v>
      </c>
      <c r="W36" s="12">
        <f t="shared" si="20"/>
        <v>1</v>
      </c>
      <c r="X36" s="12">
        <f t="shared" si="21"/>
        <v>1</v>
      </c>
      <c r="Z36" s="5">
        <f t="shared" si="11"/>
        <v>0.77067596271189631</v>
      </c>
      <c r="AA36" s="5">
        <f t="shared" si="12"/>
        <v>0.69663295113414148</v>
      </c>
      <c r="AB36" s="5">
        <f t="shared" si="13"/>
        <v>0.75204777326956174</v>
      </c>
      <c r="AC36" s="5">
        <f t="shared" si="14"/>
        <v>0.7265341048472066</v>
      </c>
      <c r="AE36" s="4">
        <f t="shared" si="25"/>
        <v>-1</v>
      </c>
      <c r="AF36" s="4">
        <f t="shared" si="25"/>
        <v>-1</v>
      </c>
      <c r="AG36" s="4">
        <f t="shared" si="25"/>
        <v>-1</v>
      </c>
      <c r="AH36" s="4">
        <f t="shared" si="25"/>
        <v>-1</v>
      </c>
      <c r="AJ36" s="4">
        <f t="shared" si="16"/>
        <v>1</v>
      </c>
      <c r="AK36" s="4">
        <f t="shared" si="16"/>
        <v>1</v>
      </c>
      <c r="AL36" s="4">
        <f t="shared" si="16"/>
        <v>1</v>
      </c>
      <c r="AM36" s="4">
        <f t="shared" si="16"/>
        <v>0</v>
      </c>
      <c r="AN36" s="12">
        <f t="shared" si="22"/>
        <v>0</v>
      </c>
      <c r="AO36" s="12">
        <f t="shared" si="22"/>
        <v>0</v>
      </c>
      <c r="AP36" s="12">
        <f t="shared" si="22"/>
        <v>0</v>
      </c>
      <c r="AQ36" s="12">
        <f t="shared" si="22"/>
        <v>0</v>
      </c>
      <c r="AR36" s="12">
        <f t="shared" si="26"/>
        <v>1</v>
      </c>
      <c r="AS36" s="12">
        <f t="shared" si="26"/>
        <v>1</v>
      </c>
      <c r="AT36" s="12">
        <f t="shared" si="26"/>
        <v>1</v>
      </c>
      <c r="AU36" s="12">
        <f t="shared" si="26"/>
        <v>1</v>
      </c>
      <c r="AV36" s="12">
        <f t="shared" si="23"/>
        <v>1</v>
      </c>
      <c r="AW36" s="12">
        <f t="shared" si="23"/>
        <v>1</v>
      </c>
      <c r="AX36" s="12">
        <f t="shared" si="23"/>
        <v>1</v>
      </c>
      <c r="AY36" s="12">
        <f t="shared" si="23"/>
        <v>1</v>
      </c>
    </row>
    <row r="37" spans="1:51" x14ac:dyDescent="0.35">
      <c r="A37" s="2">
        <v>1975</v>
      </c>
      <c r="B37" s="59">
        <f>IF('Input field'!AF37="","",'Input field'!AF37)</f>
        <v>0.62854387534514777</v>
      </c>
      <c r="C37" s="59">
        <f>IF('Input field'!AG37="","",'Input field'!AG37)</f>
        <v>0.84035645030055661</v>
      </c>
      <c r="D37" s="59">
        <f>IF('Input field'!AH37="","",'Input field'!AH37)</f>
        <v>0.67753635233515952</v>
      </c>
      <c r="E37" s="59">
        <f>IF('Input field'!AI37="","",'Input field'!AI37)</f>
        <v>0.69922114815023606</v>
      </c>
      <c r="F37" s="9">
        <f t="shared" si="2"/>
        <v>0.71141445653277502</v>
      </c>
      <c r="G37" s="61">
        <f>IF('Input field'!AK37="","",'Input field'!AK37)</f>
        <v>1.2807023371846094</v>
      </c>
      <c r="I37">
        <f t="shared" si="24"/>
        <v>-1</v>
      </c>
      <c r="J37">
        <f t="shared" si="24"/>
        <v>-1</v>
      </c>
      <c r="K37">
        <f t="shared" si="24"/>
        <v>-1</v>
      </c>
      <c r="L37">
        <f t="shared" si="24"/>
        <v>-1</v>
      </c>
      <c r="M37">
        <f t="shared" si="24"/>
        <v>-1</v>
      </c>
      <c r="N37" s="12">
        <f t="shared" si="24"/>
        <v>-1</v>
      </c>
      <c r="O37"/>
      <c r="P37">
        <f t="shared" si="4"/>
        <v>1</v>
      </c>
      <c r="Q37">
        <f t="shared" si="5"/>
        <v>1</v>
      </c>
      <c r="R37">
        <f t="shared" si="6"/>
        <v>1</v>
      </c>
      <c r="S37">
        <f t="shared" si="7"/>
        <v>1</v>
      </c>
      <c r="T37">
        <f t="shared" si="8"/>
        <v>1</v>
      </c>
      <c r="U37">
        <f t="shared" si="9"/>
        <v>1</v>
      </c>
      <c r="V37" s="12">
        <f t="shared" si="10"/>
        <v>1</v>
      </c>
      <c r="W37" s="12">
        <f t="shared" si="20"/>
        <v>0</v>
      </c>
      <c r="X37" s="12">
        <f t="shared" si="21"/>
        <v>0</v>
      </c>
      <c r="Z37" s="5">
        <f t="shared" si="11"/>
        <v>0.73903798359531736</v>
      </c>
      <c r="AA37" s="5">
        <f t="shared" si="12"/>
        <v>0.66843379194351449</v>
      </c>
      <c r="AB37" s="5">
        <f t="shared" si="13"/>
        <v>0.72270715793198015</v>
      </c>
      <c r="AC37" s="5">
        <f t="shared" si="14"/>
        <v>0.71547889266028797</v>
      </c>
      <c r="AE37" s="4">
        <f t="shared" si="25"/>
        <v>-1</v>
      </c>
      <c r="AF37" s="4">
        <f t="shared" si="25"/>
        <v>-1</v>
      </c>
      <c r="AG37" s="4">
        <f t="shared" si="25"/>
        <v>-1</v>
      </c>
      <c r="AH37" s="4">
        <f t="shared" si="25"/>
        <v>-1</v>
      </c>
      <c r="AJ37" s="4">
        <f t="shared" si="16"/>
        <v>1</v>
      </c>
      <c r="AK37" s="4">
        <f t="shared" si="16"/>
        <v>1</v>
      </c>
      <c r="AL37" s="4">
        <f t="shared" si="16"/>
        <v>1</v>
      </c>
      <c r="AM37" s="4">
        <f t="shared" si="16"/>
        <v>1</v>
      </c>
      <c r="AN37" s="12">
        <f t="shared" si="22"/>
        <v>1</v>
      </c>
      <c r="AO37" s="12">
        <f t="shared" si="22"/>
        <v>1</v>
      </c>
      <c r="AP37" s="12">
        <f t="shared" si="22"/>
        <v>1</v>
      </c>
      <c r="AQ37" s="12">
        <f t="shared" si="22"/>
        <v>1</v>
      </c>
      <c r="AR37" s="12">
        <f t="shared" si="26"/>
        <v>0</v>
      </c>
      <c r="AS37" s="12">
        <f t="shared" si="26"/>
        <v>0</v>
      </c>
      <c r="AT37" s="12">
        <f t="shared" si="26"/>
        <v>0</v>
      </c>
      <c r="AU37" s="12">
        <f t="shared" si="26"/>
        <v>0</v>
      </c>
      <c r="AV37" s="12">
        <f t="shared" si="23"/>
        <v>0</v>
      </c>
      <c r="AW37" s="12">
        <f t="shared" si="23"/>
        <v>0</v>
      </c>
      <c r="AX37" s="12">
        <f t="shared" si="23"/>
        <v>0</v>
      </c>
      <c r="AY37" s="12">
        <f t="shared" si="23"/>
        <v>0</v>
      </c>
    </row>
    <row r="38" spans="1:51" x14ac:dyDescent="0.35">
      <c r="A38" s="2">
        <v>1974</v>
      </c>
      <c r="B38" s="59">
        <f>IF('Input field'!AF38="","",'Input field'!AF38)</f>
        <v>0.58744612998936119</v>
      </c>
      <c r="C38" s="59">
        <f>IF('Input field'!AG38="","",'Input field'!AG38)</f>
        <v>0.79215865353237636</v>
      </c>
      <c r="D38" s="59">
        <f>IF('Input field'!AH38="","",'Input field'!AH38)</f>
        <v>0.69495132881406507</v>
      </c>
      <c r="E38" s="59">
        <f>IF('Input field'!AI38="","",'Input field'!AI38)</f>
        <v>0.69912455774025772</v>
      </c>
      <c r="F38" s="9">
        <f t="shared" si="2"/>
        <v>0.69342016751901514</v>
      </c>
      <c r="G38" s="61">
        <f>IF('Input field'!AK38="","",'Input field'!AK38)</f>
        <v>1.4512234700306255</v>
      </c>
      <c r="I38">
        <f t="shared" si="24"/>
        <v>-1</v>
      </c>
      <c r="J38">
        <f t="shared" si="24"/>
        <v>-1</v>
      </c>
      <c r="K38">
        <f t="shared" si="24"/>
        <v>1</v>
      </c>
      <c r="L38">
        <f t="shared" si="24"/>
        <v>-1</v>
      </c>
      <c r="M38">
        <f t="shared" si="24"/>
        <v>-1</v>
      </c>
      <c r="N38" s="12">
        <f t="shared" si="24"/>
        <v>1</v>
      </c>
      <c r="O38"/>
      <c r="P38">
        <f t="shared" si="4"/>
        <v>1</v>
      </c>
      <c r="Q38">
        <f t="shared" si="5"/>
        <v>0</v>
      </c>
      <c r="R38">
        <f t="shared" si="6"/>
        <v>1</v>
      </c>
      <c r="S38">
        <f t="shared" si="7"/>
        <v>0</v>
      </c>
      <c r="T38">
        <f t="shared" si="8"/>
        <v>1</v>
      </c>
      <c r="U38">
        <f t="shared" si="9"/>
        <v>0</v>
      </c>
      <c r="V38" s="12">
        <f t="shared" si="10"/>
        <v>0</v>
      </c>
      <c r="W38" s="12">
        <f t="shared" si="20"/>
        <v>1</v>
      </c>
      <c r="X38" s="12">
        <f t="shared" si="21"/>
        <v>1</v>
      </c>
      <c r="Z38" s="5">
        <f t="shared" si="11"/>
        <v>0.72874484669556638</v>
      </c>
      <c r="AA38" s="5">
        <f t="shared" si="12"/>
        <v>0.6605073388478947</v>
      </c>
      <c r="AB38" s="5">
        <f t="shared" si="13"/>
        <v>0.69290978042066509</v>
      </c>
      <c r="AC38" s="5">
        <f t="shared" si="14"/>
        <v>0.69151870411193428</v>
      </c>
      <c r="AE38" s="4">
        <f t="shared" si="25"/>
        <v>-1</v>
      </c>
      <c r="AF38" s="4">
        <f t="shared" si="25"/>
        <v>-1</v>
      </c>
      <c r="AG38" s="4">
        <f t="shared" si="25"/>
        <v>-1</v>
      </c>
      <c r="AH38" s="4">
        <f t="shared" si="25"/>
        <v>-1</v>
      </c>
      <c r="AJ38" s="4">
        <f t="shared" si="16"/>
        <v>1</v>
      </c>
      <c r="AK38" s="4">
        <f t="shared" si="16"/>
        <v>1</v>
      </c>
      <c r="AL38" s="4">
        <f t="shared" si="16"/>
        <v>0</v>
      </c>
      <c r="AM38" s="4">
        <f t="shared" si="16"/>
        <v>1</v>
      </c>
      <c r="AN38" s="12">
        <f t="shared" si="22"/>
        <v>0</v>
      </c>
      <c r="AO38" s="12">
        <f t="shared" si="22"/>
        <v>0</v>
      </c>
      <c r="AP38" s="12">
        <f t="shared" si="22"/>
        <v>0</v>
      </c>
      <c r="AQ38" s="12">
        <f t="shared" si="22"/>
        <v>0</v>
      </c>
      <c r="AR38" s="12">
        <f t="shared" ref="AR38:AU53" si="27">IF(OR($N37="",AE38=""),"",ABS(SUM($N37,AE38)/2))</f>
        <v>1</v>
      </c>
      <c r="AS38" s="12">
        <f t="shared" si="27"/>
        <v>1</v>
      </c>
      <c r="AT38" s="12">
        <f t="shared" si="27"/>
        <v>1</v>
      </c>
      <c r="AU38" s="12">
        <f t="shared" si="27"/>
        <v>1</v>
      </c>
      <c r="AV38" s="12">
        <f t="shared" si="23"/>
        <v>1</v>
      </c>
      <c r="AW38" s="12">
        <f t="shared" si="23"/>
        <v>1</v>
      </c>
      <c r="AX38" s="12">
        <f t="shared" si="23"/>
        <v>1</v>
      </c>
      <c r="AY38" s="12">
        <f t="shared" si="23"/>
        <v>1</v>
      </c>
    </row>
    <row r="39" spans="1:51" x14ac:dyDescent="0.35">
      <c r="A39" s="2">
        <v>1973</v>
      </c>
      <c r="B39" s="59">
        <f>IF('Input field'!AF39="","",'Input field'!AF39)</f>
        <v>0.6534450533267494</v>
      </c>
      <c r="C39" s="59">
        <f>IF('Input field'!AG39="","",'Input field'!AG39)</f>
        <v>0.7184570466388468</v>
      </c>
      <c r="D39" s="59">
        <f>IF('Input field'!AH39="","",'Input field'!AH39)</f>
        <v>0.68680916785079471</v>
      </c>
      <c r="E39" s="59">
        <f>IF('Input field'!AI39="","",'Input field'!AI39)</f>
        <v>0.7491467400154368</v>
      </c>
      <c r="F39" s="9">
        <f t="shared" si="2"/>
        <v>0.70196450195795701</v>
      </c>
      <c r="G39" s="61">
        <f>IF('Input field'!AK39="","",'Input field'!AK39)</f>
        <v>1.2643621043387199</v>
      </c>
      <c r="I39">
        <f t="shared" si="24"/>
        <v>1</v>
      </c>
      <c r="J39">
        <f t="shared" si="24"/>
        <v>-1</v>
      </c>
      <c r="K39">
        <f t="shared" si="24"/>
        <v>-1</v>
      </c>
      <c r="L39">
        <f t="shared" si="24"/>
        <v>1</v>
      </c>
      <c r="M39">
        <f t="shared" si="24"/>
        <v>1</v>
      </c>
      <c r="N39" s="12">
        <f t="shared" si="24"/>
        <v>-1</v>
      </c>
      <c r="O39"/>
      <c r="P39">
        <f t="shared" si="4"/>
        <v>0</v>
      </c>
      <c r="Q39">
        <f t="shared" si="5"/>
        <v>0</v>
      </c>
      <c r="R39">
        <f t="shared" si="6"/>
        <v>1</v>
      </c>
      <c r="S39">
        <f t="shared" si="7"/>
        <v>1</v>
      </c>
      <c r="T39">
        <f t="shared" si="8"/>
        <v>0</v>
      </c>
      <c r="U39">
        <f t="shared" si="9"/>
        <v>0</v>
      </c>
      <c r="V39" s="12">
        <f t="shared" si="10"/>
        <v>0</v>
      </c>
      <c r="W39" s="12">
        <f t="shared" si="20"/>
        <v>1</v>
      </c>
      <c r="X39" s="12">
        <f t="shared" si="21"/>
        <v>1</v>
      </c>
      <c r="Z39" s="5">
        <f t="shared" si="11"/>
        <v>0.71813765150169273</v>
      </c>
      <c r="AA39" s="5">
        <f t="shared" si="12"/>
        <v>0.69646698706432686</v>
      </c>
      <c r="AB39" s="5">
        <f t="shared" si="13"/>
        <v>0.70701627999367778</v>
      </c>
      <c r="AC39" s="5">
        <f t="shared" si="14"/>
        <v>0.68623708927213034</v>
      </c>
      <c r="AE39" s="4">
        <f t="shared" si="25"/>
        <v>-1</v>
      </c>
      <c r="AF39" s="4">
        <f t="shared" si="25"/>
        <v>1</v>
      </c>
      <c r="AG39" s="4">
        <f t="shared" si="25"/>
        <v>1</v>
      </c>
      <c r="AH39" s="4">
        <f t="shared" si="25"/>
        <v>-1</v>
      </c>
      <c r="AJ39" s="4">
        <f t="shared" si="16"/>
        <v>0</v>
      </c>
      <c r="AK39" s="4">
        <f t="shared" si="16"/>
        <v>0</v>
      </c>
      <c r="AL39" s="4">
        <f t="shared" si="16"/>
        <v>0</v>
      </c>
      <c r="AM39" s="4">
        <f t="shared" si="16"/>
        <v>0</v>
      </c>
      <c r="AN39" s="12">
        <f t="shared" si="22"/>
        <v>1</v>
      </c>
      <c r="AO39" s="12">
        <f t="shared" si="22"/>
        <v>0</v>
      </c>
      <c r="AP39" s="12">
        <f t="shared" si="22"/>
        <v>0</v>
      </c>
      <c r="AQ39" s="12">
        <f t="shared" si="22"/>
        <v>1</v>
      </c>
      <c r="AR39" s="12">
        <f t="shared" si="27"/>
        <v>0</v>
      </c>
      <c r="AS39" s="12">
        <f t="shared" si="27"/>
        <v>1</v>
      </c>
      <c r="AT39" s="12">
        <f t="shared" si="27"/>
        <v>1</v>
      </c>
      <c r="AU39" s="12">
        <f t="shared" si="27"/>
        <v>0</v>
      </c>
      <c r="AV39" s="12">
        <f t="shared" si="23"/>
        <v>0</v>
      </c>
      <c r="AW39" s="12">
        <f t="shared" si="23"/>
        <v>1</v>
      </c>
      <c r="AX39" s="12">
        <f t="shared" si="23"/>
        <v>1</v>
      </c>
      <c r="AY39" s="12">
        <f t="shared" si="23"/>
        <v>0</v>
      </c>
    </row>
    <row r="40" spans="1:51" x14ac:dyDescent="0.35">
      <c r="A40" s="2">
        <v>1972</v>
      </c>
      <c r="B40" s="59">
        <f>IF('Input field'!AF40="","",'Input field'!AF40)</f>
        <v>0.58232615076576011</v>
      </c>
      <c r="C40" s="59">
        <f>IF('Input field'!AG40="","",'Input field'!AG40)</f>
        <v>0.61405318830726285</v>
      </c>
      <c r="D40" s="59">
        <f>IF('Input field'!AH40="","",'Input field'!AH40)</f>
        <v>0.66214461415899506</v>
      </c>
      <c r="E40" s="59">
        <f>IF('Input field'!AI40="","",'Input field'!AI40)</f>
        <v>0.69130748567916356</v>
      </c>
      <c r="F40" s="9">
        <f t="shared" si="2"/>
        <v>0.63745785972779534</v>
      </c>
      <c r="G40" s="61">
        <f>IF('Input field'!AK40="","",'Input field'!AK40)</f>
        <v>1.5388366052505535</v>
      </c>
      <c r="I40">
        <f t="shared" si="24"/>
        <v>-1</v>
      </c>
      <c r="J40">
        <f t="shared" si="24"/>
        <v>-1</v>
      </c>
      <c r="K40">
        <f t="shared" si="24"/>
        <v>-1</v>
      </c>
      <c r="L40">
        <f t="shared" si="24"/>
        <v>-1</v>
      </c>
      <c r="M40">
        <f t="shared" si="24"/>
        <v>-1</v>
      </c>
      <c r="N40" s="12">
        <f t="shared" si="24"/>
        <v>1</v>
      </c>
      <c r="O40"/>
      <c r="P40">
        <f t="shared" si="4"/>
        <v>1</v>
      </c>
      <c r="Q40">
        <f t="shared" si="5"/>
        <v>1</v>
      </c>
      <c r="R40">
        <f t="shared" si="6"/>
        <v>1</v>
      </c>
      <c r="S40">
        <f t="shared" si="7"/>
        <v>1</v>
      </c>
      <c r="T40">
        <f t="shared" si="8"/>
        <v>1</v>
      </c>
      <c r="U40">
        <f t="shared" si="9"/>
        <v>1</v>
      </c>
      <c r="V40" s="12">
        <f t="shared" si="10"/>
        <v>0</v>
      </c>
      <c r="W40" s="12">
        <f t="shared" si="20"/>
        <v>1</v>
      </c>
      <c r="X40" s="12">
        <f t="shared" si="21"/>
        <v>1</v>
      </c>
      <c r="Z40" s="5">
        <f t="shared" si="11"/>
        <v>0.65583509604847379</v>
      </c>
      <c r="AA40" s="5">
        <f t="shared" si="12"/>
        <v>0.64525941686797295</v>
      </c>
      <c r="AB40" s="5">
        <f t="shared" si="13"/>
        <v>0.62922894158406217</v>
      </c>
      <c r="AC40" s="5">
        <f t="shared" si="14"/>
        <v>0.61950798441067267</v>
      </c>
      <c r="AE40" s="4">
        <f t="shared" si="25"/>
        <v>-1</v>
      </c>
      <c r="AF40" s="4">
        <f t="shared" si="25"/>
        <v>-1</v>
      </c>
      <c r="AG40" s="4">
        <f t="shared" si="25"/>
        <v>-1</v>
      </c>
      <c r="AH40" s="4">
        <f t="shared" si="25"/>
        <v>-1</v>
      </c>
      <c r="AJ40" s="4">
        <f t="shared" si="16"/>
        <v>1</v>
      </c>
      <c r="AK40" s="4">
        <f t="shared" si="16"/>
        <v>1</v>
      </c>
      <c r="AL40" s="4">
        <f t="shared" si="16"/>
        <v>1</v>
      </c>
      <c r="AM40" s="4">
        <f t="shared" si="16"/>
        <v>1</v>
      </c>
      <c r="AN40" s="12">
        <f t="shared" si="22"/>
        <v>0</v>
      </c>
      <c r="AO40" s="12">
        <f t="shared" si="22"/>
        <v>0</v>
      </c>
      <c r="AP40" s="12">
        <f t="shared" si="22"/>
        <v>0</v>
      </c>
      <c r="AQ40" s="12">
        <f t="shared" si="22"/>
        <v>0</v>
      </c>
      <c r="AR40" s="12">
        <f t="shared" si="27"/>
        <v>1</v>
      </c>
      <c r="AS40" s="12">
        <f t="shared" si="27"/>
        <v>1</v>
      </c>
      <c r="AT40" s="12">
        <f t="shared" si="27"/>
        <v>1</v>
      </c>
      <c r="AU40" s="12">
        <f t="shared" si="27"/>
        <v>1</v>
      </c>
      <c r="AV40" s="12">
        <f t="shared" si="23"/>
        <v>1</v>
      </c>
      <c r="AW40" s="12">
        <f t="shared" si="23"/>
        <v>1</v>
      </c>
      <c r="AX40" s="12">
        <f t="shared" si="23"/>
        <v>1</v>
      </c>
      <c r="AY40" s="12">
        <f t="shared" si="23"/>
        <v>1</v>
      </c>
    </row>
    <row r="41" spans="1:51" x14ac:dyDescent="0.35">
      <c r="A41" s="2">
        <v>1971</v>
      </c>
      <c r="B41" s="59">
        <f>IF('Input field'!AF41="","",'Input field'!AF41)</f>
        <v>0.54891132457731262</v>
      </c>
      <c r="C41" s="59">
        <f>IF('Input field'!AG41="","",'Input field'!AG41)</f>
        <v>0.49143709083607745</v>
      </c>
      <c r="D41" s="59">
        <f>IF('Input field'!AH41="","",'Input field'!AH41)</f>
        <v>0.61357814097376639</v>
      </c>
      <c r="E41" s="59">
        <f>IF('Input field'!AI41="","",'Input field'!AI41)</f>
        <v>0.62746370068978763</v>
      </c>
      <c r="F41" s="9">
        <f t="shared" si="2"/>
        <v>0.57034756426923605</v>
      </c>
      <c r="G41" s="61">
        <f>IF('Input field'!AK41="","",'Input field'!AK41)</f>
        <v>1.3933527254873366</v>
      </c>
      <c r="I41">
        <f t="shared" si="24"/>
        <v>-1</v>
      </c>
      <c r="J41">
        <f t="shared" si="24"/>
        <v>-1</v>
      </c>
      <c r="K41">
        <f t="shared" si="24"/>
        <v>-1</v>
      </c>
      <c r="L41">
        <f t="shared" si="24"/>
        <v>-1</v>
      </c>
      <c r="M41">
        <f t="shared" si="24"/>
        <v>-1</v>
      </c>
      <c r="N41" s="12">
        <f t="shared" si="24"/>
        <v>-1</v>
      </c>
      <c r="O41"/>
      <c r="P41">
        <f t="shared" si="4"/>
        <v>1</v>
      </c>
      <c r="Q41">
        <f t="shared" si="5"/>
        <v>1</v>
      </c>
      <c r="R41">
        <f t="shared" si="6"/>
        <v>1</v>
      </c>
      <c r="S41">
        <f t="shared" si="7"/>
        <v>1</v>
      </c>
      <c r="T41">
        <f t="shared" si="8"/>
        <v>1</v>
      </c>
      <c r="U41">
        <f t="shared" si="9"/>
        <v>1</v>
      </c>
      <c r="V41" s="12">
        <f t="shared" si="10"/>
        <v>1</v>
      </c>
      <c r="W41" s="12">
        <f t="shared" si="20"/>
        <v>0</v>
      </c>
      <c r="X41" s="12">
        <f t="shared" si="21"/>
        <v>0</v>
      </c>
      <c r="Z41" s="5">
        <f t="shared" si="11"/>
        <v>0.57749297749987716</v>
      </c>
      <c r="AA41" s="5">
        <f t="shared" si="12"/>
        <v>0.59665105541362218</v>
      </c>
      <c r="AB41" s="5">
        <f t="shared" si="13"/>
        <v>0.55593737203439264</v>
      </c>
      <c r="AC41" s="5">
        <f t="shared" si="14"/>
        <v>0.55130885212905223</v>
      </c>
      <c r="AE41" s="4">
        <f t="shared" si="25"/>
        <v>-1</v>
      </c>
      <c r="AF41" s="4">
        <f t="shared" si="25"/>
        <v>-1</v>
      </c>
      <c r="AG41" s="4">
        <f t="shared" si="25"/>
        <v>-1</v>
      </c>
      <c r="AH41" s="4">
        <f t="shared" si="25"/>
        <v>-1</v>
      </c>
      <c r="AJ41" s="4">
        <f t="shared" si="16"/>
        <v>1</v>
      </c>
      <c r="AK41" s="4">
        <f t="shared" si="16"/>
        <v>1</v>
      </c>
      <c r="AL41" s="4">
        <f t="shared" si="16"/>
        <v>1</v>
      </c>
      <c r="AM41" s="4">
        <f t="shared" si="16"/>
        <v>1</v>
      </c>
      <c r="AN41" s="12">
        <f t="shared" si="22"/>
        <v>1</v>
      </c>
      <c r="AO41" s="12">
        <f t="shared" si="22"/>
        <v>1</v>
      </c>
      <c r="AP41" s="12">
        <f t="shared" si="22"/>
        <v>1</v>
      </c>
      <c r="AQ41" s="12">
        <f t="shared" si="22"/>
        <v>1</v>
      </c>
      <c r="AR41" s="12">
        <f t="shared" si="27"/>
        <v>0</v>
      </c>
      <c r="AS41" s="12">
        <f t="shared" si="27"/>
        <v>0</v>
      </c>
      <c r="AT41" s="12">
        <f t="shared" si="27"/>
        <v>0</v>
      </c>
      <c r="AU41" s="12">
        <f t="shared" si="27"/>
        <v>0</v>
      </c>
      <c r="AV41" s="12">
        <f t="shared" si="23"/>
        <v>0</v>
      </c>
      <c r="AW41" s="12">
        <f t="shared" si="23"/>
        <v>0</v>
      </c>
      <c r="AX41" s="12">
        <f t="shared" si="23"/>
        <v>0</v>
      </c>
      <c r="AY41" s="12">
        <f t="shared" si="23"/>
        <v>0</v>
      </c>
    </row>
    <row r="42" spans="1:51" x14ac:dyDescent="0.35">
      <c r="A42" s="2">
        <v>1970</v>
      </c>
      <c r="B42" s="59">
        <f>IF('Input field'!AF42="","",'Input field'!AF42)</f>
        <v>0.59460303665503622</v>
      </c>
      <c r="C42" s="59">
        <f>IF('Input field'!AG42="","",'Input field'!AG42)</f>
        <v>0.50651454446281985</v>
      </c>
      <c r="D42" s="59">
        <f>IF('Input field'!AH42="","",'Input field'!AH42)</f>
        <v>0.63177833529651928</v>
      </c>
      <c r="E42" s="59">
        <f>IF('Input field'!AI42="","",'Input field'!AI42)</f>
        <v>0.64164258776018201</v>
      </c>
      <c r="F42" s="9">
        <f t="shared" si="2"/>
        <v>0.59363462604363926</v>
      </c>
      <c r="G42" s="61">
        <f>IF('Input field'!AK42="","",'Input field'!AK42)</f>
        <v>1.569657077108346</v>
      </c>
      <c r="I42">
        <f t="shared" si="24"/>
        <v>1</v>
      </c>
      <c r="J42">
        <f t="shared" si="24"/>
        <v>1</v>
      </c>
      <c r="K42">
        <f t="shared" si="24"/>
        <v>1</v>
      </c>
      <c r="L42">
        <f t="shared" si="24"/>
        <v>1</v>
      </c>
      <c r="M42">
        <f t="shared" si="24"/>
        <v>1</v>
      </c>
      <c r="N42" s="12">
        <f t="shared" si="24"/>
        <v>1</v>
      </c>
      <c r="O42"/>
      <c r="P42">
        <f t="shared" si="4"/>
        <v>1</v>
      </c>
      <c r="Q42">
        <f t="shared" si="5"/>
        <v>1</v>
      </c>
      <c r="R42">
        <f t="shared" si="6"/>
        <v>1</v>
      </c>
      <c r="S42">
        <f t="shared" si="7"/>
        <v>1</v>
      </c>
      <c r="T42">
        <f t="shared" si="8"/>
        <v>1</v>
      </c>
      <c r="U42">
        <f t="shared" si="9"/>
        <v>1</v>
      </c>
      <c r="V42" s="12">
        <f t="shared" si="10"/>
        <v>1</v>
      </c>
      <c r="W42" s="12">
        <f t="shared" si="20"/>
        <v>0</v>
      </c>
      <c r="X42" s="12">
        <f t="shared" si="21"/>
        <v>0</v>
      </c>
      <c r="Z42" s="5">
        <f t="shared" si="11"/>
        <v>0.59331182250650694</v>
      </c>
      <c r="AA42" s="5">
        <f t="shared" si="12"/>
        <v>0.62267465323724591</v>
      </c>
      <c r="AB42" s="5">
        <f t="shared" si="13"/>
        <v>0.58092005629267929</v>
      </c>
      <c r="AC42" s="5">
        <f t="shared" si="14"/>
        <v>0.577631972138125</v>
      </c>
      <c r="AE42" s="4">
        <f t="shared" si="25"/>
        <v>1</v>
      </c>
      <c r="AF42" s="4">
        <f t="shared" si="25"/>
        <v>1</v>
      </c>
      <c r="AG42" s="4">
        <f t="shared" si="25"/>
        <v>1</v>
      </c>
      <c r="AH42" s="4">
        <f t="shared" si="25"/>
        <v>1</v>
      </c>
      <c r="AJ42" s="4">
        <f t="shared" si="16"/>
        <v>1</v>
      </c>
      <c r="AK42" s="4">
        <f t="shared" si="16"/>
        <v>1</v>
      </c>
      <c r="AL42" s="4">
        <f t="shared" si="16"/>
        <v>1</v>
      </c>
      <c r="AM42" s="4">
        <f t="shared" si="16"/>
        <v>1</v>
      </c>
      <c r="AN42" s="12">
        <f t="shared" si="22"/>
        <v>1</v>
      </c>
      <c r="AO42" s="12">
        <f t="shared" si="22"/>
        <v>1</v>
      </c>
      <c r="AP42" s="12">
        <f t="shared" si="22"/>
        <v>1</v>
      </c>
      <c r="AQ42" s="12">
        <f t="shared" si="22"/>
        <v>1</v>
      </c>
      <c r="AR42" s="12">
        <f t="shared" si="27"/>
        <v>0</v>
      </c>
      <c r="AS42" s="12">
        <f t="shared" si="27"/>
        <v>0</v>
      </c>
      <c r="AT42" s="12">
        <f t="shared" si="27"/>
        <v>0</v>
      </c>
      <c r="AU42" s="12">
        <f t="shared" si="27"/>
        <v>0</v>
      </c>
      <c r="AV42" s="12">
        <f t="shared" si="23"/>
        <v>0</v>
      </c>
      <c r="AW42" s="12">
        <f t="shared" si="23"/>
        <v>0</v>
      </c>
      <c r="AX42" s="12">
        <f t="shared" si="23"/>
        <v>0</v>
      </c>
      <c r="AY42" s="12">
        <f t="shared" si="23"/>
        <v>0</v>
      </c>
    </row>
    <row r="43" spans="1:51" x14ac:dyDescent="0.35">
      <c r="A43" s="2">
        <v>1969</v>
      </c>
      <c r="B43" s="59">
        <f>IF('Input field'!AF43="","",'Input field'!AF43)</f>
        <v>0.59066947464776243</v>
      </c>
      <c r="C43" s="59">
        <f>IF('Input field'!AG43="","",'Input field'!AG43)</f>
        <v>0.54534678680643067</v>
      </c>
      <c r="D43" s="59">
        <f>IF('Input field'!AH43="","",'Input field'!AH43)</f>
        <v>0.75666225193241521</v>
      </c>
      <c r="E43" s="59">
        <f>IF('Input field'!AI43="","",'Input field'!AI43)</f>
        <v>0.63812301674009286</v>
      </c>
      <c r="F43" s="9">
        <f t="shared" si="2"/>
        <v>0.63270038253167526</v>
      </c>
      <c r="G43" s="61">
        <f>IF('Input field'!AK43="","",'Input field'!AK43)</f>
        <v>1.2074666985627527</v>
      </c>
      <c r="I43">
        <f t="shared" si="24"/>
        <v>-1</v>
      </c>
      <c r="J43">
        <f t="shared" si="24"/>
        <v>1</v>
      </c>
      <c r="K43">
        <f t="shared" si="24"/>
        <v>1</v>
      </c>
      <c r="L43">
        <f t="shared" si="24"/>
        <v>-1</v>
      </c>
      <c r="M43">
        <f t="shared" si="24"/>
        <v>1</v>
      </c>
      <c r="N43" s="12">
        <f t="shared" si="24"/>
        <v>-1</v>
      </c>
      <c r="O43"/>
      <c r="P43">
        <f t="shared" si="4"/>
        <v>0</v>
      </c>
      <c r="Q43">
        <f t="shared" si="5"/>
        <v>0</v>
      </c>
      <c r="R43">
        <f t="shared" si="6"/>
        <v>1</v>
      </c>
      <c r="S43">
        <f t="shared" si="7"/>
        <v>1</v>
      </c>
      <c r="T43">
        <f t="shared" si="8"/>
        <v>0</v>
      </c>
      <c r="U43">
        <f t="shared" si="9"/>
        <v>0</v>
      </c>
      <c r="V43" s="12">
        <f t="shared" si="10"/>
        <v>0</v>
      </c>
      <c r="W43" s="12">
        <f t="shared" si="20"/>
        <v>1</v>
      </c>
      <c r="X43" s="12">
        <f t="shared" si="21"/>
        <v>0</v>
      </c>
      <c r="Z43" s="5">
        <f t="shared" si="11"/>
        <v>0.64671068515964625</v>
      </c>
      <c r="AA43" s="5">
        <f t="shared" si="12"/>
        <v>0.66181824777342346</v>
      </c>
      <c r="AB43" s="5">
        <f t="shared" si="13"/>
        <v>0.59137975939809528</v>
      </c>
      <c r="AC43" s="5">
        <f t="shared" si="14"/>
        <v>0.63089283779553618</v>
      </c>
      <c r="AE43" s="4">
        <f t="shared" si="25"/>
        <v>1</v>
      </c>
      <c r="AF43" s="4">
        <f t="shared" si="25"/>
        <v>1</v>
      </c>
      <c r="AG43" s="4">
        <f t="shared" si="25"/>
        <v>1</v>
      </c>
      <c r="AH43" s="4">
        <f t="shared" si="25"/>
        <v>1</v>
      </c>
      <c r="AJ43" s="4">
        <f t="shared" si="16"/>
        <v>0</v>
      </c>
      <c r="AK43" s="4">
        <f t="shared" si="16"/>
        <v>1</v>
      </c>
      <c r="AL43" s="4">
        <f t="shared" si="16"/>
        <v>1</v>
      </c>
      <c r="AM43" s="4">
        <f t="shared" si="16"/>
        <v>0</v>
      </c>
      <c r="AN43" s="12">
        <f t="shared" si="22"/>
        <v>0</v>
      </c>
      <c r="AO43" s="12">
        <f t="shared" si="22"/>
        <v>0</v>
      </c>
      <c r="AP43" s="12">
        <f t="shared" si="22"/>
        <v>0</v>
      </c>
      <c r="AQ43" s="12">
        <f t="shared" si="22"/>
        <v>0</v>
      </c>
      <c r="AR43" s="12">
        <f t="shared" si="27"/>
        <v>1</v>
      </c>
      <c r="AS43" s="12">
        <f t="shared" si="27"/>
        <v>1</v>
      </c>
      <c r="AT43" s="12">
        <f t="shared" si="27"/>
        <v>1</v>
      </c>
      <c r="AU43" s="12">
        <f t="shared" si="27"/>
        <v>1</v>
      </c>
      <c r="AV43" s="12">
        <f t="shared" si="23"/>
        <v>0</v>
      </c>
      <c r="AW43" s="12">
        <f t="shared" si="23"/>
        <v>0</v>
      </c>
      <c r="AX43" s="12">
        <f t="shared" si="23"/>
        <v>0</v>
      </c>
      <c r="AY43" s="12">
        <f t="shared" si="23"/>
        <v>0</v>
      </c>
    </row>
    <row r="44" spans="1:51" x14ac:dyDescent="0.35">
      <c r="A44" s="2">
        <v>1968</v>
      </c>
      <c r="B44" s="59">
        <f>IF('Input field'!AF44="","",'Input field'!AF44)</f>
        <v>0.65865764940176963</v>
      </c>
      <c r="C44" s="59">
        <f>IF('Input field'!AG44="","",'Input field'!AG44)</f>
        <v>0.66678328355059968</v>
      </c>
      <c r="D44" s="59">
        <f>IF('Input field'!AH44="","",'Input field'!AH44)</f>
        <v>0.85287788192403047</v>
      </c>
      <c r="E44" s="59">
        <f>IF('Input field'!AI44="","",'Input field'!AI44)</f>
        <v>0.75051380705144499</v>
      </c>
      <c r="F44" s="9">
        <f t="shared" si="2"/>
        <v>0.73220815548196116</v>
      </c>
      <c r="G44" s="61">
        <f>IF('Input field'!AK44="","",'Input field'!AK44)</f>
        <v>1.1662709319498166</v>
      </c>
      <c r="I44">
        <f t="shared" si="24"/>
        <v>1</v>
      </c>
      <c r="J44">
        <f t="shared" si="24"/>
        <v>1</v>
      </c>
      <c r="K44">
        <f t="shared" si="24"/>
        <v>1</v>
      </c>
      <c r="L44">
        <f t="shared" si="24"/>
        <v>1</v>
      </c>
      <c r="M44">
        <f t="shared" si="24"/>
        <v>1</v>
      </c>
      <c r="N44" s="12">
        <f t="shared" si="24"/>
        <v>-1</v>
      </c>
      <c r="O44"/>
      <c r="P44">
        <f t="shared" si="4"/>
        <v>1</v>
      </c>
      <c r="Q44">
        <f t="shared" si="5"/>
        <v>1</v>
      </c>
      <c r="R44">
        <f t="shared" si="6"/>
        <v>1</v>
      </c>
      <c r="S44">
        <f t="shared" si="7"/>
        <v>1</v>
      </c>
      <c r="T44">
        <f t="shared" si="8"/>
        <v>1</v>
      </c>
      <c r="U44">
        <f t="shared" si="9"/>
        <v>1</v>
      </c>
      <c r="V44" s="12">
        <f t="shared" si="10"/>
        <v>0</v>
      </c>
      <c r="W44" s="12">
        <f t="shared" si="20"/>
        <v>0</v>
      </c>
      <c r="X44" s="12">
        <f t="shared" si="21"/>
        <v>0</v>
      </c>
      <c r="Z44" s="5">
        <f t="shared" si="11"/>
        <v>0.75672499084202505</v>
      </c>
      <c r="AA44" s="5">
        <f t="shared" si="12"/>
        <v>0.75401644612574836</v>
      </c>
      <c r="AB44" s="5">
        <f t="shared" si="13"/>
        <v>0.69198491333460466</v>
      </c>
      <c r="AC44" s="5">
        <f t="shared" si="14"/>
        <v>0.72610627162546659</v>
      </c>
      <c r="AE44" s="4">
        <f t="shared" si="25"/>
        <v>1</v>
      </c>
      <c r="AF44" s="4">
        <f t="shared" si="25"/>
        <v>1</v>
      </c>
      <c r="AG44" s="4">
        <f t="shared" si="25"/>
        <v>1</v>
      </c>
      <c r="AH44" s="4">
        <f t="shared" si="25"/>
        <v>1</v>
      </c>
      <c r="AJ44" s="4">
        <f t="shared" si="16"/>
        <v>1</v>
      </c>
      <c r="AK44" s="4">
        <f t="shared" si="16"/>
        <v>1</v>
      </c>
      <c r="AL44" s="4">
        <f t="shared" si="16"/>
        <v>1</v>
      </c>
      <c r="AM44" s="4">
        <f t="shared" si="16"/>
        <v>1</v>
      </c>
      <c r="AN44" s="12">
        <f t="shared" si="22"/>
        <v>0</v>
      </c>
      <c r="AO44" s="12">
        <f t="shared" si="22"/>
        <v>0</v>
      </c>
      <c r="AP44" s="12">
        <f t="shared" si="22"/>
        <v>0</v>
      </c>
      <c r="AQ44" s="12">
        <f t="shared" si="22"/>
        <v>0</v>
      </c>
      <c r="AR44" s="12">
        <f t="shared" si="27"/>
        <v>0</v>
      </c>
      <c r="AS44" s="12">
        <f t="shared" si="27"/>
        <v>0</v>
      </c>
      <c r="AT44" s="12">
        <f t="shared" si="27"/>
        <v>0</v>
      </c>
      <c r="AU44" s="12">
        <f t="shared" si="27"/>
        <v>0</v>
      </c>
      <c r="AV44" s="12">
        <f t="shared" si="23"/>
        <v>0</v>
      </c>
      <c r="AW44" s="12">
        <f t="shared" si="23"/>
        <v>0</v>
      </c>
      <c r="AX44" s="12">
        <f t="shared" si="23"/>
        <v>0</v>
      </c>
      <c r="AY44" s="12">
        <f t="shared" si="23"/>
        <v>0</v>
      </c>
    </row>
    <row r="45" spans="1:51" x14ac:dyDescent="0.35">
      <c r="A45" s="2">
        <v>1967</v>
      </c>
      <c r="B45" s="59">
        <f>IF('Input field'!AF45="","",'Input field'!AF45)</f>
        <v>0.64656173202522282</v>
      </c>
      <c r="C45" s="59">
        <f>IF('Input field'!AG45="","",'Input field'!AG45)</f>
        <v>0.78241895615368429</v>
      </c>
      <c r="D45" s="59">
        <f>IF('Input field'!AH45="","",'Input field'!AH45)</f>
        <v>0.90621217165638002</v>
      </c>
      <c r="E45" s="59">
        <f>IF('Input field'!AI45="","",'Input field'!AI45)</f>
        <v>0.8801658413287119</v>
      </c>
      <c r="F45" s="9">
        <f t="shared" si="2"/>
        <v>0.80383967529099976</v>
      </c>
      <c r="G45" s="61">
        <f>IF('Input field'!AK45="","",'Input field'!AK45)</f>
        <v>1.0684393975792659</v>
      </c>
      <c r="I45">
        <f t="shared" si="24"/>
        <v>-1</v>
      </c>
      <c r="J45">
        <f t="shared" si="24"/>
        <v>1</v>
      </c>
      <c r="K45">
        <f t="shared" si="24"/>
        <v>1</v>
      </c>
      <c r="L45">
        <f t="shared" si="24"/>
        <v>1</v>
      </c>
      <c r="M45">
        <f t="shared" si="24"/>
        <v>1</v>
      </c>
      <c r="N45" s="12">
        <f t="shared" si="24"/>
        <v>-1</v>
      </c>
      <c r="O45"/>
      <c r="P45">
        <f t="shared" si="4"/>
        <v>0</v>
      </c>
      <c r="Q45">
        <f t="shared" si="5"/>
        <v>0</v>
      </c>
      <c r="R45">
        <f t="shared" si="6"/>
        <v>0</v>
      </c>
      <c r="S45">
        <f t="shared" si="7"/>
        <v>1</v>
      </c>
      <c r="T45">
        <f t="shared" si="8"/>
        <v>1</v>
      </c>
      <c r="U45">
        <f t="shared" si="9"/>
        <v>1</v>
      </c>
      <c r="V45" s="12">
        <f t="shared" si="10"/>
        <v>0</v>
      </c>
      <c r="W45" s="12">
        <f t="shared" si="20"/>
        <v>0</v>
      </c>
      <c r="X45" s="12">
        <f t="shared" si="21"/>
        <v>0</v>
      </c>
      <c r="Z45" s="5">
        <f t="shared" si="11"/>
        <v>0.85626565637959207</v>
      </c>
      <c r="AA45" s="5">
        <f t="shared" si="12"/>
        <v>0.81097991500343836</v>
      </c>
      <c r="AB45" s="5">
        <f t="shared" si="13"/>
        <v>0.76971550983587311</v>
      </c>
      <c r="AC45" s="5">
        <f t="shared" si="14"/>
        <v>0.77839761994509571</v>
      </c>
      <c r="AE45" s="4">
        <f t="shared" si="25"/>
        <v>1</v>
      </c>
      <c r="AF45" s="4">
        <f t="shared" si="25"/>
        <v>1</v>
      </c>
      <c r="AG45" s="4">
        <f t="shared" si="25"/>
        <v>1</v>
      </c>
      <c r="AH45" s="4">
        <f t="shared" si="25"/>
        <v>1</v>
      </c>
      <c r="AJ45" s="4">
        <f t="shared" si="16"/>
        <v>0</v>
      </c>
      <c r="AK45" s="4">
        <f t="shared" si="16"/>
        <v>1</v>
      </c>
      <c r="AL45" s="4">
        <f t="shared" si="16"/>
        <v>1</v>
      </c>
      <c r="AM45" s="4">
        <f t="shared" si="16"/>
        <v>1</v>
      </c>
      <c r="AN45" s="12">
        <f t="shared" si="22"/>
        <v>0</v>
      </c>
      <c r="AO45" s="12">
        <f t="shared" si="22"/>
        <v>0</v>
      </c>
      <c r="AP45" s="12">
        <f t="shared" si="22"/>
        <v>0</v>
      </c>
      <c r="AQ45" s="12">
        <f t="shared" si="22"/>
        <v>0</v>
      </c>
      <c r="AR45" s="12">
        <f t="shared" si="27"/>
        <v>0</v>
      </c>
      <c r="AS45" s="12">
        <f t="shared" si="27"/>
        <v>0</v>
      </c>
      <c r="AT45" s="12">
        <f t="shared" si="27"/>
        <v>0</v>
      </c>
      <c r="AU45" s="12">
        <f t="shared" si="27"/>
        <v>0</v>
      </c>
      <c r="AV45" s="12">
        <f t="shared" si="23"/>
        <v>0</v>
      </c>
      <c r="AW45" s="12">
        <f t="shared" si="23"/>
        <v>0</v>
      </c>
      <c r="AX45" s="12">
        <f t="shared" si="23"/>
        <v>0</v>
      </c>
      <c r="AY45" s="12">
        <f t="shared" si="23"/>
        <v>0</v>
      </c>
    </row>
    <row r="46" spans="1:51" x14ac:dyDescent="0.35">
      <c r="A46" s="2">
        <v>1966</v>
      </c>
      <c r="B46" s="59">
        <f>IF('Input field'!AF46="","",'Input field'!AF46)</f>
        <v>0.68541710351889973</v>
      </c>
      <c r="C46" s="59">
        <f>IF('Input field'!AG46="","",'Input field'!AG46)</f>
        <v>0.83313848412523706</v>
      </c>
      <c r="D46" s="59">
        <f>IF('Input field'!AH46="","",'Input field'!AH46)</f>
        <v>0.89643681985171142</v>
      </c>
      <c r="E46" s="59">
        <f>IF('Input field'!AI46="","",'Input field'!AI46)</f>
        <v>0.79766838580802435</v>
      </c>
      <c r="F46" s="9">
        <f t="shared" si="2"/>
        <v>0.80316519832596822</v>
      </c>
      <c r="G46" s="61">
        <f>IF('Input field'!AK46="","",'Input field'!AK46)</f>
        <v>0.84729791324434511</v>
      </c>
      <c r="I46">
        <f t="shared" si="24"/>
        <v>1</v>
      </c>
      <c r="J46">
        <f t="shared" si="24"/>
        <v>1</v>
      </c>
      <c r="K46">
        <f t="shared" si="24"/>
        <v>-1</v>
      </c>
      <c r="L46">
        <f t="shared" si="24"/>
        <v>-1</v>
      </c>
      <c r="M46">
        <f t="shared" si="24"/>
        <v>-1</v>
      </c>
      <c r="N46" s="12">
        <f t="shared" si="24"/>
        <v>-1</v>
      </c>
      <c r="O46"/>
      <c r="P46">
        <f t="shared" si="4"/>
        <v>1</v>
      </c>
      <c r="Q46">
        <f t="shared" si="5"/>
        <v>0</v>
      </c>
      <c r="R46">
        <f t="shared" si="6"/>
        <v>0</v>
      </c>
      <c r="S46">
        <f t="shared" si="7"/>
        <v>0</v>
      </c>
      <c r="T46">
        <f t="shared" si="8"/>
        <v>0</v>
      </c>
      <c r="U46">
        <f t="shared" si="9"/>
        <v>1</v>
      </c>
      <c r="V46" s="12">
        <f t="shared" si="10"/>
        <v>1</v>
      </c>
      <c r="W46" s="12">
        <f t="shared" si="20"/>
        <v>1</v>
      </c>
      <c r="X46" s="12">
        <f t="shared" si="21"/>
        <v>0</v>
      </c>
      <c r="Z46" s="5">
        <f t="shared" si="11"/>
        <v>0.84241456326165765</v>
      </c>
      <c r="AA46" s="5">
        <f t="shared" si="12"/>
        <v>0.79317410305954528</v>
      </c>
      <c r="AB46" s="5">
        <f t="shared" si="13"/>
        <v>0.77207465781738704</v>
      </c>
      <c r="AC46" s="5">
        <f t="shared" si="14"/>
        <v>0.80499746916528281</v>
      </c>
      <c r="AE46" s="4">
        <f t="shared" si="25"/>
        <v>-1</v>
      </c>
      <c r="AF46" s="4">
        <f t="shared" si="25"/>
        <v>-1</v>
      </c>
      <c r="AG46" s="4">
        <f t="shared" si="25"/>
        <v>1</v>
      </c>
      <c r="AH46" s="4">
        <f t="shared" si="25"/>
        <v>1</v>
      </c>
      <c r="AJ46" s="4">
        <f t="shared" si="16"/>
        <v>0</v>
      </c>
      <c r="AK46" s="4">
        <f t="shared" si="16"/>
        <v>0</v>
      </c>
      <c r="AL46" s="4">
        <f t="shared" si="16"/>
        <v>0</v>
      </c>
      <c r="AM46" s="4">
        <f t="shared" si="16"/>
        <v>0</v>
      </c>
      <c r="AN46" s="12">
        <f t="shared" si="22"/>
        <v>1</v>
      </c>
      <c r="AO46" s="12">
        <f t="shared" si="22"/>
        <v>1</v>
      </c>
      <c r="AP46" s="12">
        <f t="shared" si="22"/>
        <v>0</v>
      </c>
      <c r="AQ46" s="12">
        <f t="shared" si="22"/>
        <v>0</v>
      </c>
      <c r="AR46" s="12">
        <f t="shared" si="27"/>
        <v>1</v>
      </c>
      <c r="AS46" s="12">
        <f t="shared" si="27"/>
        <v>1</v>
      </c>
      <c r="AT46" s="12">
        <f t="shared" si="27"/>
        <v>0</v>
      </c>
      <c r="AU46" s="12">
        <f t="shared" si="27"/>
        <v>0</v>
      </c>
      <c r="AV46" s="12">
        <f t="shared" si="23"/>
        <v>0</v>
      </c>
      <c r="AW46" s="12">
        <f t="shared" si="23"/>
        <v>0</v>
      </c>
      <c r="AX46" s="12">
        <f t="shared" si="23"/>
        <v>1</v>
      </c>
      <c r="AY46" s="12">
        <f t="shared" si="23"/>
        <v>1</v>
      </c>
    </row>
    <row r="47" spans="1:51" x14ac:dyDescent="0.35">
      <c r="A47" s="2">
        <v>1965</v>
      </c>
      <c r="B47" s="59">
        <f>IF('Input field'!AF47="","",'Input field'!AF47)</f>
        <v>0.62951471514178037</v>
      </c>
      <c r="C47" s="59">
        <f>IF('Input field'!AG47="","",'Input field'!AG47)</f>
        <v>0.8610111088873218</v>
      </c>
      <c r="D47" s="59">
        <f>IF('Input field'!AH47="","",'Input field'!AH47)</f>
        <v>0.87056560029207541</v>
      </c>
      <c r="E47" s="59">
        <f>IF('Input field'!AI47="","",'Input field'!AI47)</f>
        <v>0.75885800027433215</v>
      </c>
      <c r="F47" s="9">
        <f t="shared" si="2"/>
        <v>0.77998735614887738</v>
      </c>
      <c r="G47" s="61">
        <f>IF('Input field'!AK47="","",'Input field'!AK47)</f>
        <v>1.0894033551897526</v>
      </c>
      <c r="I47">
        <f t="shared" si="24"/>
        <v>-1</v>
      </c>
      <c r="J47">
        <f t="shared" si="24"/>
        <v>1</v>
      </c>
      <c r="K47">
        <f t="shared" si="24"/>
        <v>-1</v>
      </c>
      <c r="L47">
        <f t="shared" si="24"/>
        <v>-1</v>
      </c>
      <c r="M47">
        <f t="shared" si="24"/>
        <v>-1</v>
      </c>
      <c r="N47" s="12">
        <f t="shared" si="24"/>
        <v>1</v>
      </c>
      <c r="O47"/>
      <c r="P47">
        <f t="shared" si="4"/>
        <v>0</v>
      </c>
      <c r="Q47">
        <f t="shared" si="5"/>
        <v>1</v>
      </c>
      <c r="R47">
        <f t="shared" si="6"/>
        <v>1</v>
      </c>
      <c r="S47">
        <f t="shared" si="7"/>
        <v>0</v>
      </c>
      <c r="T47">
        <f t="shared" si="8"/>
        <v>0</v>
      </c>
      <c r="U47">
        <f t="shared" si="9"/>
        <v>1</v>
      </c>
      <c r="V47" s="12">
        <f t="shared" si="10"/>
        <v>0</v>
      </c>
      <c r="W47" s="12">
        <f t="shared" si="20"/>
        <v>1</v>
      </c>
      <c r="X47" s="12">
        <f t="shared" si="21"/>
        <v>0</v>
      </c>
      <c r="Z47" s="5">
        <f t="shared" si="11"/>
        <v>0.83014490315124301</v>
      </c>
      <c r="AA47" s="5">
        <f t="shared" si="12"/>
        <v>0.75297943856939609</v>
      </c>
      <c r="AB47" s="5">
        <f t="shared" si="13"/>
        <v>0.74979460810114473</v>
      </c>
      <c r="AC47" s="5">
        <f t="shared" si="14"/>
        <v>0.78703047477372579</v>
      </c>
      <c r="AE47" s="4">
        <f t="shared" si="25"/>
        <v>-1</v>
      </c>
      <c r="AF47" s="4">
        <f t="shared" si="25"/>
        <v>-1</v>
      </c>
      <c r="AG47" s="4">
        <f t="shared" si="25"/>
        <v>-1</v>
      </c>
      <c r="AH47" s="4">
        <f t="shared" si="25"/>
        <v>-1</v>
      </c>
      <c r="AJ47" s="4">
        <f t="shared" si="16"/>
        <v>1</v>
      </c>
      <c r="AK47" s="4">
        <f t="shared" si="16"/>
        <v>0</v>
      </c>
      <c r="AL47" s="4">
        <f t="shared" si="16"/>
        <v>1</v>
      </c>
      <c r="AM47" s="4">
        <f t="shared" si="16"/>
        <v>1</v>
      </c>
      <c r="AN47" s="12">
        <f t="shared" si="22"/>
        <v>0</v>
      </c>
      <c r="AO47" s="12">
        <f t="shared" si="22"/>
        <v>0</v>
      </c>
      <c r="AP47" s="12">
        <f t="shared" si="22"/>
        <v>0</v>
      </c>
      <c r="AQ47" s="12">
        <f t="shared" si="22"/>
        <v>0</v>
      </c>
      <c r="AR47" s="12">
        <f t="shared" si="27"/>
        <v>1</v>
      </c>
      <c r="AS47" s="12">
        <f t="shared" si="27"/>
        <v>1</v>
      </c>
      <c r="AT47" s="12">
        <f t="shared" si="27"/>
        <v>1</v>
      </c>
      <c r="AU47" s="12">
        <f t="shared" si="27"/>
        <v>1</v>
      </c>
      <c r="AV47" s="12">
        <f t="shared" si="23"/>
        <v>0</v>
      </c>
      <c r="AW47" s="12">
        <f t="shared" si="23"/>
        <v>0</v>
      </c>
      <c r="AX47" s="12">
        <f t="shared" si="23"/>
        <v>0</v>
      </c>
      <c r="AY47" s="12">
        <f t="shared" si="23"/>
        <v>0</v>
      </c>
    </row>
    <row r="48" spans="1:51" x14ac:dyDescent="0.35">
      <c r="A48" s="2">
        <v>1964</v>
      </c>
      <c r="B48" s="59">
        <f>IF('Input field'!AF48="","",'Input field'!AF48)</f>
        <v>0.60730314152263609</v>
      </c>
      <c r="C48" s="59">
        <f>IF('Input field'!AG48="","",'Input field'!AG48)</f>
        <v>0.77308375602137847</v>
      </c>
      <c r="D48" s="59">
        <f>IF('Input field'!AH48="","",'Input field'!AH48)</f>
        <v>0.8085471013186315</v>
      </c>
      <c r="E48" s="59">
        <f>IF('Input field'!AI48="","",'Input field'!AI48)</f>
        <v>0.77169509445511975</v>
      </c>
      <c r="F48" s="9">
        <f t="shared" si="2"/>
        <v>0.74015727332944148</v>
      </c>
      <c r="G48" s="61">
        <f>IF('Input field'!AK48="","",'Input field'!AK48)</f>
        <v>1.3947997541636026</v>
      </c>
      <c r="I48">
        <f t="shared" si="24"/>
        <v>-1</v>
      </c>
      <c r="J48">
        <f t="shared" si="24"/>
        <v>-1</v>
      </c>
      <c r="K48">
        <f t="shared" si="24"/>
        <v>-1</v>
      </c>
      <c r="L48">
        <f t="shared" si="24"/>
        <v>1</v>
      </c>
      <c r="M48">
        <f t="shared" si="24"/>
        <v>-1</v>
      </c>
      <c r="N48" s="12">
        <f t="shared" si="24"/>
        <v>1</v>
      </c>
      <c r="O48"/>
      <c r="P48">
        <f t="shared" si="4"/>
        <v>1</v>
      </c>
      <c r="Q48">
        <f t="shared" si="5"/>
        <v>1</v>
      </c>
      <c r="R48">
        <f t="shared" si="6"/>
        <v>0</v>
      </c>
      <c r="S48">
        <f t="shared" si="7"/>
        <v>1</v>
      </c>
      <c r="T48">
        <f t="shared" si="8"/>
        <v>0</v>
      </c>
      <c r="U48">
        <f t="shared" si="9"/>
        <v>0</v>
      </c>
      <c r="V48" s="12">
        <f t="shared" si="10"/>
        <v>0</v>
      </c>
      <c r="W48" s="12">
        <f t="shared" si="20"/>
        <v>0</v>
      </c>
      <c r="X48" s="12">
        <f t="shared" si="21"/>
        <v>1</v>
      </c>
      <c r="Z48" s="5">
        <f t="shared" si="11"/>
        <v>0.78444198393170994</v>
      </c>
      <c r="AA48" s="5">
        <f t="shared" si="12"/>
        <v>0.72918177909879578</v>
      </c>
      <c r="AB48" s="5">
        <f t="shared" si="13"/>
        <v>0.71736066399971143</v>
      </c>
      <c r="AC48" s="5">
        <f t="shared" si="14"/>
        <v>0.72964466628754865</v>
      </c>
      <c r="AE48" s="4">
        <f t="shared" si="25"/>
        <v>-1</v>
      </c>
      <c r="AF48" s="4">
        <f t="shared" si="25"/>
        <v>-1</v>
      </c>
      <c r="AG48" s="4">
        <f t="shared" si="25"/>
        <v>-1</v>
      </c>
      <c r="AH48" s="4">
        <f t="shared" si="25"/>
        <v>-1</v>
      </c>
      <c r="AJ48" s="4">
        <f t="shared" si="16"/>
        <v>1</v>
      </c>
      <c r="AK48" s="4">
        <f t="shared" si="16"/>
        <v>1</v>
      </c>
      <c r="AL48" s="4">
        <f t="shared" si="16"/>
        <v>1</v>
      </c>
      <c r="AM48" s="4">
        <f t="shared" si="16"/>
        <v>0</v>
      </c>
      <c r="AN48" s="12">
        <f t="shared" si="22"/>
        <v>0</v>
      </c>
      <c r="AO48" s="12">
        <f t="shared" si="22"/>
        <v>0</v>
      </c>
      <c r="AP48" s="12">
        <f t="shared" si="22"/>
        <v>0</v>
      </c>
      <c r="AQ48" s="12">
        <f t="shared" si="22"/>
        <v>0</v>
      </c>
      <c r="AR48" s="12">
        <f t="shared" si="27"/>
        <v>0</v>
      </c>
      <c r="AS48" s="12">
        <f t="shared" si="27"/>
        <v>0</v>
      </c>
      <c r="AT48" s="12">
        <f t="shared" si="27"/>
        <v>0</v>
      </c>
      <c r="AU48" s="12">
        <f t="shared" si="27"/>
        <v>0</v>
      </c>
      <c r="AV48" s="12">
        <f t="shared" si="23"/>
        <v>1</v>
      </c>
      <c r="AW48" s="12">
        <f t="shared" si="23"/>
        <v>1</v>
      </c>
      <c r="AX48" s="12">
        <f t="shared" si="23"/>
        <v>1</v>
      </c>
      <c r="AY48" s="12">
        <f t="shared" si="23"/>
        <v>1</v>
      </c>
    </row>
    <row r="49" spans="1:51" x14ac:dyDescent="0.35">
      <c r="A49" s="2">
        <v>1963</v>
      </c>
      <c r="B49" s="59">
        <f>IF('Input field'!AF49="","",'Input field'!AF49)</f>
        <v>0.64158812880257132</v>
      </c>
      <c r="C49" s="59">
        <f>IF('Input field'!AG49="","",'Input field'!AG49)</f>
        <v>0.60804196087960427</v>
      </c>
      <c r="D49" s="59">
        <f>IF('Input field'!AH49="","",'Input field'!AH49)</f>
        <v>0.71773235315544825</v>
      </c>
      <c r="E49" s="59">
        <f>IF('Input field'!AI49="","",'Input field'!AI49)</f>
        <v>0.71305542113553544</v>
      </c>
      <c r="F49" s="9">
        <f t="shared" si="2"/>
        <v>0.67010446599328988</v>
      </c>
      <c r="G49" s="61">
        <f>IF('Input field'!AK49="","",'Input field'!AK49)</f>
        <v>1.0473189942805592</v>
      </c>
      <c r="I49">
        <f t="shared" si="24"/>
        <v>1</v>
      </c>
      <c r="J49">
        <f t="shared" si="24"/>
        <v>-1</v>
      </c>
      <c r="K49">
        <f t="shared" si="24"/>
        <v>-1</v>
      </c>
      <c r="L49">
        <f t="shared" si="24"/>
        <v>-1</v>
      </c>
      <c r="M49">
        <f t="shared" si="24"/>
        <v>-1</v>
      </c>
      <c r="N49" s="12">
        <f t="shared" si="24"/>
        <v>-1</v>
      </c>
      <c r="O49"/>
      <c r="P49">
        <f t="shared" si="4"/>
        <v>0</v>
      </c>
      <c r="Q49">
        <f t="shared" si="5"/>
        <v>0</v>
      </c>
      <c r="R49">
        <f t="shared" si="6"/>
        <v>0</v>
      </c>
      <c r="S49">
        <f t="shared" si="7"/>
        <v>1</v>
      </c>
      <c r="T49">
        <f t="shared" si="8"/>
        <v>1</v>
      </c>
      <c r="U49">
        <f t="shared" si="9"/>
        <v>1</v>
      </c>
      <c r="V49" s="12">
        <f t="shared" si="10"/>
        <v>1</v>
      </c>
      <c r="W49" s="12">
        <f t="shared" si="20"/>
        <v>0</v>
      </c>
      <c r="X49" s="12">
        <f t="shared" si="21"/>
        <v>0</v>
      </c>
      <c r="Z49" s="5">
        <f t="shared" si="11"/>
        <v>0.67960991172352936</v>
      </c>
      <c r="AA49" s="5">
        <f t="shared" si="12"/>
        <v>0.69079196769785167</v>
      </c>
      <c r="AB49" s="5">
        <f t="shared" si="13"/>
        <v>0.65422850360590379</v>
      </c>
      <c r="AC49" s="5">
        <f t="shared" si="14"/>
        <v>0.65578748094587469</v>
      </c>
      <c r="AE49" s="4">
        <f t="shared" si="25"/>
        <v>-1</v>
      </c>
      <c r="AF49" s="4">
        <f t="shared" si="25"/>
        <v>-1</v>
      </c>
      <c r="AG49" s="4">
        <f t="shared" si="25"/>
        <v>-1</v>
      </c>
      <c r="AH49" s="4">
        <f t="shared" si="25"/>
        <v>-1</v>
      </c>
      <c r="AJ49" s="4">
        <f t="shared" si="16"/>
        <v>0</v>
      </c>
      <c r="AK49" s="4">
        <f t="shared" si="16"/>
        <v>1</v>
      </c>
      <c r="AL49" s="4">
        <f t="shared" si="16"/>
        <v>1</v>
      </c>
      <c r="AM49" s="4">
        <f t="shared" si="16"/>
        <v>1</v>
      </c>
      <c r="AN49" s="12">
        <f t="shared" si="22"/>
        <v>1</v>
      </c>
      <c r="AO49" s="12">
        <f t="shared" si="22"/>
        <v>1</v>
      </c>
      <c r="AP49" s="12">
        <f t="shared" si="22"/>
        <v>1</v>
      </c>
      <c r="AQ49" s="12">
        <f t="shared" si="22"/>
        <v>1</v>
      </c>
      <c r="AR49" s="12">
        <f t="shared" si="27"/>
        <v>0</v>
      </c>
      <c r="AS49" s="12">
        <f t="shared" si="27"/>
        <v>0</v>
      </c>
      <c r="AT49" s="12">
        <f t="shared" si="27"/>
        <v>0</v>
      </c>
      <c r="AU49" s="12">
        <f t="shared" si="27"/>
        <v>0</v>
      </c>
      <c r="AV49" s="12">
        <f t="shared" si="23"/>
        <v>0</v>
      </c>
      <c r="AW49" s="12">
        <f t="shared" si="23"/>
        <v>0</v>
      </c>
      <c r="AX49" s="12">
        <f t="shared" si="23"/>
        <v>0</v>
      </c>
      <c r="AY49" s="12">
        <f t="shared" si="23"/>
        <v>0</v>
      </c>
    </row>
    <row r="50" spans="1:51" x14ac:dyDescent="0.35">
      <c r="A50" s="2">
        <v>1962</v>
      </c>
      <c r="B50" s="59">
        <f>IF('Input field'!AF50="","",'Input field'!AF50)</f>
        <v>0.57979060802456506</v>
      </c>
      <c r="C50" s="59">
        <f>IF('Input field'!AG50="","",'Input field'!AG50)</f>
        <v>0.43581274505158579</v>
      </c>
      <c r="D50" s="59">
        <f>IF('Input field'!AH50="","",'Input field'!AH50)</f>
        <v>0.62058428168449187</v>
      </c>
      <c r="E50" s="59">
        <f>IF('Input field'!AI50="","",'Input field'!AI50)</f>
        <v>0.63796233979306682</v>
      </c>
      <c r="F50" s="9">
        <f t="shared" si="2"/>
        <v>0.56853749363842743</v>
      </c>
      <c r="G50" s="61">
        <f>IF('Input field'!AK50="","",'Input field'!AK50)</f>
        <v>1.5693101213433212</v>
      </c>
      <c r="I50">
        <f t="shared" si="24"/>
        <v>-1</v>
      </c>
      <c r="J50">
        <f t="shared" si="24"/>
        <v>-1</v>
      </c>
      <c r="K50">
        <f t="shared" si="24"/>
        <v>-1</v>
      </c>
      <c r="L50">
        <f t="shared" si="24"/>
        <v>-1</v>
      </c>
      <c r="M50">
        <f t="shared" si="24"/>
        <v>-1</v>
      </c>
      <c r="N50" s="12">
        <f t="shared" si="24"/>
        <v>1</v>
      </c>
      <c r="O50"/>
      <c r="P50">
        <f t="shared" si="4"/>
        <v>1</v>
      </c>
      <c r="Q50">
        <f t="shared" si="5"/>
        <v>1</v>
      </c>
      <c r="R50">
        <f t="shared" si="6"/>
        <v>1</v>
      </c>
      <c r="S50">
        <f t="shared" si="7"/>
        <v>1</v>
      </c>
      <c r="T50">
        <f t="shared" si="8"/>
        <v>1</v>
      </c>
      <c r="U50">
        <f t="shared" si="9"/>
        <v>1</v>
      </c>
      <c r="V50" s="12">
        <f t="shared" si="10"/>
        <v>0</v>
      </c>
      <c r="W50" s="12">
        <f t="shared" si="20"/>
        <v>1</v>
      </c>
      <c r="X50" s="12">
        <f t="shared" si="21"/>
        <v>1</v>
      </c>
      <c r="Z50" s="5">
        <f t="shared" si="11"/>
        <v>0.56478645550971474</v>
      </c>
      <c r="AA50" s="5">
        <f t="shared" si="12"/>
        <v>0.61277907650070784</v>
      </c>
      <c r="AB50" s="5">
        <f t="shared" si="13"/>
        <v>0.55118856428973917</v>
      </c>
      <c r="AC50" s="5">
        <f t="shared" si="14"/>
        <v>0.54539587825354763</v>
      </c>
      <c r="AE50" s="4">
        <f t="shared" si="25"/>
        <v>-1</v>
      </c>
      <c r="AF50" s="4">
        <f t="shared" si="25"/>
        <v>-1</v>
      </c>
      <c r="AG50" s="4">
        <f t="shared" si="25"/>
        <v>-1</v>
      </c>
      <c r="AH50" s="4">
        <f t="shared" si="25"/>
        <v>-1</v>
      </c>
      <c r="AJ50" s="4">
        <f t="shared" si="16"/>
        <v>1</v>
      </c>
      <c r="AK50" s="4">
        <f t="shared" si="16"/>
        <v>1</v>
      </c>
      <c r="AL50" s="4">
        <f t="shared" si="16"/>
        <v>1</v>
      </c>
      <c r="AM50" s="4">
        <f t="shared" si="16"/>
        <v>1</v>
      </c>
      <c r="AN50" s="12">
        <f t="shared" si="22"/>
        <v>0</v>
      </c>
      <c r="AO50" s="12">
        <f t="shared" si="22"/>
        <v>0</v>
      </c>
      <c r="AP50" s="12">
        <f t="shared" si="22"/>
        <v>0</v>
      </c>
      <c r="AQ50" s="12">
        <f t="shared" si="22"/>
        <v>0</v>
      </c>
      <c r="AR50" s="12">
        <f t="shared" si="27"/>
        <v>1</v>
      </c>
      <c r="AS50" s="12">
        <f t="shared" si="27"/>
        <v>1</v>
      </c>
      <c r="AT50" s="12">
        <f t="shared" si="27"/>
        <v>1</v>
      </c>
      <c r="AU50" s="12">
        <f t="shared" si="27"/>
        <v>1</v>
      </c>
      <c r="AV50" s="12">
        <f t="shared" si="23"/>
        <v>1</v>
      </c>
      <c r="AW50" s="12">
        <f t="shared" si="23"/>
        <v>1</v>
      </c>
      <c r="AX50" s="12">
        <f t="shared" si="23"/>
        <v>1</v>
      </c>
      <c r="AY50" s="12">
        <f t="shared" si="23"/>
        <v>1</v>
      </c>
    </row>
    <row r="51" spans="1:51" x14ac:dyDescent="0.35">
      <c r="A51" s="2">
        <v>1961</v>
      </c>
      <c r="B51" s="59">
        <f>IF('Input field'!AF51="","",'Input field'!AF51)</f>
        <v>0.57593106527454574</v>
      </c>
      <c r="C51" s="59">
        <f>IF('Input field'!AG51="","",'Input field'!AG51)</f>
        <v>0.51580868938092472</v>
      </c>
      <c r="D51" s="59">
        <f>IF('Input field'!AH51="","",'Input field'!AH51)</f>
        <v>0.63131974685581216</v>
      </c>
      <c r="E51" s="59">
        <f>IF('Input field'!AI51="","",'Input field'!AI51)</f>
        <v>0.61772364134094049</v>
      </c>
      <c r="F51" s="9">
        <f t="shared" si="2"/>
        <v>0.58519578571305586</v>
      </c>
      <c r="G51" s="61">
        <f>IF('Input field'!AK51="","",'Input field'!AK51)</f>
        <v>1.4380562956784799</v>
      </c>
      <c r="I51">
        <f t="shared" si="24"/>
        <v>-1</v>
      </c>
      <c r="J51">
        <f t="shared" si="24"/>
        <v>1</v>
      </c>
      <c r="K51">
        <f t="shared" si="24"/>
        <v>1</v>
      </c>
      <c r="L51">
        <f t="shared" si="24"/>
        <v>-1</v>
      </c>
      <c r="M51">
        <f t="shared" si="24"/>
        <v>1</v>
      </c>
      <c r="N51" s="12">
        <f t="shared" si="24"/>
        <v>-1</v>
      </c>
      <c r="O51"/>
      <c r="P51">
        <f t="shared" si="4"/>
        <v>0</v>
      </c>
      <c r="Q51">
        <f t="shared" si="5"/>
        <v>0</v>
      </c>
      <c r="R51">
        <f t="shared" si="6"/>
        <v>1</v>
      </c>
      <c r="S51">
        <f t="shared" si="7"/>
        <v>1</v>
      </c>
      <c r="T51">
        <f t="shared" si="8"/>
        <v>0</v>
      </c>
      <c r="U51">
        <f t="shared" si="9"/>
        <v>0</v>
      </c>
      <c r="V51" s="12">
        <f t="shared" si="10"/>
        <v>0</v>
      </c>
      <c r="W51" s="12">
        <f t="shared" si="20"/>
        <v>1</v>
      </c>
      <c r="X51" s="12">
        <f t="shared" si="21"/>
        <v>1</v>
      </c>
      <c r="Z51" s="5">
        <f t="shared" si="11"/>
        <v>0.58828402585922579</v>
      </c>
      <c r="AA51" s="5">
        <f t="shared" si="12"/>
        <v>0.60832481782376613</v>
      </c>
      <c r="AB51" s="5">
        <f t="shared" si="13"/>
        <v>0.56982113199880369</v>
      </c>
      <c r="AC51" s="5">
        <f t="shared" si="14"/>
        <v>0.57435316717042761</v>
      </c>
      <c r="AE51" s="4">
        <f t="shared" si="25"/>
        <v>1</v>
      </c>
      <c r="AF51" s="4">
        <f t="shared" si="25"/>
        <v>-1</v>
      </c>
      <c r="AG51" s="4">
        <f t="shared" si="25"/>
        <v>1</v>
      </c>
      <c r="AH51" s="4">
        <f t="shared" si="25"/>
        <v>1</v>
      </c>
      <c r="AJ51" s="4">
        <f t="shared" si="16"/>
        <v>0</v>
      </c>
      <c r="AK51" s="4">
        <f t="shared" si="16"/>
        <v>0</v>
      </c>
      <c r="AL51" s="4">
        <f t="shared" si="16"/>
        <v>1</v>
      </c>
      <c r="AM51" s="4">
        <f t="shared" si="16"/>
        <v>0</v>
      </c>
      <c r="AN51" s="12">
        <f t="shared" si="22"/>
        <v>0</v>
      </c>
      <c r="AO51" s="12">
        <f t="shared" si="22"/>
        <v>1</v>
      </c>
      <c r="AP51" s="12">
        <f t="shared" si="22"/>
        <v>0</v>
      </c>
      <c r="AQ51" s="12">
        <f t="shared" si="22"/>
        <v>0</v>
      </c>
      <c r="AR51" s="12">
        <f t="shared" si="27"/>
        <v>1</v>
      </c>
      <c r="AS51" s="12">
        <f t="shared" si="27"/>
        <v>0</v>
      </c>
      <c r="AT51" s="12">
        <f t="shared" si="27"/>
        <v>1</v>
      </c>
      <c r="AU51" s="12">
        <f t="shared" si="27"/>
        <v>1</v>
      </c>
      <c r="AV51" s="12">
        <f t="shared" si="23"/>
        <v>1</v>
      </c>
      <c r="AW51" s="12">
        <f t="shared" si="23"/>
        <v>0</v>
      </c>
      <c r="AX51" s="12">
        <f t="shared" si="23"/>
        <v>1</v>
      </c>
      <c r="AY51" s="12">
        <f t="shared" si="23"/>
        <v>1</v>
      </c>
    </row>
    <row r="52" spans="1:51" x14ac:dyDescent="0.35">
      <c r="A52" s="2">
        <v>1960</v>
      </c>
      <c r="B52" s="59">
        <f>IF('Input field'!AF52="","",'Input field'!AF52)</f>
        <v>0.58199062543667657</v>
      </c>
      <c r="C52" s="59">
        <f>IF('Input field'!AG52="","",'Input field'!AG52)</f>
        <v>0.60056231494812429</v>
      </c>
      <c r="D52" s="59">
        <f>IF('Input field'!AH52="","",'Input field'!AH52)</f>
        <v>0.69126133735263184</v>
      </c>
      <c r="E52" s="59">
        <f>IF('Input field'!AI52="","",'Input field'!AI52)</f>
        <v>0.66771866803698066</v>
      </c>
      <c r="F52" s="9">
        <f t="shared" si="2"/>
        <v>0.63538323644360339</v>
      </c>
      <c r="G52" s="61">
        <f>IF('Input field'!AK52="","",'Input field'!AK52)</f>
        <v>1.4973884086254774</v>
      </c>
      <c r="I52">
        <f t="shared" si="24"/>
        <v>1</v>
      </c>
      <c r="J52">
        <f t="shared" si="24"/>
        <v>1</v>
      </c>
      <c r="K52">
        <f t="shared" si="24"/>
        <v>1</v>
      </c>
      <c r="L52">
        <f t="shared" si="24"/>
        <v>1</v>
      </c>
      <c r="M52">
        <f t="shared" si="24"/>
        <v>1</v>
      </c>
      <c r="N52" s="12">
        <f t="shared" si="24"/>
        <v>1</v>
      </c>
      <c r="O52"/>
      <c r="P52">
        <f t="shared" si="4"/>
        <v>1</v>
      </c>
      <c r="Q52">
        <f t="shared" si="5"/>
        <v>1</v>
      </c>
      <c r="R52">
        <f t="shared" si="6"/>
        <v>1</v>
      </c>
      <c r="S52">
        <f t="shared" si="7"/>
        <v>1</v>
      </c>
      <c r="T52">
        <f t="shared" si="8"/>
        <v>1</v>
      </c>
      <c r="U52">
        <f t="shared" si="9"/>
        <v>1</v>
      </c>
      <c r="V52" s="12">
        <f t="shared" si="10"/>
        <v>1</v>
      </c>
      <c r="W52" s="12">
        <f t="shared" si="20"/>
        <v>0</v>
      </c>
      <c r="X52" s="12">
        <f t="shared" si="21"/>
        <v>1</v>
      </c>
      <c r="Z52" s="5">
        <f t="shared" si="11"/>
        <v>0.65318077344591219</v>
      </c>
      <c r="AA52" s="5">
        <f t="shared" si="12"/>
        <v>0.64699021027542969</v>
      </c>
      <c r="AB52" s="5">
        <f t="shared" si="13"/>
        <v>0.61675720280726054</v>
      </c>
      <c r="AC52" s="5">
        <f t="shared" si="14"/>
        <v>0.62460475924581094</v>
      </c>
      <c r="AE52" s="4">
        <f t="shared" si="25"/>
        <v>1</v>
      </c>
      <c r="AF52" s="4">
        <f t="shared" si="25"/>
        <v>1</v>
      </c>
      <c r="AG52" s="4">
        <f t="shared" si="25"/>
        <v>1</v>
      </c>
      <c r="AH52" s="4">
        <f t="shared" si="25"/>
        <v>1</v>
      </c>
      <c r="AJ52" s="4">
        <f t="shared" si="16"/>
        <v>1</v>
      </c>
      <c r="AK52" s="4">
        <f t="shared" si="16"/>
        <v>1</v>
      </c>
      <c r="AL52" s="4">
        <f t="shared" si="16"/>
        <v>1</v>
      </c>
      <c r="AM52" s="4">
        <f t="shared" si="16"/>
        <v>1</v>
      </c>
      <c r="AN52" s="12">
        <f t="shared" si="22"/>
        <v>1</v>
      </c>
      <c r="AO52" s="12">
        <f t="shared" si="22"/>
        <v>1</v>
      </c>
      <c r="AP52" s="12">
        <f t="shared" si="22"/>
        <v>1</v>
      </c>
      <c r="AQ52" s="12">
        <f t="shared" si="22"/>
        <v>1</v>
      </c>
      <c r="AR52" s="12">
        <f t="shared" si="27"/>
        <v>0</v>
      </c>
      <c r="AS52" s="12">
        <f t="shared" si="27"/>
        <v>0</v>
      </c>
      <c r="AT52" s="12">
        <f t="shared" si="27"/>
        <v>0</v>
      </c>
      <c r="AU52" s="12">
        <f t="shared" si="27"/>
        <v>0</v>
      </c>
      <c r="AV52" s="12">
        <f t="shared" si="23"/>
        <v>1</v>
      </c>
      <c r="AW52" s="12">
        <f t="shared" si="23"/>
        <v>1</v>
      </c>
      <c r="AX52" s="12">
        <f t="shared" si="23"/>
        <v>1</v>
      </c>
      <c r="AY52" s="12">
        <f t="shared" si="23"/>
        <v>1</v>
      </c>
    </row>
    <row r="53" spans="1:51" x14ac:dyDescent="0.35">
      <c r="A53" s="2">
        <v>1959</v>
      </c>
      <c r="B53" s="59">
        <f>IF('Input field'!AF53="","",'Input field'!AF53)</f>
        <v>0.55614095763299154</v>
      </c>
      <c r="C53" s="59">
        <f>IF('Input field'!AG53="","",'Input field'!AG53)</f>
        <v>0.55860589487197054</v>
      </c>
      <c r="D53" s="59">
        <f>IF('Input field'!AH53="","",'Input field'!AH53)</f>
        <v>0.70345025414565132</v>
      </c>
      <c r="E53" s="59">
        <f>IF('Input field'!AI53="","",'Input field'!AI53)</f>
        <v>0.6758966909323153</v>
      </c>
      <c r="F53" s="9">
        <f t="shared" si="2"/>
        <v>0.62352344939573212</v>
      </c>
      <c r="G53" s="61">
        <f>IF('Input field'!AK53="","",'Input field'!AK53)</f>
        <v>1.5604227579562469</v>
      </c>
      <c r="I53">
        <f t="shared" si="24"/>
        <v>-1</v>
      </c>
      <c r="J53">
        <f t="shared" si="24"/>
        <v>-1</v>
      </c>
      <c r="K53">
        <f t="shared" si="24"/>
        <v>1</v>
      </c>
      <c r="L53">
        <f t="shared" si="24"/>
        <v>1</v>
      </c>
      <c r="M53">
        <f t="shared" si="24"/>
        <v>-1</v>
      </c>
      <c r="N53" s="12">
        <f t="shared" si="24"/>
        <v>1</v>
      </c>
      <c r="O53"/>
      <c r="P53">
        <f t="shared" si="4"/>
        <v>1</v>
      </c>
      <c r="Q53">
        <f t="shared" si="5"/>
        <v>0</v>
      </c>
      <c r="R53">
        <f t="shared" si="6"/>
        <v>0</v>
      </c>
      <c r="S53">
        <f t="shared" si="7"/>
        <v>0</v>
      </c>
      <c r="T53">
        <f t="shared" si="8"/>
        <v>0</v>
      </c>
      <c r="U53">
        <f t="shared" si="9"/>
        <v>1</v>
      </c>
      <c r="V53" s="12">
        <f t="shared" si="10"/>
        <v>0</v>
      </c>
      <c r="W53" s="12">
        <f t="shared" si="20"/>
        <v>0</v>
      </c>
      <c r="X53" s="12">
        <f t="shared" si="21"/>
        <v>0</v>
      </c>
      <c r="Z53" s="5">
        <f t="shared" si="11"/>
        <v>0.64598427998331243</v>
      </c>
      <c r="AA53" s="5">
        <f t="shared" si="12"/>
        <v>0.64516263423698605</v>
      </c>
      <c r="AB53" s="5">
        <f t="shared" si="13"/>
        <v>0.59688118114575905</v>
      </c>
      <c r="AC53" s="5">
        <f t="shared" si="14"/>
        <v>0.60606570221687106</v>
      </c>
      <c r="AE53" s="4">
        <f t="shared" si="25"/>
        <v>-1</v>
      </c>
      <c r="AF53" s="4">
        <f t="shared" si="25"/>
        <v>-1</v>
      </c>
      <c r="AG53" s="4">
        <f t="shared" si="25"/>
        <v>-1</v>
      </c>
      <c r="AH53" s="4">
        <f t="shared" si="25"/>
        <v>-1</v>
      </c>
      <c r="AJ53" s="4">
        <f t="shared" si="16"/>
        <v>1</v>
      </c>
      <c r="AK53" s="4">
        <f t="shared" si="16"/>
        <v>1</v>
      </c>
      <c r="AL53" s="4">
        <f t="shared" si="16"/>
        <v>0</v>
      </c>
      <c r="AM53" s="4">
        <f t="shared" si="16"/>
        <v>0</v>
      </c>
      <c r="AN53" s="12">
        <f t="shared" si="22"/>
        <v>0</v>
      </c>
      <c r="AO53" s="12">
        <f t="shared" si="22"/>
        <v>0</v>
      </c>
      <c r="AP53" s="12">
        <f t="shared" si="22"/>
        <v>0</v>
      </c>
      <c r="AQ53" s="12">
        <f t="shared" si="22"/>
        <v>0</v>
      </c>
      <c r="AR53" s="12">
        <f t="shared" si="27"/>
        <v>0</v>
      </c>
      <c r="AS53" s="12">
        <f t="shared" si="27"/>
        <v>0</v>
      </c>
      <c r="AT53" s="12">
        <f t="shared" si="27"/>
        <v>0</v>
      </c>
      <c r="AU53" s="12">
        <f t="shared" si="27"/>
        <v>0</v>
      </c>
      <c r="AV53" s="12">
        <f t="shared" si="23"/>
        <v>0</v>
      </c>
      <c r="AW53" s="12">
        <f t="shared" si="23"/>
        <v>0</v>
      </c>
      <c r="AX53" s="12">
        <f t="shared" si="23"/>
        <v>0</v>
      </c>
      <c r="AY53" s="12">
        <f t="shared" si="23"/>
        <v>0</v>
      </c>
    </row>
    <row r="54" spans="1:51" x14ac:dyDescent="0.35">
      <c r="A54" s="2">
        <v>1958</v>
      </c>
      <c r="B54" s="59">
        <f>IF('Input field'!AF54="","",'Input field'!AF54)</f>
        <v>0.5581862636334145</v>
      </c>
      <c r="C54" s="59">
        <f>IF('Input field'!AG54="","",'Input field'!AG54)</f>
        <v>0.47100118321026008</v>
      </c>
      <c r="D54" s="59">
        <f>IF('Input field'!AH54="","",'Input field'!AH54)</f>
        <v>0.66087857421331941</v>
      </c>
      <c r="E54" s="59">
        <f>IF('Input field'!AI54="","",'Input field'!AI54)</f>
        <v>0.67249958170016066</v>
      </c>
      <c r="F54" s="9">
        <f t="shared" si="2"/>
        <v>0.59064140068928861</v>
      </c>
      <c r="G54" s="61">
        <f>IF('Input field'!AK54="","",'Input field'!AK54)</f>
        <v>1.717843786277887</v>
      </c>
      <c r="I54">
        <f t="shared" si="24"/>
        <v>1</v>
      </c>
      <c r="J54">
        <f t="shared" si="24"/>
        <v>-1</v>
      </c>
      <c r="K54">
        <f t="shared" si="24"/>
        <v>-1</v>
      </c>
      <c r="L54">
        <f t="shared" si="24"/>
        <v>-1</v>
      </c>
      <c r="M54">
        <f t="shared" si="24"/>
        <v>-1</v>
      </c>
      <c r="N54" s="12">
        <f t="shared" si="24"/>
        <v>1</v>
      </c>
      <c r="O54"/>
      <c r="P54">
        <f t="shared" si="4"/>
        <v>0</v>
      </c>
      <c r="Q54">
        <f t="shared" si="5"/>
        <v>0</v>
      </c>
      <c r="R54">
        <f t="shared" si="6"/>
        <v>0</v>
      </c>
      <c r="S54">
        <f t="shared" si="7"/>
        <v>1</v>
      </c>
      <c r="T54">
        <f t="shared" si="8"/>
        <v>1</v>
      </c>
      <c r="U54">
        <f t="shared" si="9"/>
        <v>1</v>
      </c>
      <c r="V54" s="12">
        <f t="shared" si="10"/>
        <v>0</v>
      </c>
      <c r="W54" s="12">
        <f t="shared" si="20"/>
        <v>0</v>
      </c>
      <c r="X54" s="12">
        <f t="shared" si="21"/>
        <v>1</v>
      </c>
      <c r="Z54" s="5">
        <f t="shared" si="11"/>
        <v>0.60145977970791342</v>
      </c>
      <c r="AA54" s="5">
        <f t="shared" si="12"/>
        <v>0.63052147318229823</v>
      </c>
      <c r="AB54" s="5">
        <f t="shared" si="13"/>
        <v>0.56722900951461175</v>
      </c>
      <c r="AC54" s="5">
        <f t="shared" si="14"/>
        <v>0.56335534035233137</v>
      </c>
      <c r="AE54" s="4">
        <f t="shared" si="25"/>
        <v>-1</v>
      </c>
      <c r="AF54" s="4">
        <f t="shared" si="25"/>
        <v>-1</v>
      </c>
      <c r="AG54" s="4">
        <f t="shared" si="25"/>
        <v>-1</v>
      </c>
      <c r="AH54" s="4">
        <f t="shared" si="25"/>
        <v>-1</v>
      </c>
      <c r="AJ54" s="4">
        <f t="shared" si="16"/>
        <v>0</v>
      </c>
      <c r="AK54" s="4">
        <f t="shared" si="16"/>
        <v>1</v>
      </c>
      <c r="AL54" s="4">
        <f t="shared" si="16"/>
        <v>1</v>
      </c>
      <c r="AM54" s="4">
        <f t="shared" si="16"/>
        <v>1</v>
      </c>
      <c r="AN54" s="12">
        <f t="shared" si="22"/>
        <v>0</v>
      </c>
      <c r="AO54" s="12">
        <f t="shared" si="22"/>
        <v>0</v>
      </c>
      <c r="AP54" s="12">
        <f t="shared" si="22"/>
        <v>0</v>
      </c>
      <c r="AQ54" s="12">
        <f t="shared" si="22"/>
        <v>0</v>
      </c>
      <c r="AR54" s="12">
        <f t="shared" ref="AR54:AU69" si="28">IF(OR($N53="",AE54=""),"",ABS(SUM($N53,AE54)/2))</f>
        <v>0</v>
      </c>
      <c r="AS54" s="12">
        <f t="shared" si="28"/>
        <v>0</v>
      </c>
      <c r="AT54" s="12">
        <f t="shared" si="28"/>
        <v>0</v>
      </c>
      <c r="AU54" s="12">
        <f t="shared" si="28"/>
        <v>0</v>
      </c>
      <c r="AV54" s="12">
        <f t="shared" si="23"/>
        <v>1</v>
      </c>
      <c r="AW54" s="12">
        <f t="shared" si="23"/>
        <v>1</v>
      </c>
      <c r="AX54" s="12">
        <f t="shared" si="23"/>
        <v>1</v>
      </c>
      <c r="AY54" s="12">
        <f t="shared" si="23"/>
        <v>1</v>
      </c>
    </row>
    <row r="55" spans="1:51" x14ac:dyDescent="0.35">
      <c r="A55" s="2">
        <v>1957</v>
      </c>
      <c r="B55" s="59">
        <f>IF('Input field'!AF55="","",'Input field'!AF55)</f>
        <v>0.56877999685046732</v>
      </c>
      <c r="C55" s="59">
        <f>IF('Input field'!AG55="","",'Input field'!AG55)</f>
        <v>0.43870924195310496</v>
      </c>
      <c r="D55" s="59">
        <f>IF('Input field'!AH55="","",'Input field'!AH55)</f>
        <v>0.61278677937009451</v>
      </c>
      <c r="E55" s="59">
        <f>IF('Input field'!AI55="","",'Input field'!AI55)</f>
        <v>0.67676688779626937</v>
      </c>
      <c r="F55" s="9">
        <f t="shared" si="2"/>
        <v>0.57426072649248405</v>
      </c>
      <c r="G55" s="61">
        <f>IF('Input field'!AK55="","",'Input field'!AK55)</f>
        <v>1.6037551292986021</v>
      </c>
      <c r="I55">
        <f t="shared" si="24"/>
        <v>1</v>
      </c>
      <c r="J55">
        <f t="shared" si="24"/>
        <v>-1</v>
      </c>
      <c r="K55">
        <f t="shared" si="24"/>
        <v>-1</v>
      </c>
      <c r="L55">
        <f t="shared" si="24"/>
        <v>1</v>
      </c>
      <c r="M55">
        <f t="shared" si="24"/>
        <v>-1</v>
      </c>
      <c r="N55" s="12">
        <f t="shared" si="24"/>
        <v>-1</v>
      </c>
      <c r="O55"/>
      <c r="P55">
        <f t="shared" si="4"/>
        <v>0</v>
      </c>
      <c r="Q55">
        <f t="shared" si="5"/>
        <v>0</v>
      </c>
      <c r="R55">
        <f t="shared" si="6"/>
        <v>1</v>
      </c>
      <c r="S55">
        <f t="shared" si="7"/>
        <v>1</v>
      </c>
      <c r="T55">
        <f t="shared" si="8"/>
        <v>0</v>
      </c>
      <c r="U55">
        <f t="shared" si="9"/>
        <v>0</v>
      </c>
      <c r="V55" s="12">
        <f t="shared" si="10"/>
        <v>1</v>
      </c>
      <c r="W55" s="12">
        <f t="shared" si="20"/>
        <v>0</v>
      </c>
      <c r="X55" s="12">
        <f t="shared" si="21"/>
        <v>1</v>
      </c>
      <c r="Z55" s="5">
        <f t="shared" si="11"/>
        <v>0.5760876363731563</v>
      </c>
      <c r="AA55" s="5">
        <f t="shared" si="12"/>
        <v>0.61944455467227699</v>
      </c>
      <c r="AB55" s="5">
        <f t="shared" si="13"/>
        <v>0.56141870886661394</v>
      </c>
      <c r="AC55" s="5">
        <f t="shared" si="14"/>
        <v>0.54009200605788898</v>
      </c>
      <c r="AE55" s="4">
        <f t="shared" si="25"/>
        <v>-1</v>
      </c>
      <c r="AF55" s="4">
        <f t="shared" si="25"/>
        <v>-1</v>
      </c>
      <c r="AG55" s="4">
        <f t="shared" si="25"/>
        <v>-1</v>
      </c>
      <c r="AH55" s="4">
        <f t="shared" si="25"/>
        <v>-1</v>
      </c>
      <c r="AJ55" s="4">
        <f t="shared" si="16"/>
        <v>0</v>
      </c>
      <c r="AK55" s="4">
        <f t="shared" si="16"/>
        <v>1</v>
      </c>
      <c r="AL55" s="4">
        <f t="shared" si="16"/>
        <v>1</v>
      </c>
      <c r="AM55" s="4">
        <f t="shared" si="16"/>
        <v>0</v>
      </c>
      <c r="AN55" s="12">
        <f t="shared" si="22"/>
        <v>1</v>
      </c>
      <c r="AO55" s="12">
        <f t="shared" si="22"/>
        <v>1</v>
      </c>
      <c r="AP55" s="12">
        <f t="shared" si="22"/>
        <v>1</v>
      </c>
      <c r="AQ55" s="12">
        <f t="shared" si="22"/>
        <v>1</v>
      </c>
      <c r="AR55" s="12">
        <f t="shared" si="28"/>
        <v>0</v>
      </c>
      <c r="AS55" s="12">
        <f t="shared" si="28"/>
        <v>0</v>
      </c>
      <c r="AT55" s="12">
        <f t="shared" si="28"/>
        <v>0</v>
      </c>
      <c r="AU55" s="12">
        <f t="shared" si="28"/>
        <v>0</v>
      </c>
      <c r="AV55" s="12">
        <f t="shared" si="23"/>
        <v>1</v>
      </c>
      <c r="AW55" s="12">
        <f t="shared" si="23"/>
        <v>1</v>
      </c>
      <c r="AX55" s="12">
        <f t="shared" si="23"/>
        <v>1</v>
      </c>
      <c r="AY55" s="12">
        <f t="shared" si="23"/>
        <v>1</v>
      </c>
    </row>
    <row r="56" spans="1:51" x14ac:dyDescent="0.35">
      <c r="A56" s="2">
        <v>1956</v>
      </c>
      <c r="B56" s="59">
        <f>IF('Input field'!AF56="","",'Input field'!AF56)</f>
        <v>0.56305035964351302</v>
      </c>
      <c r="C56" s="59">
        <f>IF('Input field'!AG56="","",'Input field'!AG56)</f>
        <v>0.41144920378761385</v>
      </c>
      <c r="D56" s="59">
        <f>IF('Input field'!AH56="","",'Input field'!AH56)</f>
        <v>0.55378287482127508</v>
      </c>
      <c r="E56" s="59">
        <f>IF('Input field'!AI56="","",'Input field'!AI56)</f>
        <v>0.62672323015563791</v>
      </c>
      <c r="F56" s="9">
        <f t="shared" si="2"/>
        <v>0.53875141710200991</v>
      </c>
      <c r="G56" s="61">
        <f>IF('Input field'!AK56="","",'Input field'!AK56)</f>
        <v>1.5037069578018585</v>
      </c>
      <c r="I56">
        <f t="shared" si="24"/>
        <v>-1</v>
      </c>
      <c r="J56">
        <f t="shared" si="24"/>
        <v>-1</v>
      </c>
      <c r="K56">
        <f t="shared" si="24"/>
        <v>-1</v>
      </c>
      <c r="L56">
        <f t="shared" si="24"/>
        <v>-1</v>
      </c>
      <c r="M56">
        <f t="shared" si="24"/>
        <v>-1</v>
      </c>
      <c r="N56" s="12">
        <f t="shared" si="24"/>
        <v>-1</v>
      </c>
      <c r="O56"/>
      <c r="P56">
        <f t="shared" si="4"/>
        <v>1</v>
      </c>
      <c r="Q56">
        <f t="shared" si="5"/>
        <v>1</v>
      </c>
      <c r="R56">
        <f t="shared" si="6"/>
        <v>1</v>
      </c>
      <c r="S56">
        <f t="shared" si="7"/>
        <v>1</v>
      </c>
      <c r="T56">
        <f t="shared" si="8"/>
        <v>1</v>
      </c>
      <c r="U56">
        <f t="shared" si="9"/>
        <v>1</v>
      </c>
      <c r="V56" s="12">
        <f t="shared" si="10"/>
        <v>1</v>
      </c>
      <c r="W56" s="12">
        <f t="shared" si="20"/>
        <v>1</v>
      </c>
      <c r="X56" s="12">
        <f t="shared" si="21"/>
        <v>0</v>
      </c>
      <c r="Z56" s="5">
        <f t="shared" si="11"/>
        <v>0.53065176958817561</v>
      </c>
      <c r="AA56" s="5">
        <f t="shared" si="12"/>
        <v>0.58118548820680871</v>
      </c>
      <c r="AB56" s="5">
        <f t="shared" si="13"/>
        <v>0.53374093119558819</v>
      </c>
      <c r="AC56" s="5">
        <f t="shared" si="14"/>
        <v>0.50942747941746724</v>
      </c>
      <c r="AE56" s="4">
        <f t="shared" si="25"/>
        <v>-1</v>
      </c>
      <c r="AF56" s="4">
        <f t="shared" si="25"/>
        <v>-1</v>
      </c>
      <c r="AG56" s="4">
        <f t="shared" si="25"/>
        <v>-1</v>
      </c>
      <c r="AH56" s="4">
        <f t="shared" si="25"/>
        <v>-1</v>
      </c>
      <c r="AJ56" s="4">
        <f t="shared" si="16"/>
        <v>1</v>
      </c>
      <c r="AK56" s="4">
        <f t="shared" si="16"/>
        <v>1</v>
      </c>
      <c r="AL56" s="4">
        <f t="shared" si="16"/>
        <v>1</v>
      </c>
      <c r="AM56" s="4">
        <f t="shared" si="16"/>
        <v>1</v>
      </c>
      <c r="AN56" s="12">
        <f t="shared" si="22"/>
        <v>1</v>
      </c>
      <c r="AO56" s="12">
        <f t="shared" si="22"/>
        <v>1</v>
      </c>
      <c r="AP56" s="12">
        <f t="shared" si="22"/>
        <v>1</v>
      </c>
      <c r="AQ56" s="12">
        <f t="shared" si="22"/>
        <v>1</v>
      </c>
      <c r="AR56" s="12">
        <f t="shared" si="28"/>
        <v>1</v>
      </c>
      <c r="AS56" s="12">
        <f t="shared" si="28"/>
        <v>1</v>
      </c>
      <c r="AT56" s="12">
        <f t="shared" si="28"/>
        <v>1</v>
      </c>
      <c r="AU56" s="12">
        <f t="shared" si="28"/>
        <v>1</v>
      </c>
      <c r="AV56" s="12">
        <f t="shared" si="23"/>
        <v>0</v>
      </c>
      <c r="AW56" s="12">
        <f t="shared" si="23"/>
        <v>0</v>
      </c>
      <c r="AX56" s="12">
        <f t="shared" si="23"/>
        <v>0</v>
      </c>
      <c r="AY56" s="12">
        <f t="shared" si="23"/>
        <v>0</v>
      </c>
    </row>
    <row r="57" spans="1:51" x14ac:dyDescent="0.35">
      <c r="A57" s="2">
        <v>1955</v>
      </c>
      <c r="B57" s="59">
        <f>IF('Input field'!AF57="","",'Input field'!AF57)</f>
        <v>0.59333891732701693</v>
      </c>
      <c r="C57" s="59">
        <f>IF('Input field'!AG57="","",'Input field'!AG57)</f>
        <v>0.43809225363206589</v>
      </c>
      <c r="D57" s="59">
        <f>IF('Input field'!AH57="","",'Input field'!AH57)</f>
        <v>0.58638651815720688</v>
      </c>
      <c r="E57" s="59">
        <f>IF('Input field'!AI57="","",'Input field'!AI57)</f>
        <v>0.61619266552881169</v>
      </c>
      <c r="F57" s="9">
        <f t="shared" si="2"/>
        <v>0.55850258866127533</v>
      </c>
      <c r="G57" s="61">
        <f>IF('Input field'!AK57="","",'Input field'!AK57)</f>
        <v>1.6500998941529901</v>
      </c>
      <c r="I57">
        <f t="shared" si="24"/>
        <v>1</v>
      </c>
      <c r="J57">
        <f t="shared" si="24"/>
        <v>1</v>
      </c>
      <c r="K57">
        <f t="shared" si="24"/>
        <v>1</v>
      </c>
      <c r="L57">
        <f t="shared" si="24"/>
        <v>-1</v>
      </c>
      <c r="M57">
        <f t="shared" si="24"/>
        <v>1</v>
      </c>
      <c r="N57" s="12">
        <f t="shared" si="24"/>
        <v>1</v>
      </c>
      <c r="O57"/>
      <c r="P57">
        <f t="shared" si="4"/>
        <v>1</v>
      </c>
      <c r="Q57">
        <f t="shared" si="5"/>
        <v>1</v>
      </c>
      <c r="R57">
        <f t="shared" si="6"/>
        <v>0</v>
      </c>
      <c r="S57">
        <f t="shared" si="7"/>
        <v>1</v>
      </c>
      <c r="T57">
        <f t="shared" si="8"/>
        <v>0</v>
      </c>
      <c r="U57">
        <f t="shared" si="9"/>
        <v>0</v>
      </c>
      <c r="V57" s="12">
        <f t="shared" si="10"/>
        <v>1</v>
      </c>
      <c r="W57" s="12">
        <f t="shared" si="20"/>
        <v>0</v>
      </c>
      <c r="X57" s="12">
        <f t="shared" si="21"/>
        <v>0</v>
      </c>
      <c r="Z57" s="5">
        <f t="shared" si="11"/>
        <v>0.54689047910602817</v>
      </c>
      <c r="AA57" s="5">
        <f t="shared" si="12"/>
        <v>0.59863936700434517</v>
      </c>
      <c r="AB57" s="5">
        <f t="shared" si="13"/>
        <v>0.54920794549596486</v>
      </c>
      <c r="AC57" s="5">
        <f t="shared" si="14"/>
        <v>0.53927256303876325</v>
      </c>
      <c r="AE57" s="4">
        <f t="shared" si="25"/>
        <v>1</v>
      </c>
      <c r="AF57" s="4">
        <f t="shared" si="25"/>
        <v>1</v>
      </c>
      <c r="AG57" s="4">
        <f t="shared" si="25"/>
        <v>1</v>
      </c>
      <c r="AH57" s="4">
        <f t="shared" si="25"/>
        <v>1</v>
      </c>
      <c r="AJ57" s="4">
        <f t="shared" si="16"/>
        <v>1</v>
      </c>
      <c r="AK57" s="4">
        <f t="shared" si="16"/>
        <v>1</v>
      </c>
      <c r="AL57" s="4">
        <f t="shared" si="16"/>
        <v>1</v>
      </c>
      <c r="AM57" s="4">
        <f t="shared" si="16"/>
        <v>0</v>
      </c>
      <c r="AN57" s="12">
        <f t="shared" si="22"/>
        <v>1</v>
      </c>
      <c r="AO57" s="12">
        <f t="shared" si="22"/>
        <v>1</v>
      </c>
      <c r="AP57" s="12">
        <f t="shared" si="22"/>
        <v>1</v>
      </c>
      <c r="AQ57" s="12">
        <f t="shared" si="22"/>
        <v>1</v>
      </c>
      <c r="AR57" s="12">
        <f t="shared" si="28"/>
        <v>0</v>
      </c>
      <c r="AS57" s="12">
        <f t="shared" si="28"/>
        <v>0</v>
      </c>
      <c r="AT57" s="12">
        <f t="shared" si="28"/>
        <v>0</v>
      </c>
      <c r="AU57" s="12">
        <f t="shared" si="28"/>
        <v>0</v>
      </c>
      <c r="AV57" s="12">
        <f t="shared" si="23"/>
        <v>0</v>
      </c>
      <c r="AW57" s="12">
        <f t="shared" si="23"/>
        <v>0</v>
      </c>
      <c r="AX57" s="12">
        <f t="shared" si="23"/>
        <v>0</v>
      </c>
      <c r="AY57" s="12">
        <f t="shared" si="23"/>
        <v>0</v>
      </c>
    </row>
    <row r="58" spans="1:51" x14ac:dyDescent="0.35">
      <c r="A58" s="2">
        <v>1954</v>
      </c>
      <c r="B58" s="59">
        <f>IF('Input field'!AF58="","",'Input field'!AF58)</f>
        <v>0.61067831297170438</v>
      </c>
      <c r="C58" s="59">
        <f>IF('Input field'!AG58="","",'Input field'!AG58)</f>
        <v>0.46796467690062671</v>
      </c>
      <c r="D58" s="59">
        <f>IF('Input field'!AH58="","",'Input field'!AH58)</f>
        <v>0.59605377462963216</v>
      </c>
      <c r="E58" s="59">
        <f>IF('Input field'!AI58="","",'Input field'!AI58)</f>
        <v>0.65155334594636583</v>
      </c>
      <c r="F58" s="9">
        <f t="shared" si="2"/>
        <v>0.58156252761208227</v>
      </c>
      <c r="G58" s="61">
        <f>IF('Input field'!AK58="","",'Input field'!AK58)</f>
        <v>1.4646048385793586</v>
      </c>
      <c r="I58">
        <f t="shared" si="24"/>
        <v>1</v>
      </c>
      <c r="J58">
        <f t="shared" si="24"/>
        <v>1</v>
      </c>
      <c r="K58">
        <f t="shared" si="24"/>
        <v>1</v>
      </c>
      <c r="L58">
        <f t="shared" si="24"/>
        <v>1</v>
      </c>
      <c r="M58">
        <f t="shared" si="24"/>
        <v>1</v>
      </c>
      <c r="N58" s="12">
        <f t="shared" si="24"/>
        <v>-1</v>
      </c>
      <c r="O58"/>
      <c r="P58">
        <f t="shared" si="4"/>
        <v>1</v>
      </c>
      <c r="Q58">
        <f t="shared" si="5"/>
        <v>1</v>
      </c>
      <c r="R58">
        <f t="shared" si="6"/>
        <v>1</v>
      </c>
      <c r="S58">
        <f t="shared" si="7"/>
        <v>1</v>
      </c>
      <c r="T58">
        <f t="shared" si="8"/>
        <v>1</v>
      </c>
      <c r="U58">
        <f t="shared" si="9"/>
        <v>1</v>
      </c>
      <c r="V58" s="12">
        <f t="shared" si="10"/>
        <v>0</v>
      </c>
      <c r="W58" s="12">
        <f t="shared" si="20"/>
        <v>1</v>
      </c>
      <c r="X58" s="12">
        <f t="shared" si="21"/>
        <v>1</v>
      </c>
      <c r="Z58" s="5">
        <f t="shared" si="11"/>
        <v>0.57185726582554153</v>
      </c>
      <c r="AA58" s="5">
        <f t="shared" si="12"/>
        <v>0.61942847784923416</v>
      </c>
      <c r="AB58" s="5">
        <f t="shared" si="13"/>
        <v>0.57673211193956564</v>
      </c>
      <c r="AC58" s="5">
        <f t="shared" si="14"/>
        <v>0.55823225483398775</v>
      </c>
      <c r="AE58" s="4">
        <f t="shared" si="25"/>
        <v>1</v>
      </c>
      <c r="AF58" s="4">
        <f t="shared" si="25"/>
        <v>1</v>
      </c>
      <c r="AG58" s="4">
        <f t="shared" si="25"/>
        <v>1</v>
      </c>
      <c r="AH58" s="4">
        <f t="shared" si="25"/>
        <v>1</v>
      </c>
      <c r="AJ58" s="4">
        <f t="shared" si="16"/>
        <v>1</v>
      </c>
      <c r="AK58" s="4">
        <f t="shared" si="16"/>
        <v>1</v>
      </c>
      <c r="AL58" s="4">
        <f t="shared" si="16"/>
        <v>1</v>
      </c>
      <c r="AM58" s="4">
        <f t="shared" si="16"/>
        <v>1</v>
      </c>
      <c r="AN58" s="12">
        <f t="shared" si="22"/>
        <v>0</v>
      </c>
      <c r="AO58" s="12">
        <f t="shared" si="22"/>
        <v>0</v>
      </c>
      <c r="AP58" s="12">
        <f t="shared" si="22"/>
        <v>0</v>
      </c>
      <c r="AQ58" s="12">
        <f t="shared" si="22"/>
        <v>0</v>
      </c>
      <c r="AR58" s="12">
        <f t="shared" si="28"/>
        <v>1</v>
      </c>
      <c r="AS58" s="12">
        <f t="shared" si="28"/>
        <v>1</v>
      </c>
      <c r="AT58" s="12">
        <f t="shared" si="28"/>
        <v>1</v>
      </c>
      <c r="AU58" s="12">
        <f t="shared" si="28"/>
        <v>1</v>
      </c>
      <c r="AV58" s="12">
        <f t="shared" si="23"/>
        <v>1</v>
      </c>
      <c r="AW58" s="12">
        <f t="shared" si="23"/>
        <v>1</v>
      </c>
      <c r="AX58" s="12">
        <f t="shared" si="23"/>
        <v>1</v>
      </c>
      <c r="AY58" s="12">
        <f t="shared" si="23"/>
        <v>1</v>
      </c>
    </row>
    <row r="59" spans="1:51" x14ac:dyDescent="0.35">
      <c r="A59" s="2">
        <v>1953</v>
      </c>
      <c r="B59" s="59">
        <f>IF('Input field'!AF59="","",'Input field'!AF59)</f>
        <v>0.61573884926297784</v>
      </c>
      <c r="C59" s="59">
        <f>IF('Input field'!AG59="","",'Input field'!AG59)</f>
        <v>0.40716665744318481</v>
      </c>
      <c r="D59" s="59">
        <f>IF('Input field'!AH59="","",'Input field'!AH59)</f>
        <v>0.53914110156831174</v>
      </c>
      <c r="E59" s="59">
        <f>IF('Input field'!AI59="","",'Input field'!AI59)</f>
        <v>0.64071334593285811</v>
      </c>
      <c r="F59" s="9">
        <f t="shared" si="2"/>
        <v>0.55068998855183315</v>
      </c>
      <c r="G59" s="61">
        <f>IF('Input field'!AK59="","",'Input field'!AK59)</f>
        <v>1.5037069948526172</v>
      </c>
      <c r="I59">
        <f t="shared" si="24"/>
        <v>1</v>
      </c>
      <c r="J59">
        <f t="shared" si="24"/>
        <v>-1</v>
      </c>
      <c r="K59">
        <f t="shared" si="24"/>
        <v>-1</v>
      </c>
      <c r="L59">
        <f t="shared" si="24"/>
        <v>-1</v>
      </c>
      <c r="M59">
        <f t="shared" si="24"/>
        <v>-1</v>
      </c>
      <c r="N59" s="12">
        <f t="shared" si="24"/>
        <v>1</v>
      </c>
      <c r="O59"/>
      <c r="P59">
        <f t="shared" si="4"/>
        <v>0</v>
      </c>
      <c r="Q59">
        <f t="shared" si="5"/>
        <v>0</v>
      </c>
      <c r="R59">
        <f t="shared" si="6"/>
        <v>0</v>
      </c>
      <c r="S59">
        <f t="shared" si="7"/>
        <v>1</v>
      </c>
      <c r="T59">
        <f t="shared" si="8"/>
        <v>1</v>
      </c>
      <c r="U59">
        <f t="shared" si="9"/>
        <v>1</v>
      </c>
      <c r="V59" s="12">
        <f t="shared" si="10"/>
        <v>0</v>
      </c>
      <c r="W59" s="12">
        <f t="shared" si="20"/>
        <v>1</v>
      </c>
      <c r="X59" s="12">
        <f t="shared" si="21"/>
        <v>0</v>
      </c>
      <c r="Z59" s="5">
        <f t="shared" si="11"/>
        <v>0.52900703498145152</v>
      </c>
      <c r="AA59" s="5">
        <f t="shared" si="12"/>
        <v>0.59853109892138256</v>
      </c>
      <c r="AB59" s="5">
        <f t="shared" si="13"/>
        <v>0.55453961754634029</v>
      </c>
      <c r="AC59" s="5">
        <f t="shared" si="14"/>
        <v>0.52068220275815813</v>
      </c>
      <c r="AE59" s="4">
        <f t="shared" si="25"/>
        <v>-1</v>
      </c>
      <c r="AF59" s="4">
        <f t="shared" si="25"/>
        <v>-1</v>
      </c>
      <c r="AG59" s="4">
        <f t="shared" si="25"/>
        <v>-1</v>
      </c>
      <c r="AH59" s="4">
        <f t="shared" si="25"/>
        <v>-1</v>
      </c>
      <c r="AJ59" s="4">
        <f t="shared" si="16"/>
        <v>0</v>
      </c>
      <c r="AK59" s="4">
        <f t="shared" si="16"/>
        <v>1</v>
      </c>
      <c r="AL59" s="4">
        <f t="shared" si="16"/>
        <v>1</v>
      </c>
      <c r="AM59" s="4">
        <f t="shared" si="16"/>
        <v>1</v>
      </c>
      <c r="AN59" s="12">
        <f t="shared" si="22"/>
        <v>0</v>
      </c>
      <c r="AO59" s="12">
        <f t="shared" si="22"/>
        <v>0</v>
      </c>
      <c r="AP59" s="12">
        <f t="shared" si="22"/>
        <v>0</v>
      </c>
      <c r="AQ59" s="12">
        <f t="shared" si="22"/>
        <v>0</v>
      </c>
      <c r="AR59" s="12">
        <f t="shared" si="28"/>
        <v>1</v>
      </c>
      <c r="AS59" s="12">
        <f t="shared" si="28"/>
        <v>1</v>
      </c>
      <c r="AT59" s="12">
        <f t="shared" si="28"/>
        <v>1</v>
      </c>
      <c r="AU59" s="12">
        <f t="shared" si="28"/>
        <v>1</v>
      </c>
      <c r="AV59" s="12">
        <f t="shared" si="23"/>
        <v>0</v>
      </c>
      <c r="AW59" s="12">
        <f t="shared" si="23"/>
        <v>0</v>
      </c>
      <c r="AX59" s="12">
        <f t="shared" si="23"/>
        <v>0</v>
      </c>
      <c r="AY59" s="12">
        <f t="shared" si="23"/>
        <v>0</v>
      </c>
    </row>
    <row r="60" spans="1:51" x14ac:dyDescent="0.35">
      <c r="A60" s="2">
        <v>1954</v>
      </c>
      <c r="B60" s="59">
        <f>IF('Input field'!AF60="","",'Input field'!AF60)</f>
        <v>0.58197842861545734</v>
      </c>
      <c r="C60" s="59">
        <f>IF('Input field'!AG60="","",'Input field'!AG60)</f>
        <v>0.40288175876001059</v>
      </c>
      <c r="D60" s="59">
        <f>IF('Input field'!AH60="","",'Input field'!AH60)</f>
        <v>0.5588023277774905</v>
      </c>
      <c r="E60" s="59">
        <f>IF('Input field'!AI60="","",'Input field'!AI60)</f>
        <v>0.6779305051564789</v>
      </c>
      <c r="F60" s="9">
        <f t="shared" si="2"/>
        <v>0.55539825507735929</v>
      </c>
      <c r="G60" s="61">
        <f>IF('Input field'!AK60="","",'Input field'!AK60)</f>
        <v>1.6828432568503751</v>
      </c>
      <c r="I60">
        <f t="shared" si="24"/>
        <v>-1</v>
      </c>
      <c r="J60">
        <f t="shared" si="24"/>
        <v>-1</v>
      </c>
      <c r="K60">
        <f t="shared" si="24"/>
        <v>1</v>
      </c>
      <c r="L60">
        <f t="shared" si="24"/>
        <v>1</v>
      </c>
      <c r="M60">
        <f t="shared" si="24"/>
        <v>1</v>
      </c>
      <c r="N60" s="12">
        <f t="shared" si="24"/>
        <v>1</v>
      </c>
      <c r="O60"/>
      <c r="P60">
        <f t="shared" si="4"/>
        <v>1</v>
      </c>
      <c r="Q60">
        <f t="shared" si="5"/>
        <v>0</v>
      </c>
      <c r="R60">
        <f t="shared" si="6"/>
        <v>0</v>
      </c>
      <c r="S60">
        <f t="shared" si="7"/>
        <v>0</v>
      </c>
      <c r="T60">
        <f t="shared" si="8"/>
        <v>0</v>
      </c>
      <c r="U60">
        <f t="shared" si="9"/>
        <v>1</v>
      </c>
      <c r="V60" s="12">
        <f t="shared" si="10"/>
        <v>1</v>
      </c>
      <c r="W60" s="12">
        <f t="shared" si="20"/>
        <v>1</v>
      </c>
      <c r="X60" s="12">
        <f t="shared" si="21"/>
        <v>0</v>
      </c>
      <c r="Z60" s="5">
        <f t="shared" si="11"/>
        <v>0.54653819723132668</v>
      </c>
      <c r="AA60" s="5">
        <f t="shared" si="12"/>
        <v>0.60623708718314218</v>
      </c>
      <c r="AB60" s="5">
        <f t="shared" si="13"/>
        <v>0.55426356417731559</v>
      </c>
      <c r="AC60" s="5">
        <f t="shared" si="14"/>
        <v>0.51455417171765283</v>
      </c>
      <c r="AE60" s="4">
        <f t="shared" si="25"/>
        <v>1</v>
      </c>
      <c r="AF60" s="4">
        <f t="shared" si="25"/>
        <v>1</v>
      </c>
      <c r="AG60" s="4">
        <f t="shared" si="25"/>
        <v>-1</v>
      </c>
      <c r="AH60" s="4">
        <f t="shared" si="25"/>
        <v>-1</v>
      </c>
      <c r="AJ60" s="4">
        <f t="shared" si="16"/>
        <v>0</v>
      </c>
      <c r="AK60" s="4">
        <f t="shared" si="16"/>
        <v>0</v>
      </c>
      <c r="AL60" s="4">
        <f t="shared" si="16"/>
        <v>0</v>
      </c>
      <c r="AM60" s="4">
        <f t="shared" si="16"/>
        <v>0</v>
      </c>
      <c r="AN60" s="12">
        <f t="shared" si="22"/>
        <v>1</v>
      </c>
      <c r="AO60" s="12">
        <f t="shared" si="22"/>
        <v>1</v>
      </c>
      <c r="AP60" s="12">
        <f t="shared" si="22"/>
        <v>0</v>
      </c>
      <c r="AQ60" s="12">
        <f t="shared" si="22"/>
        <v>0</v>
      </c>
      <c r="AR60" s="12">
        <f t="shared" si="28"/>
        <v>1</v>
      </c>
      <c r="AS60" s="12">
        <f t="shared" si="28"/>
        <v>1</v>
      </c>
      <c r="AT60" s="12">
        <f t="shared" si="28"/>
        <v>0</v>
      </c>
      <c r="AU60" s="12">
        <f t="shared" si="28"/>
        <v>0</v>
      </c>
      <c r="AV60" s="12">
        <f t="shared" si="23"/>
        <v>0</v>
      </c>
      <c r="AW60" s="12">
        <f t="shared" si="23"/>
        <v>0</v>
      </c>
      <c r="AX60" s="12">
        <f t="shared" si="23"/>
        <v>1</v>
      </c>
      <c r="AY60" s="12">
        <f t="shared" si="23"/>
        <v>1</v>
      </c>
    </row>
    <row r="61" spans="1:51" x14ac:dyDescent="0.35">
      <c r="A61" s="2">
        <v>1953</v>
      </c>
      <c r="B61" s="59">
        <f>IF('Input field'!AF61="","",'Input field'!AF61)</f>
        <v>0.57280663841019197</v>
      </c>
      <c r="C61" s="59">
        <f>IF('Input field'!AG61="","",'Input field'!AG61)</f>
        <v>0.39383263634764637</v>
      </c>
      <c r="D61" s="59">
        <f>IF('Input field'!AH61="","",'Input field'!AH61)</f>
        <v>0.57386760810163029</v>
      </c>
      <c r="E61" s="59">
        <f>IF('Input field'!AI61="","",'Input field'!AI61)</f>
        <v>0.65824776539846641</v>
      </c>
      <c r="F61" s="9">
        <f t="shared" si="2"/>
        <v>0.54968866206448375</v>
      </c>
      <c r="G61" s="61">
        <f>IF('Input field'!AK61="","",'Input field'!AK61)</f>
        <v>1.6752256529721035</v>
      </c>
      <c r="I61">
        <f t="shared" si="24"/>
        <v>-1</v>
      </c>
      <c r="J61">
        <f t="shared" si="24"/>
        <v>-1</v>
      </c>
      <c r="K61">
        <f t="shared" si="24"/>
        <v>1</v>
      </c>
      <c r="L61">
        <f t="shared" si="24"/>
        <v>-1</v>
      </c>
      <c r="M61">
        <f t="shared" si="24"/>
        <v>-1</v>
      </c>
      <c r="N61" s="12">
        <f t="shared" si="24"/>
        <v>-1</v>
      </c>
      <c r="O61"/>
      <c r="P61">
        <f t="shared" si="4"/>
        <v>1</v>
      </c>
      <c r="Q61">
        <f t="shared" si="5"/>
        <v>0</v>
      </c>
      <c r="R61">
        <f t="shared" si="6"/>
        <v>1</v>
      </c>
      <c r="S61">
        <f t="shared" si="7"/>
        <v>0</v>
      </c>
      <c r="T61">
        <f t="shared" si="8"/>
        <v>1</v>
      </c>
      <c r="U61">
        <f t="shared" si="9"/>
        <v>0</v>
      </c>
      <c r="V61" s="12">
        <f t="shared" si="10"/>
        <v>1</v>
      </c>
      <c r="W61" s="12">
        <f t="shared" si="20"/>
        <v>0</v>
      </c>
      <c r="X61" s="12">
        <f t="shared" si="21"/>
        <v>1</v>
      </c>
      <c r="Z61" s="5">
        <f t="shared" si="11"/>
        <v>0.54198266994924771</v>
      </c>
      <c r="AA61" s="5">
        <f t="shared" si="12"/>
        <v>0.60164067063676285</v>
      </c>
      <c r="AB61" s="5">
        <f t="shared" si="13"/>
        <v>0.5416290133854349</v>
      </c>
      <c r="AC61" s="5">
        <f t="shared" si="14"/>
        <v>0.51350229428648952</v>
      </c>
      <c r="AE61" s="4">
        <f t="shared" si="25"/>
        <v>-1</v>
      </c>
      <c r="AF61" s="4">
        <f t="shared" si="25"/>
        <v>-1</v>
      </c>
      <c r="AG61" s="4">
        <f t="shared" si="25"/>
        <v>-1</v>
      </c>
      <c r="AH61" s="4">
        <f t="shared" si="25"/>
        <v>-1</v>
      </c>
      <c r="AJ61" s="4">
        <f t="shared" si="16"/>
        <v>1</v>
      </c>
      <c r="AK61" s="4">
        <f t="shared" si="16"/>
        <v>1</v>
      </c>
      <c r="AL61" s="4">
        <f t="shared" si="16"/>
        <v>0</v>
      </c>
      <c r="AM61" s="4">
        <f t="shared" si="16"/>
        <v>1</v>
      </c>
      <c r="AN61" s="12">
        <f t="shared" si="22"/>
        <v>1</v>
      </c>
      <c r="AO61" s="12">
        <f t="shared" si="22"/>
        <v>1</v>
      </c>
      <c r="AP61" s="12">
        <f t="shared" si="22"/>
        <v>1</v>
      </c>
      <c r="AQ61" s="12">
        <f t="shared" si="22"/>
        <v>1</v>
      </c>
      <c r="AR61" s="12">
        <f t="shared" si="28"/>
        <v>0</v>
      </c>
      <c r="AS61" s="12">
        <f t="shared" si="28"/>
        <v>0</v>
      </c>
      <c r="AT61" s="12">
        <f t="shared" si="28"/>
        <v>0</v>
      </c>
      <c r="AU61" s="12">
        <f t="shared" si="28"/>
        <v>0</v>
      </c>
      <c r="AV61" s="12">
        <f t="shared" si="23"/>
        <v>1</v>
      </c>
      <c r="AW61" s="12">
        <f t="shared" si="23"/>
        <v>1</v>
      </c>
      <c r="AX61" s="12">
        <f t="shared" si="23"/>
        <v>1</v>
      </c>
      <c r="AY61" s="12">
        <f t="shared" si="23"/>
        <v>1</v>
      </c>
    </row>
    <row r="62" spans="1:51" x14ac:dyDescent="0.35">
      <c r="A62" s="2">
        <v>1952</v>
      </c>
      <c r="B62" s="59">
        <f>IF('Input field'!AF62="","",'Input field'!AF62)</f>
        <v>0.57026646546405091</v>
      </c>
      <c r="C62" s="59">
        <f>IF('Input field'!AG62="","",'Input field'!AG62)</f>
        <v>0.4439184189732453</v>
      </c>
      <c r="D62" s="59">
        <f>IF('Input field'!AH62="","",'Input field'!AH62)</f>
        <v>0.59081173156266931</v>
      </c>
      <c r="E62" s="59">
        <f>IF('Input field'!AI62="","",'Input field'!AI62)</f>
        <v>0.66117525460890081</v>
      </c>
      <c r="F62" s="9">
        <f t="shared" si="2"/>
        <v>0.56654296765221657</v>
      </c>
      <c r="G62" s="61">
        <f>IF('Input field'!AK62="","",'Input field'!AK62)</f>
        <v>1.4158532038145086</v>
      </c>
      <c r="I62">
        <f t="shared" si="24"/>
        <v>-1</v>
      </c>
      <c r="J62">
        <f t="shared" si="24"/>
        <v>1</v>
      </c>
      <c r="K62">
        <f t="shared" si="24"/>
        <v>1</v>
      </c>
      <c r="L62">
        <f t="shared" si="24"/>
        <v>1</v>
      </c>
      <c r="M62">
        <f t="shared" si="24"/>
        <v>1</v>
      </c>
      <c r="N62" s="12">
        <f t="shared" si="24"/>
        <v>-1</v>
      </c>
      <c r="O62"/>
      <c r="P62">
        <f t="shared" si="4"/>
        <v>0</v>
      </c>
      <c r="Q62">
        <f t="shared" si="5"/>
        <v>0</v>
      </c>
      <c r="R62">
        <f t="shared" si="6"/>
        <v>0</v>
      </c>
      <c r="S62">
        <f t="shared" si="7"/>
        <v>1</v>
      </c>
      <c r="T62">
        <f t="shared" si="8"/>
        <v>1</v>
      </c>
      <c r="U62">
        <f t="shared" si="9"/>
        <v>1</v>
      </c>
      <c r="V62" s="12">
        <f t="shared" si="10"/>
        <v>0</v>
      </c>
      <c r="W62" s="12">
        <f t="shared" si="20"/>
        <v>0</v>
      </c>
      <c r="X62" s="12">
        <f t="shared" si="21"/>
        <v>1</v>
      </c>
      <c r="Z62" s="5">
        <f t="shared" si="11"/>
        <v>0.56530180171493838</v>
      </c>
      <c r="AA62" s="5">
        <f t="shared" si="12"/>
        <v>0.6074178172118736</v>
      </c>
      <c r="AB62" s="5">
        <f t="shared" si="13"/>
        <v>0.55845337968206576</v>
      </c>
      <c r="AC62" s="5">
        <f t="shared" si="14"/>
        <v>0.53499887199998852</v>
      </c>
      <c r="AE62" s="4">
        <f t="shared" si="25"/>
        <v>1</v>
      </c>
      <c r="AF62" s="4">
        <f t="shared" si="25"/>
        <v>1</v>
      </c>
      <c r="AG62" s="4">
        <f t="shared" si="25"/>
        <v>1</v>
      </c>
      <c r="AH62" s="4">
        <f t="shared" si="25"/>
        <v>1</v>
      </c>
      <c r="AJ62" s="4">
        <f t="shared" si="16"/>
        <v>0</v>
      </c>
      <c r="AK62" s="4">
        <f t="shared" si="16"/>
        <v>1</v>
      </c>
      <c r="AL62" s="4">
        <f t="shared" si="16"/>
        <v>1</v>
      </c>
      <c r="AM62" s="4">
        <f t="shared" si="16"/>
        <v>1</v>
      </c>
      <c r="AN62" s="12">
        <f t="shared" si="22"/>
        <v>0</v>
      </c>
      <c r="AO62" s="12">
        <f t="shared" si="22"/>
        <v>0</v>
      </c>
      <c r="AP62" s="12">
        <f t="shared" si="22"/>
        <v>0</v>
      </c>
      <c r="AQ62" s="12">
        <f t="shared" si="22"/>
        <v>0</v>
      </c>
      <c r="AR62" s="12">
        <f t="shared" si="28"/>
        <v>0</v>
      </c>
      <c r="AS62" s="12">
        <f t="shared" si="28"/>
        <v>0</v>
      </c>
      <c r="AT62" s="12">
        <f t="shared" si="28"/>
        <v>0</v>
      </c>
      <c r="AU62" s="12">
        <f t="shared" si="28"/>
        <v>0</v>
      </c>
      <c r="AV62" s="12">
        <f t="shared" si="23"/>
        <v>1</v>
      </c>
      <c r="AW62" s="12">
        <f t="shared" si="23"/>
        <v>1</v>
      </c>
      <c r="AX62" s="12">
        <f t="shared" si="23"/>
        <v>1</v>
      </c>
      <c r="AY62" s="12">
        <f t="shared" si="23"/>
        <v>1</v>
      </c>
    </row>
    <row r="63" spans="1:51" x14ac:dyDescent="0.35">
      <c r="A63" s="2">
        <v>1951</v>
      </c>
      <c r="B63" s="59">
        <f>IF('Input field'!AF63="","",'Input field'!AF63)</f>
        <v>0.57447305513139335</v>
      </c>
      <c r="C63" s="59">
        <f>IF('Input field'!AG63="","",'Input field'!AG63)</f>
        <v>0.58578522544072642</v>
      </c>
      <c r="D63" s="59">
        <f>IF('Input field'!AH63="","",'Input field'!AH63)</f>
        <v>0.68156390778942211</v>
      </c>
      <c r="E63" s="59">
        <f>IF('Input field'!AI63="","",'Input field'!AI63)</f>
        <v>0.64534371208554275</v>
      </c>
      <c r="F63" s="9">
        <f t="shared" si="2"/>
        <v>0.62179147511177124</v>
      </c>
      <c r="G63" s="61">
        <f>IF('Input field'!AK63="","",'Input field'!AK63)</f>
        <v>1.4684502575134715</v>
      </c>
      <c r="I63">
        <f t="shared" si="24"/>
        <v>1</v>
      </c>
      <c r="J63">
        <f t="shared" si="24"/>
        <v>1</v>
      </c>
      <c r="K63">
        <f t="shared" si="24"/>
        <v>1</v>
      </c>
      <c r="L63">
        <f t="shared" ref="L63:N126" si="29">IF(OR(E62="",E63=""),"",SIGN(E63-E62))</f>
        <v>-1</v>
      </c>
      <c r="M63">
        <f t="shared" si="29"/>
        <v>1</v>
      </c>
      <c r="N63" s="12">
        <f t="shared" si="29"/>
        <v>1</v>
      </c>
      <c r="O63"/>
      <c r="P63">
        <f t="shared" si="4"/>
        <v>1</v>
      </c>
      <c r="Q63">
        <f t="shared" si="5"/>
        <v>1</v>
      </c>
      <c r="R63">
        <f t="shared" si="6"/>
        <v>0</v>
      </c>
      <c r="S63">
        <f t="shared" si="7"/>
        <v>1</v>
      </c>
      <c r="T63">
        <f t="shared" si="8"/>
        <v>0</v>
      </c>
      <c r="U63">
        <f t="shared" si="9"/>
        <v>0</v>
      </c>
      <c r="V63" s="12">
        <f t="shared" si="10"/>
        <v>1</v>
      </c>
      <c r="W63" s="12">
        <f t="shared" si="20"/>
        <v>0</v>
      </c>
      <c r="X63" s="12">
        <f t="shared" si="21"/>
        <v>1</v>
      </c>
      <c r="Z63" s="5">
        <f t="shared" si="11"/>
        <v>0.63756428177189706</v>
      </c>
      <c r="AA63" s="5">
        <f t="shared" si="12"/>
        <v>0.6337935583354527</v>
      </c>
      <c r="AB63" s="5">
        <f t="shared" si="13"/>
        <v>0.60186733088588751</v>
      </c>
      <c r="AC63" s="5">
        <f t="shared" si="14"/>
        <v>0.61394072945384737</v>
      </c>
      <c r="AE63" s="4">
        <f t="shared" si="25"/>
        <v>1</v>
      </c>
      <c r="AF63" s="4">
        <f t="shared" si="25"/>
        <v>1</v>
      </c>
      <c r="AG63" s="4">
        <f t="shared" si="25"/>
        <v>1</v>
      </c>
      <c r="AH63" s="4">
        <f t="shared" si="25"/>
        <v>1</v>
      </c>
      <c r="AJ63" s="4">
        <f t="shared" si="16"/>
        <v>1</v>
      </c>
      <c r="AK63" s="4">
        <f t="shared" si="16"/>
        <v>1</v>
      </c>
      <c r="AL63" s="4">
        <f t="shared" si="16"/>
        <v>1</v>
      </c>
      <c r="AM63" s="4">
        <f t="shared" si="16"/>
        <v>0</v>
      </c>
      <c r="AN63" s="12">
        <f t="shared" si="22"/>
        <v>1</v>
      </c>
      <c r="AO63" s="12">
        <f t="shared" si="22"/>
        <v>1</v>
      </c>
      <c r="AP63" s="12">
        <f t="shared" si="22"/>
        <v>1</v>
      </c>
      <c r="AQ63" s="12">
        <f t="shared" si="22"/>
        <v>1</v>
      </c>
      <c r="AR63" s="12">
        <f t="shared" si="28"/>
        <v>0</v>
      </c>
      <c r="AS63" s="12">
        <f t="shared" si="28"/>
        <v>0</v>
      </c>
      <c r="AT63" s="12">
        <f t="shared" si="28"/>
        <v>0</v>
      </c>
      <c r="AU63" s="12">
        <f t="shared" si="28"/>
        <v>0</v>
      </c>
      <c r="AV63" s="12">
        <f t="shared" si="23"/>
        <v>1</v>
      </c>
      <c r="AW63" s="12">
        <f t="shared" si="23"/>
        <v>1</v>
      </c>
      <c r="AX63" s="12">
        <f t="shared" si="23"/>
        <v>1</v>
      </c>
      <c r="AY63" s="12">
        <f t="shared" si="23"/>
        <v>1</v>
      </c>
    </row>
    <row r="64" spans="1:51" x14ac:dyDescent="0.35">
      <c r="A64" s="2">
        <v>1950</v>
      </c>
      <c r="B64" s="59">
        <f>IF('Input field'!AF64="","",'Input field'!AF64)</f>
        <v>0.58182735517918704</v>
      </c>
      <c r="C64" s="59">
        <f>IF('Input field'!AG64="","",'Input field'!AG64)</f>
        <v>0.63002915805743909</v>
      </c>
      <c r="D64" s="59">
        <f>IF('Input field'!AH64="","",'Input field'!AH64)</f>
        <v>0.7265583347226432</v>
      </c>
      <c r="E64" s="59">
        <f>IF('Input field'!AI64="","",'Input field'!AI64)</f>
        <v>0.64916882393875186</v>
      </c>
      <c r="F64" s="9">
        <f t="shared" si="2"/>
        <v>0.6468959179745053</v>
      </c>
      <c r="G64" s="61">
        <f>IF('Input field'!AK64="","",'Input field'!AK64)</f>
        <v>1.4732363294507953</v>
      </c>
      <c r="I64">
        <f t="shared" ref="I64:N127" si="30">IF(OR(B63="",B64=""),"",SIGN(B64-B63))</f>
        <v>1</v>
      </c>
      <c r="J64">
        <f t="shared" si="30"/>
        <v>1</v>
      </c>
      <c r="K64">
        <f t="shared" si="30"/>
        <v>1</v>
      </c>
      <c r="L64">
        <f t="shared" si="29"/>
        <v>1</v>
      </c>
      <c r="M64">
        <f t="shared" si="29"/>
        <v>1</v>
      </c>
      <c r="N64" s="12">
        <f t="shared" si="29"/>
        <v>1</v>
      </c>
      <c r="O64"/>
      <c r="P64">
        <f t="shared" si="4"/>
        <v>1</v>
      </c>
      <c r="Q64">
        <f t="shared" si="5"/>
        <v>1</v>
      </c>
      <c r="R64">
        <f t="shared" si="6"/>
        <v>1</v>
      </c>
      <c r="S64">
        <f t="shared" si="7"/>
        <v>1</v>
      </c>
      <c r="T64">
        <f t="shared" si="8"/>
        <v>1</v>
      </c>
      <c r="U64">
        <f t="shared" si="9"/>
        <v>1</v>
      </c>
      <c r="V64" s="12">
        <f t="shared" si="10"/>
        <v>1</v>
      </c>
      <c r="W64" s="12">
        <f t="shared" si="20"/>
        <v>1</v>
      </c>
      <c r="X64" s="12">
        <f t="shared" si="21"/>
        <v>1</v>
      </c>
      <c r="Z64" s="5">
        <f t="shared" si="11"/>
        <v>0.66858543890627808</v>
      </c>
      <c r="AA64" s="5">
        <f t="shared" si="12"/>
        <v>0.65251817128019407</v>
      </c>
      <c r="AB64" s="5">
        <f t="shared" si="13"/>
        <v>0.62034177905845933</v>
      </c>
      <c r="AC64" s="5">
        <f t="shared" si="14"/>
        <v>0.64613828265308981</v>
      </c>
      <c r="AE64" s="4">
        <f t="shared" si="25"/>
        <v>1</v>
      </c>
      <c r="AF64" s="4">
        <f t="shared" si="25"/>
        <v>1</v>
      </c>
      <c r="AG64" s="4">
        <f t="shared" si="25"/>
        <v>1</v>
      </c>
      <c r="AH64" s="4">
        <f t="shared" si="25"/>
        <v>1</v>
      </c>
      <c r="AJ64" s="4">
        <f t="shared" si="16"/>
        <v>1</v>
      </c>
      <c r="AK64" s="4">
        <f t="shared" si="16"/>
        <v>1</v>
      </c>
      <c r="AL64" s="4">
        <f t="shared" si="16"/>
        <v>1</v>
      </c>
      <c r="AM64" s="4">
        <f t="shared" si="16"/>
        <v>1</v>
      </c>
      <c r="AN64" s="12">
        <f t="shared" si="22"/>
        <v>1</v>
      </c>
      <c r="AO64" s="12">
        <f t="shared" si="22"/>
        <v>1</v>
      </c>
      <c r="AP64" s="12">
        <f t="shared" si="22"/>
        <v>1</v>
      </c>
      <c r="AQ64" s="12">
        <f t="shared" si="22"/>
        <v>1</v>
      </c>
      <c r="AR64" s="12">
        <f t="shared" si="28"/>
        <v>1</v>
      </c>
      <c r="AS64" s="12">
        <f t="shared" si="28"/>
        <v>1</v>
      </c>
      <c r="AT64" s="12">
        <f t="shared" si="28"/>
        <v>1</v>
      </c>
      <c r="AU64" s="12">
        <f t="shared" si="28"/>
        <v>1</v>
      </c>
      <c r="AV64" s="12">
        <f t="shared" si="23"/>
        <v>1</v>
      </c>
      <c r="AW64" s="12">
        <f t="shared" si="23"/>
        <v>1</v>
      </c>
      <c r="AX64" s="12">
        <f t="shared" si="23"/>
        <v>1</v>
      </c>
      <c r="AY64" s="12">
        <f t="shared" si="23"/>
        <v>1</v>
      </c>
    </row>
    <row r="65" spans="1:51" x14ac:dyDescent="0.35">
      <c r="A65" s="2">
        <v>1949</v>
      </c>
      <c r="B65" s="59">
        <f>IF('Input field'!AF65="","",'Input field'!AF65)</f>
        <v>0.60316423152356502</v>
      </c>
      <c r="C65" s="59">
        <f>IF('Input field'!AG65="","",'Input field'!AG65)</f>
        <v>0.54951917026606456</v>
      </c>
      <c r="D65" s="59">
        <f>IF('Input field'!AH65="","",'Input field'!AH65)</f>
        <v>0.72572226266721718</v>
      </c>
      <c r="E65" s="59">
        <f>IF('Input field'!AI65="","",'Input field'!AI65)</f>
        <v>0.74514264795057072</v>
      </c>
      <c r="F65" s="9">
        <f t="shared" si="2"/>
        <v>0.65588707810185443</v>
      </c>
      <c r="G65" s="61">
        <f>IF('Input field'!AK65="","",'Input field'!AK65)</f>
        <v>1.5512789982605684</v>
      </c>
      <c r="I65">
        <f t="shared" si="30"/>
        <v>1</v>
      </c>
      <c r="J65">
        <f t="shared" si="30"/>
        <v>-1</v>
      </c>
      <c r="K65">
        <f t="shared" si="30"/>
        <v>-1</v>
      </c>
      <c r="L65">
        <f t="shared" si="29"/>
        <v>1</v>
      </c>
      <c r="M65">
        <f t="shared" si="29"/>
        <v>1</v>
      </c>
      <c r="N65" s="12">
        <f t="shared" si="29"/>
        <v>1</v>
      </c>
      <c r="O65"/>
      <c r="P65">
        <f t="shared" si="4"/>
        <v>0</v>
      </c>
      <c r="Q65">
        <f t="shared" si="5"/>
        <v>0</v>
      </c>
      <c r="R65">
        <f t="shared" si="6"/>
        <v>1</v>
      </c>
      <c r="S65">
        <f t="shared" si="7"/>
        <v>1</v>
      </c>
      <c r="T65">
        <f t="shared" si="8"/>
        <v>0</v>
      </c>
      <c r="U65">
        <f t="shared" si="9"/>
        <v>0</v>
      </c>
      <c r="V65" s="12">
        <f t="shared" si="10"/>
        <v>1</v>
      </c>
      <c r="W65" s="12">
        <f t="shared" si="20"/>
        <v>1</v>
      </c>
      <c r="X65" s="12">
        <f t="shared" si="21"/>
        <v>0</v>
      </c>
      <c r="Z65" s="5">
        <f t="shared" si="11"/>
        <v>0.67346136029461745</v>
      </c>
      <c r="AA65" s="5">
        <f t="shared" si="12"/>
        <v>0.69134304738045105</v>
      </c>
      <c r="AB65" s="5">
        <f t="shared" si="13"/>
        <v>0.63260868324673347</v>
      </c>
      <c r="AC65" s="5">
        <f t="shared" si="14"/>
        <v>0.62613522148561562</v>
      </c>
      <c r="AE65" s="4">
        <f t="shared" si="25"/>
        <v>1</v>
      </c>
      <c r="AF65" s="4">
        <f t="shared" si="25"/>
        <v>1</v>
      </c>
      <c r="AG65" s="4">
        <f t="shared" si="25"/>
        <v>1</v>
      </c>
      <c r="AH65" s="4">
        <f t="shared" si="25"/>
        <v>-1</v>
      </c>
      <c r="AJ65" s="4">
        <f t="shared" si="16"/>
        <v>1</v>
      </c>
      <c r="AK65" s="4">
        <f t="shared" si="16"/>
        <v>0</v>
      </c>
      <c r="AL65" s="4">
        <f t="shared" si="16"/>
        <v>0</v>
      </c>
      <c r="AM65" s="4">
        <f t="shared" si="16"/>
        <v>0</v>
      </c>
      <c r="AN65" s="12">
        <f t="shared" si="22"/>
        <v>1</v>
      </c>
      <c r="AO65" s="12">
        <f t="shared" si="22"/>
        <v>1</v>
      </c>
      <c r="AP65" s="12">
        <f t="shared" si="22"/>
        <v>1</v>
      </c>
      <c r="AQ65" s="12">
        <f t="shared" si="22"/>
        <v>0</v>
      </c>
      <c r="AR65" s="12">
        <f t="shared" si="28"/>
        <v>1</v>
      </c>
      <c r="AS65" s="12">
        <f t="shared" si="28"/>
        <v>1</v>
      </c>
      <c r="AT65" s="12">
        <f t="shared" si="28"/>
        <v>1</v>
      </c>
      <c r="AU65" s="12">
        <f t="shared" si="28"/>
        <v>0</v>
      </c>
      <c r="AV65" s="12">
        <f t="shared" si="23"/>
        <v>0</v>
      </c>
      <c r="AW65" s="12">
        <f t="shared" si="23"/>
        <v>0</v>
      </c>
      <c r="AX65" s="12">
        <f t="shared" si="23"/>
        <v>0</v>
      </c>
      <c r="AY65" s="12">
        <f t="shared" si="23"/>
        <v>1</v>
      </c>
    </row>
    <row r="66" spans="1:51" x14ac:dyDescent="0.35">
      <c r="A66" s="2">
        <v>1948</v>
      </c>
      <c r="B66" s="59">
        <f>IF('Input field'!AF66="","",'Input field'!AF66)</f>
        <v>0.62709243873842924</v>
      </c>
      <c r="C66" s="59">
        <f>IF('Input field'!AG66="","",'Input field'!AG66)</f>
        <v>0.49320639657226484</v>
      </c>
      <c r="D66" s="59">
        <f>IF('Input field'!AH66="","",'Input field'!AH66)</f>
        <v>0.7210505422160105</v>
      </c>
      <c r="E66" s="59">
        <f>IF('Input field'!AI66="","",'Input field'!AI66)</f>
        <v>0.66906561694309985</v>
      </c>
      <c r="F66" s="9">
        <f t="shared" si="2"/>
        <v>0.62760374861745105</v>
      </c>
      <c r="G66" s="61">
        <f>IF('Input field'!AK66="","",'Input field'!AK66)</f>
        <v>1.5271427058998139</v>
      </c>
      <c r="I66">
        <f t="shared" si="30"/>
        <v>1</v>
      </c>
      <c r="J66">
        <f t="shared" si="30"/>
        <v>-1</v>
      </c>
      <c r="K66">
        <f t="shared" si="30"/>
        <v>-1</v>
      </c>
      <c r="L66">
        <f t="shared" si="29"/>
        <v>-1</v>
      </c>
      <c r="M66">
        <f t="shared" si="29"/>
        <v>-1</v>
      </c>
      <c r="N66" s="12">
        <f t="shared" si="29"/>
        <v>-1</v>
      </c>
      <c r="O66"/>
      <c r="P66">
        <f t="shared" si="4"/>
        <v>0</v>
      </c>
      <c r="Q66">
        <f t="shared" si="5"/>
        <v>0</v>
      </c>
      <c r="R66">
        <f t="shared" si="6"/>
        <v>0</v>
      </c>
      <c r="S66">
        <f t="shared" si="7"/>
        <v>1</v>
      </c>
      <c r="T66">
        <f t="shared" si="8"/>
        <v>1</v>
      </c>
      <c r="U66">
        <f t="shared" si="9"/>
        <v>1</v>
      </c>
      <c r="V66" s="12">
        <f t="shared" si="10"/>
        <v>1</v>
      </c>
      <c r="W66" s="12">
        <f t="shared" si="20"/>
        <v>0</v>
      </c>
      <c r="X66" s="12">
        <f t="shared" si="21"/>
        <v>1</v>
      </c>
      <c r="Z66" s="5">
        <f t="shared" si="11"/>
        <v>0.6277741852437918</v>
      </c>
      <c r="AA66" s="5">
        <f t="shared" si="12"/>
        <v>0.67240286596584653</v>
      </c>
      <c r="AB66" s="5">
        <f t="shared" si="13"/>
        <v>0.59645481741793127</v>
      </c>
      <c r="AC66" s="5">
        <f t="shared" si="14"/>
        <v>0.61378312584223482</v>
      </c>
      <c r="AE66" s="4">
        <f t="shared" si="25"/>
        <v>-1</v>
      </c>
      <c r="AF66" s="4">
        <f t="shared" si="25"/>
        <v>-1</v>
      </c>
      <c r="AG66" s="4">
        <f t="shared" si="25"/>
        <v>-1</v>
      </c>
      <c r="AH66" s="4">
        <f t="shared" si="25"/>
        <v>-1</v>
      </c>
      <c r="AJ66" s="4">
        <f t="shared" si="16"/>
        <v>0</v>
      </c>
      <c r="AK66" s="4">
        <f t="shared" si="16"/>
        <v>1</v>
      </c>
      <c r="AL66" s="4">
        <f t="shared" si="16"/>
        <v>1</v>
      </c>
      <c r="AM66" s="4">
        <f t="shared" si="16"/>
        <v>1</v>
      </c>
      <c r="AN66" s="12">
        <f t="shared" si="22"/>
        <v>1</v>
      </c>
      <c r="AO66" s="12">
        <f t="shared" si="22"/>
        <v>1</v>
      </c>
      <c r="AP66" s="12">
        <f t="shared" si="22"/>
        <v>1</v>
      </c>
      <c r="AQ66" s="12">
        <f t="shared" si="22"/>
        <v>1</v>
      </c>
      <c r="AR66" s="12">
        <f t="shared" si="28"/>
        <v>0</v>
      </c>
      <c r="AS66" s="12">
        <f t="shared" si="28"/>
        <v>0</v>
      </c>
      <c r="AT66" s="12">
        <f t="shared" si="28"/>
        <v>0</v>
      </c>
      <c r="AU66" s="12">
        <f t="shared" si="28"/>
        <v>0</v>
      </c>
      <c r="AV66" s="12">
        <f t="shared" si="23"/>
        <v>1</v>
      </c>
      <c r="AW66" s="12">
        <f t="shared" si="23"/>
        <v>1</v>
      </c>
      <c r="AX66" s="12">
        <f t="shared" si="23"/>
        <v>1</v>
      </c>
      <c r="AY66" s="12">
        <f t="shared" si="23"/>
        <v>1</v>
      </c>
    </row>
    <row r="67" spans="1:51" x14ac:dyDescent="0.35">
      <c r="A67" s="2">
        <v>1947</v>
      </c>
      <c r="B67" s="59">
        <f>IF('Input field'!AF67="","",'Input field'!AF67)</f>
        <v>0.67114665270996343</v>
      </c>
      <c r="C67" s="59">
        <f>IF('Input field'!AG67="","",'Input field'!AG67)</f>
        <v>0.58075456864591801</v>
      </c>
      <c r="D67" s="59">
        <f>IF('Input field'!AH67="","",'Input field'!AH67)</f>
        <v>0.70816659787103209</v>
      </c>
      <c r="E67" s="59">
        <f>IF('Input field'!AI67="","",'Input field'!AI67)</f>
        <v>0.62750661939187657</v>
      </c>
      <c r="F67" s="9">
        <f t="shared" si="2"/>
        <v>0.64689360965469755</v>
      </c>
      <c r="G67" s="61">
        <f>IF('Input field'!AK67="","",'Input field'!AK67)</f>
        <v>1.4404274091709046</v>
      </c>
      <c r="I67">
        <f t="shared" si="30"/>
        <v>1</v>
      </c>
      <c r="J67">
        <f t="shared" si="30"/>
        <v>1</v>
      </c>
      <c r="K67">
        <f t="shared" si="30"/>
        <v>-1</v>
      </c>
      <c r="L67">
        <f t="shared" si="29"/>
        <v>-1</v>
      </c>
      <c r="M67">
        <f t="shared" si="29"/>
        <v>1</v>
      </c>
      <c r="N67" s="12">
        <f t="shared" si="29"/>
        <v>-1</v>
      </c>
      <c r="O67"/>
      <c r="P67">
        <f t="shared" si="4"/>
        <v>1</v>
      </c>
      <c r="Q67">
        <f t="shared" si="5"/>
        <v>0</v>
      </c>
      <c r="R67">
        <f t="shared" si="6"/>
        <v>0</v>
      </c>
      <c r="S67">
        <f t="shared" si="7"/>
        <v>0</v>
      </c>
      <c r="T67">
        <f t="shared" si="8"/>
        <v>0</v>
      </c>
      <c r="U67">
        <f t="shared" si="9"/>
        <v>1</v>
      </c>
      <c r="V67" s="12">
        <f t="shared" si="10"/>
        <v>0</v>
      </c>
      <c r="W67" s="12">
        <f t="shared" si="20"/>
        <v>0</v>
      </c>
      <c r="X67" s="12">
        <f t="shared" si="21"/>
        <v>1</v>
      </c>
      <c r="Z67" s="5">
        <f t="shared" si="11"/>
        <v>0.63880926196960897</v>
      </c>
      <c r="AA67" s="5">
        <f t="shared" si="12"/>
        <v>0.66893995665762407</v>
      </c>
      <c r="AB67" s="5">
        <f t="shared" si="13"/>
        <v>0.62646928024925264</v>
      </c>
      <c r="AC67" s="5">
        <f t="shared" si="14"/>
        <v>0.65335593974230444</v>
      </c>
      <c r="AE67" s="4">
        <f t="shared" si="25"/>
        <v>1</v>
      </c>
      <c r="AF67" s="4">
        <f t="shared" si="25"/>
        <v>-1</v>
      </c>
      <c r="AG67" s="4">
        <f t="shared" si="25"/>
        <v>1</v>
      </c>
      <c r="AH67" s="4">
        <f t="shared" si="25"/>
        <v>1</v>
      </c>
      <c r="AJ67" s="4">
        <f t="shared" si="16"/>
        <v>1</v>
      </c>
      <c r="AK67" s="4">
        <f t="shared" si="16"/>
        <v>0</v>
      </c>
      <c r="AL67" s="4">
        <f t="shared" si="16"/>
        <v>0</v>
      </c>
      <c r="AM67" s="4">
        <f t="shared" si="16"/>
        <v>0</v>
      </c>
      <c r="AN67" s="12">
        <f t="shared" si="22"/>
        <v>0</v>
      </c>
      <c r="AO67" s="12">
        <f t="shared" si="22"/>
        <v>1</v>
      </c>
      <c r="AP67" s="12">
        <f t="shared" si="22"/>
        <v>0</v>
      </c>
      <c r="AQ67" s="12">
        <f t="shared" si="22"/>
        <v>0</v>
      </c>
      <c r="AR67" s="12">
        <f t="shared" si="28"/>
        <v>0</v>
      </c>
      <c r="AS67" s="12">
        <f t="shared" si="28"/>
        <v>1</v>
      </c>
      <c r="AT67" s="12">
        <f t="shared" si="28"/>
        <v>0</v>
      </c>
      <c r="AU67" s="12">
        <f t="shared" si="28"/>
        <v>0</v>
      </c>
      <c r="AV67" s="12">
        <f t="shared" si="23"/>
        <v>1</v>
      </c>
      <c r="AW67" s="12">
        <f t="shared" si="23"/>
        <v>0</v>
      </c>
      <c r="AX67" s="12">
        <f t="shared" si="23"/>
        <v>1</v>
      </c>
      <c r="AY67" s="12">
        <f t="shared" si="23"/>
        <v>1</v>
      </c>
    </row>
    <row r="68" spans="1:51" x14ac:dyDescent="0.35">
      <c r="A68" s="2">
        <v>1946</v>
      </c>
      <c r="B68" s="59" t="str">
        <f>IF('Input field'!AF68="","",'Input field'!AF68)</f>
        <v/>
      </c>
      <c r="C68" s="59">
        <f>IF('Input field'!AG68="","",'Input field'!AG68)</f>
        <v>0.66022981451534757</v>
      </c>
      <c r="D68" s="59">
        <f>IF('Input field'!AH68="","",'Input field'!AH68)</f>
        <v>0.72712272591207161</v>
      </c>
      <c r="E68" s="59">
        <f>IF('Input field'!AI68="","",'Input field'!AI68)</f>
        <v>0.62534737632476722</v>
      </c>
      <c r="F68" s="9">
        <f t="shared" si="2"/>
        <v>0.67089997225072884</v>
      </c>
      <c r="G68" s="61">
        <f>IF('Input field'!AK68="","",'Input field'!AK68)</f>
        <v>1.4603576894199477</v>
      </c>
      <c r="I68" t="str">
        <f t="shared" si="30"/>
        <v/>
      </c>
      <c r="J68">
        <f t="shared" si="30"/>
        <v>1</v>
      </c>
      <c r="K68">
        <f t="shared" si="30"/>
        <v>1</v>
      </c>
      <c r="L68">
        <f t="shared" si="29"/>
        <v>-1</v>
      </c>
      <c r="M68">
        <f t="shared" si="29"/>
        <v>1</v>
      </c>
      <c r="N68" s="12">
        <f t="shared" si="29"/>
        <v>1</v>
      </c>
      <c r="O68"/>
      <c r="P68" t="str">
        <f t="shared" si="4"/>
        <v/>
      </c>
      <c r="Q68" t="str">
        <f t="shared" si="5"/>
        <v/>
      </c>
      <c r="R68" t="str">
        <f t="shared" si="6"/>
        <v/>
      </c>
      <c r="S68">
        <f t="shared" si="7"/>
        <v>1</v>
      </c>
      <c r="T68">
        <f t="shared" si="8"/>
        <v>0</v>
      </c>
      <c r="U68">
        <f t="shared" si="9"/>
        <v>0</v>
      </c>
      <c r="V68" s="12">
        <f t="shared" si="10"/>
        <v>1</v>
      </c>
      <c r="W68" s="12">
        <f t="shared" si="20"/>
        <v>0</v>
      </c>
      <c r="X68" s="12">
        <f t="shared" si="21"/>
        <v>0</v>
      </c>
      <c r="Z68" s="5">
        <f t="shared" si="11"/>
        <v>0.67089997225072884</v>
      </c>
      <c r="AA68" s="5">
        <f t="shared" si="12"/>
        <v>0.67623505111841942</v>
      </c>
      <c r="AB68" s="5">
        <f t="shared" si="13"/>
        <v>0.6427885954200574</v>
      </c>
      <c r="AC68" s="5">
        <f t="shared" si="14"/>
        <v>0.69367627021370959</v>
      </c>
      <c r="AE68" s="4">
        <f t="shared" si="25"/>
        <v>1</v>
      </c>
      <c r="AF68" s="4">
        <f t="shared" si="25"/>
        <v>1</v>
      </c>
      <c r="AG68" s="4">
        <f t="shared" si="25"/>
        <v>1</v>
      </c>
      <c r="AH68" s="4">
        <f t="shared" si="25"/>
        <v>1</v>
      </c>
      <c r="AJ68" s="4" t="str">
        <f t="shared" si="16"/>
        <v/>
      </c>
      <c r="AK68" s="4">
        <f t="shared" si="16"/>
        <v>1</v>
      </c>
      <c r="AL68" s="4">
        <f t="shared" si="16"/>
        <v>1</v>
      </c>
      <c r="AM68" s="4">
        <f t="shared" ref="AM68:AM131" si="31">IF(OR(L68="",AH68=""),"",ABS(SUM(L68,AH68)/2))</f>
        <v>0</v>
      </c>
      <c r="AN68" s="12">
        <f t="shared" si="22"/>
        <v>1</v>
      </c>
      <c r="AO68" s="12">
        <f t="shared" si="22"/>
        <v>1</v>
      </c>
      <c r="AP68" s="12">
        <f t="shared" si="22"/>
        <v>1</v>
      </c>
      <c r="AQ68" s="12">
        <f t="shared" si="22"/>
        <v>1</v>
      </c>
      <c r="AR68" s="12">
        <f t="shared" si="28"/>
        <v>0</v>
      </c>
      <c r="AS68" s="12">
        <f t="shared" si="28"/>
        <v>0</v>
      </c>
      <c r="AT68" s="12">
        <f t="shared" si="28"/>
        <v>0</v>
      </c>
      <c r="AU68" s="12">
        <f t="shared" si="28"/>
        <v>0</v>
      </c>
      <c r="AV68" s="12">
        <f t="shared" si="23"/>
        <v>0</v>
      </c>
      <c r="AW68" s="12">
        <f t="shared" si="23"/>
        <v>0</v>
      </c>
      <c r="AX68" s="12">
        <f t="shared" si="23"/>
        <v>0</v>
      </c>
      <c r="AY68" s="12">
        <f t="shared" si="23"/>
        <v>0</v>
      </c>
    </row>
    <row r="69" spans="1:51" x14ac:dyDescent="0.35">
      <c r="A69" s="2">
        <v>1945</v>
      </c>
      <c r="B69" s="59" t="str">
        <f>IF('Input field'!AF69="","",'Input field'!AF69)</f>
        <v/>
      </c>
      <c r="C69" s="59">
        <f>IF('Input field'!AG69="","",'Input field'!AG69)</f>
        <v>0.69861825491167007</v>
      </c>
      <c r="D69" s="59">
        <f>IF('Input field'!AH69="","",'Input field'!AH69)</f>
        <v>0.73375293950891674</v>
      </c>
      <c r="E69" s="59">
        <f>IF('Input field'!AI69="","",'Input field'!AI69)</f>
        <v>0.67542835039851157</v>
      </c>
      <c r="F69" s="9">
        <f t="shared" ref="F69:F132" si="32">IF(AND(B69="",C69="",D69="", E69=""),"",AVERAGE(B69:E69))</f>
        <v>0.70259984827303279</v>
      </c>
      <c r="G69" s="61">
        <f>IF('Input field'!AK69="","",'Input field'!AK69)</f>
        <v>1.4311083769096833</v>
      </c>
      <c r="I69" t="str">
        <f t="shared" si="30"/>
        <v/>
      </c>
      <c r="J69">
        <f t="shared" si="30"/>
        <v>1</v>
      </c>
      <c r="K69">
        <f t="shared" si="30"/>
        <v>1</v>
      </c>
      <c r="L69">
        <f t="shared" si="29"/>
        <v>1</v>
      </c>
      <c r="M69">
        <f t="shared" si="29"/>
        <v>1</v>
      </c>
      <c r="N69" s="12">
        <f t="shared" si="29"/>
        <v>-1</v>
      </c>
      <c r="O69"/>
      <c r="P69" t="str">
        <f t="shared" ref="P69:P132" si="33">IF(OR(I69="",J69=""),"",ABS(SUM(I69:J69)/2))</f>
        <v/>
      </c>
      <c r="Q69" t="str">
        <f t="shared" ref="Q69:Q132" si="34">IF(OR(I69="",K69=""),"",ABS(SUM(I69,K69)/2))</f>
        <v/>
      </c>
      <c r="R69" t="str">
        <f t="shared" ref="R69:R132" si="35">IF(OR(I69="",L69=""),"",ABS(SUM(I69,L69)/2))</f>
        <v/>
      </c>
      <c r="S69">
        <f t="shared" ref="S69:S132" si="36">IF(OR(J69="",K69=""),"",ABS(SUM(J69:K69)/2))</f>
        <v>1</v>
      </c>
      <c r="T69">
        <f t="shared" ref="T69:T132" si="37">IF(OR(J69="",L69=""),"",ABS(SUM(J69,L69)/2))</f>
        <v>1</v>
      </c>
      <c r="U69">
        <f t="shared" ref="U69:U132" si="38">IF(OR(K69="",L69=""),"",ABS(SUM(K69:L69)/2))</f>
        <v>1</v>
      </c>
      <c r="V69" s="12">
        <f t="shared" ref="V69:V132" si="39">IF(OR(M69="",N69=""),"",ABS(SUM(M69:N69)/2))</f>
        <v>0</v>
      </c>
      <c r="W69" s="12">
        <f t="shared" si="20"/>
        <v>1</v>
      </c>
      <c r="X69" s="12">
        <f t="shared" si="21"/>
        <v>0</v>
      </c>
      <c r="Z69" s="5">
        <f t="shared" ref="Z69:Z132" si="40">IF(AND(C69="",D69="",E69=""),"",AVERAGE(C69:E69))</f>
        <v>0.70259984827303279</v>
      </c>
      <c r="AA69" s="5">
        <f t="shared" ref="AA69:AA132" si="41">IF(AND(B69="",D69="",E69=""),"",AVERAGE(B69,D69,E69))</f>
        <v>0.70459064495371415</v>
      </c>
      <c r="AB69" s="5">
        <f t="shared" ref="AB69:AB132" si="42">IF(AND(B69="",C69="",E69=""),"",AVERAGE(B69,C69,E69))</f>
        <v>0.68702330265509082</v>
      </c>
      <c r="AC69" s="5">
        <f t="shared" ref="AC69:AC132" si="43">IF(AND(B69="",C69="",D69=""),"",AVERAGE(B69,C69,D69))</f>
        <v>0.7161855972102934</v>
      </c>
      <c r="AE69" s="4">
        <f t="shared" si="25"/>
        <v>1</v>
      </c>
      <c r="AF69" s="4">
        <f t="shared" si="25"/>
        <v>1</v>
      </c>
      <c r="AG69" s="4">
        <f t="shared" si="25"/>
        <v>1</v>
      </c>
      <c r="AH69" s="4">
        <f t="shared" si="25"/>
        <v>1</v>
      </c>
      <c r="AJ69" s="4" t="str">
        <f t="shared" ref="AJ69:AM132" si="44">IF(OR(I69="",AE69=""),"",ABS(SUM(I69,AE69)/2))</f>
        <v/>
      </c>
      <c r="AK69" s="4">
        <f t="shared" si="44"/>
        <v>1</v>
      </c>
      <c r="AL69" s="4">
        <f t="shared" si="44"/>
        <v>1</v>
      </c>
      <c r="AM69" s="4">
        <f t="shared" si="31"/>
        <v>1</v>
      </c>
      <c r="AN69" s="12">
        <f t="shared" si="22"/>
        <v>0</v>
      </c>
      <c r="AO69" s="12">
        <f t="shared" si="22"/>
        <v>0</v>
      </c>
      <c r="AP69" s="12">
        <f t="shared" si="22"/>
        <v>0</v>
      </c>
      <c r="AQ69" s="12">
        <f t="shared" ref="AQ69:AQ132" si="45">IF(OR($N69="",AH69=""),"",ABS(SUM($N69,AH69)/2))</f>
        <v>0</v>
      </c>
      <c r="AR69" s="12">
        <f t="shared" si="28"/>
        <v>1</v>
      </c>
      <c r="AS69" s="12">
        <f t="shared" si="28"/>
        <v>1</v>
      </c>
      <c r="AT69" s="12">
        <f t="shared" si="28"/>
        <v>1</v>
      </c>
      <c r="AU69" s="12">
        <f t="shared" si="28"/>
        <v>1</v>
      </c>
      <c r="AV69" s="12">
        <f t="shared" si="23"/>
        <v>0</v>
      </c>
      <c r="AW69" s="12">
        <f t="shared" si="23"/>
        <v>0</v>
      </c>
      <c r="AX69" s="12">
        <f t="shared" si="23"/>
        <v>0</v>
      </c>
      <c r="AY69" s="12">
        <f t="shared" si="23"/>
        <v>0</v>
      </c>
    </row>
    <row r="70" spans="1:51" x14ac:dyDescent="0.35">
      <c r="A70" s="2">
        <v>1944</v>
      </c>
      <c r="B70" s="59" t="str">
        <f>IF('Input field'!AF70="","",'Input field'!AF70)</f>
        <v/>
      </c>
      <c r="C70" s="59">
        <f>IF('Input field'!AG70="","",'Input field'!AG70)</f>
        <v>0.65748114550080106</v>
      </c>
      <c r="D70" s="59">
        <f>IF('Input field'!AH70="","",'Input field'!AH70)</f>
        <v>0.67916542889348364</v>
      </c>
      <c r="E70" s="59">
        <f>IF('Input field'!AI70="","",'Input field'!AI70)</f>
        <v>0.68208656614033958</v>
      </c>
      <c r="F70" s="9">
        <f t="shared" si="32"/>
        <v>0.67291104684487468</v>
      </c>
      <c r="G70" s="61">
        <f>IF('Input field'!AK70="","",'Input field'!AK70)</f>
        <v>1.4190841839428816</v>
      </c>
      <c r="I70" t="str">
        <f t="shared" si="30"/>
        <v/>
      </c>
      <c r="J70">
        <f t="shared" si="30"/>
        <v>-1</v>
      </c>
      <c r="K70">
        <f t="shared" si="30"/>
        <v>-1</v>
      </c>
      <c r="L70">
        <f t="shared" si="29"/>
        <v>1</v>
      </c>
      <c r="M70">
        <f t="shared" si="29"/>
        <v>-1</v>
      </c>
      <c r="N70" s="12">
        <f t="shared" si="29"/>
        <v>-1</v>
      </c>
      <c r="O70"/>
      <c r="P70" t="str">
        <f t="shared" si="33"/>
        <v/>
      </c>
      <c r="Q70" t="str">
        <f t="shared" si="34"/>
        <v/>
      </c>
      <c r="R70" t="str">
        <f t="shared" si="35"/>
        <v/>
      </c>
      <c r="S70">
        <f t="shared" si="36"/>
        <v>1</v>
      </c>
      <c r="T70">
        <f t="shared" si="37"/>
        <v>0</v>
      </c>
      <c r="U70">
        <f t="shared" si="38"/>
        <v>0</v>
      </c>
      <c r="V70" s="12">
        <f t="shared" si="39"/>
        <v>1</v>
      </c>
      <c r="W70" s="12">
        <f t="shared" ref="W70:W133" si="46">IF(OR(M70="",N69=""),"",ABS(SUM(M70,N69)/2))</f>
        <v>1</v>
      </c>
      <c r="X70" s="12">
        <f t="shared" ref="X70:X133" si="47">IF(OR(M70="",N71=""),"",ABS(SUM(M70,N71)/2))</f>
        <v>0</v>
      </c>
      <c r="Z70" s="5">
        <f t="shared" si="40"/>
        <v>0.67291104684487468</v>
      </c>
      <c r="AA70" s="5">
        <f t="shared" si="41"/>
        <v>0.68062599751691155</v>
      </c>
      <c r="AB70" s="5">
        <f t="shared" si="42"/>
        <v>0.66978385582057032</v>
      </c>
      <c r="AC70" s="5">
        <f t="shared" si="43"/>
        <v>0.66832328719714229</v>
      </c>
      <c r="AE70" s="4">
        <f t="shared" si="25"/>
        <v>-1</v>
      </c>
      <c r="AF70" s="4">
        <f t="shared" si="25"/>
        <v>-1</v>
      </c>
      <c r="AG70" s="4">
        <f t="shared" si="25"/>
        <v>-1</v>
      </c>
      <c r="AH70" s="4">
        <f t="shared" si="25"/>
        <v>-1</v>
      </c>
      <c r="AJ70" s="4" t="str">
        <f t="shared" si="44"/>
        <v/>
      </c>
      <c r="AK70" s="4">
        <f t="shared" si="44"/>
        <v>1</v>
      </c>
      <c r="AL70" s="4">
        <f t="shared" si="44"/>
        <v>1</v>
      </c>
      <c r="AM70" s="4">
        <f t="shared" si="31"/>
        <v>0</v>
      </c>
      <c r="AN70" s="12">
        <f t="shared" ref="AN70:AQ133" si="48">IF(OR($N70="",AE70=""),"",ABS(SUM($N70,AE70)/2))</f>
        <v>1</v>
      </c>
      <c r="AO70" s="12">
        <f t="shared" si="48"/>
        <v>1</v>
      </c>
      <c r="AP70" s="12">
        <f t="shared" si="48"/>
        <v>1</v>
      </c>
      <c r="AQ70" s="12">
        <f t="shared" si="45"/>
        <v>1</v>
      </c>
      <c r="AR70" s="12">
        <f t="shared" ref="AR70:AU85" si="49">IF(OR($N69="",AE70=""),"",ABS(SUM($N69,AE70)/2))</f>
        <v>1</v>
      </c>
      <c r="AS70" s="12">
        <f t="shared" si="49"/>
        <v>1</v>
      </c>
      <c r="AT70" s="12">
        <f t="shared" si="49"/>
        <v>1</v>
      </c>
      <c r="AU70" s="12">
        <f t="shared" si="49"/>
        <v>1</v>
      </c>
      <c r="AV70" s="12">
        <f t="shared" ref="AV70:AY133" si="50">IF(OR($N71="",AE70=""),"",ABS(SUM($N71,AE70)/2))</f>
        <v>0</v>
      </c>
      <c r="AW70" s="12">
        <f t="shared" si="50"/>
        <v>0</v>
      </c>
      <c r="AX70" s="12">
        <f t="shared" si="50"/>
        <v>0</v>
      </c>
      <c r="AY70" s="12">
        <f t="shared" si="50"/>
        <v>0</v>
      </c>
    </row>
    <row r="71" spans="1:51" x14ac:dyDescent="0.35">
      <c r="A71" s="2">
        <v>1943</v>
      </c>
      <c r="B71" s="59" t="str">
        <f>IF('Input field'!AF71="","",'Input field'!AF71)</f>
        <v/>
      </c>
      <c r="C71" s="59">
        <f>IF('Input field'!AG71="","",'Input field'!AG71)</f>
        <v>0.57303335758088114</v>
      </c>
      <c r="D71" s="59">
        <f>IF('Input field'!AH71="","",'Input field'!AH71)</f>
        <v>0.64821502140832188</v>
      </c>
      <c r="E71" s="59">
        <f>IF('Input field'!AI71="","",'Input field'!AI71)</f>
        <v>0.66877213441267835</v>
      </c>
      <c r="F71" s="9">
        <f t="shared" si="32"/>
        <v>0.63000683780062705</v>
      </c>
      <c r="G71" s="61">
        <f>IF('Input field'!AK71="","",'Input field'!AK71)</f>
        <v>1.4694092678303972</v>
      </c>
      <c r="I71" t="str">
        <f t="shared" si="30"/>
        <v/>
      </c>
      <c r="J71">
        <f t="shared" si="30"/>
        <v>-1</v>
      </c>
      <c r="K71">
        <f t="shared" si="30"/>
        <v>-1</v>
      </c>
      <c r="L71">
        <f t="shared" si="29"/>
        <v>-1</v>
      </c>
      <c r="M71">
        <f t="shared" si="29"/>
        <v>-1</v>
      </c>
      <c r="N71" s="12">
        <f t="shared" si="29"/>
        <v>1</v>
      </c>
      <c r="O71"/>
      <c r="P71" t="str">
        <f t="shared" si="33"/>
        <v/>
      </c>
      <c r="Q71" t="str">
        <f t="shared" si="34"/>
        <v/>
      </c>
      <c r="R71" t="str">
        <f t="shared" si="35"/>
        <v/>
      </c>
      <c r="S71">
        <f t="shared" si="36"/>
        <v>1</v>
      </c>
      <c r="T71">
        <f t="shared" si="37"/>
        <v>1</v>
      </c>
      <c r="U71">
        <f t="shared" si="38"/>
        <v>1</v>
      </c>
      <c r="V71" s="12">
        <f t="shared" si="39"/>
        <v>0</v>
      </c>
      <c r="W71" s="12">
        <f t="shared" si="46"/>
        <v>1</v>
      </c>
      <c r="X71" s="12">
        <f t="shared" si="47"/>
        <v>0</v>
      </c>
      <c r="Z71" s="5">
        <f t="shared" si="40"/>
        <v>0.63000683780062705</v>
      </c>
      <c r="AA71" s="5">
        <f t="shared" si="41"/>
        <v>0.65849357791050012</v>
      </c>
      <c r="AB71" s="5">
        <f t="shared" si="42"/>
        <v>0.62090274599677975</v>
      </c>
      <c r="AC71" s="5">
        <f t="shared" si="43"/>
        <v>0.61062418949460151</v>
      </c>
      <c r="AE71" s="4">
        <f t="shared" si="25"/>
        <v>-1</v>
      </c>
      <c r="AF71" s="4">
        <f t="shared" si="25"/>
        <v>-1</v>
      </c>
      <c r="AG71" s="4">
        <f t="shared" si="25"/>
        <v>-1</v>
      </c>
      <c r="AH71" s="4">
        <f t="shared" si="25"/>
        <v>-1</v>
      </c>
      <c r="AJ71" s="4" t="str">
        <f t="shared" si="44"/>
        <v/>
      </c>
      <c r="AK71" s="4">
        <f t="shared" si="44"/>
        <v>1</v>
      </c>
      <c r="AL71" s="4">
        <f t="shared" si="44"/>
        <v>1</v>
      </c>
      <c r="AM71" s="4">
        <f t="shared" si="31"/>
        <v>1</v>
      </c>
      <c r="AN71" s="12">
        <f t="shared" si="48"/>
        <v>0</v>
      </c>
      <c r="AO71" s="12">
        <f t="shared" si="48"/>
        <v>0</v>
      </c>
      <c r="AP71" s="12">
        <f t="shared" si="48"/>
        <v>0</v>
      </c>
      <c r="AQ71" s="12">
        <f t="shared" si="45"/>
        <v>0</v>
      </c>
      <c r="AR71" s="12">
        <f t="shared" si="49"/>
        <v>1</v>
      </c>
      <c r="AS71" s="12">
        <f t="shared" si="49"/>
        <v>1</v>
      </c>
      <c r="AT71" s="12">
        <f t="shared" si="49"/>
        <v>1</v>
      </c>
      <c r="AU71" s="12">
        <f t="shared" si="49"/>
        <v>1</v>
      </c>
      <c r="AV71" s="12">
        <f t="shared" si="50"/>
        <v>0</v>
      </c>
      <c r="AW71" s="12">
        <f t="shared" si="50"/>
        <v>0</v>
      </c>
      <c r="AX71" s="12">
        <f t="shared" si="50"/>
        <v>0</v>
      </c>
      <c r="AY71" s="12">
        <f t="shared" si="50"/>
        <v>0</v>
      </c>
    </row>
    <row r="72" spans="1:51" x14ac:dyDescent="0.35">
      <c r="A72" s="2">
        <v>1942</v>
      </c>
      <c r="B72" s="59" t="str">
        <f>IF('Input field'!AF72="","",'Input field'!AF72)</f>
        <v/>
      </c>
      <c r="C72" s="59">
        <f>IF('Input field'!AG72="","",'Input field'!AG72)</f>
        <v>0.49504124612037703</v>
      </c>
      <c r="D72" s="59">
        <f>IF('Input field'!AH72="","",'Input field'!AH72)</f>
        <v>0.64949066220024521</v>
      </c>
      <c r="E72" s="59">
        <f>IF('Input field'!AI72="","",'Input field'!AI72)</f>
        <v>0.61562447143557086</v>
      </c>
      <c r="F72" s="9">
        <f t="shared" si="32"/>
        <v>0.58671879325206433</v>
      </c>
      <c r="G72" s="61">
        <f>IF('Input field'!AK72="","",'Input field'!AK72)</f>
        <v>1.5278662587402889</v>
      </c>
      <c r="I72" t="str">
        <f t="shared" si="30"/>
        <v/>
      </c>
      <c r="J72">
        <f t="shared" si="30"/>
        <v>-1</v>
      </c>
      <c r="K72">
        <f t="shared" si="30"/>
        <v>1</v>
      </c>
      <c r="L72">
        <f t="shared" si="29"/>
        <v>-1</v>
      </c>
      <c r="M72">
        <f t="shared" si="29"/>
        <v>-1</v>
      </c>
      <c r="N72" s="12">
        <f t="shared" si="29"/>
        <v>1</v>
      </c>
      <c r="O72"/>
      <c r="P72" t="str">
        <f t="shared" si="33"/>
        <v/>
      </c>
      <c r="Q72" t="str">
        <f t="shared" si="34"/>
        <v/>
      </c>
      <c r="R72" t="str">
        <f t="shared" si="35"/>
        <v/>
      </c>
      <c r="S72">
        <f t="shared" si="36"/>
        <v>0</v>
      </c>
      <c r="T72">
        <f t="shared" si="37"/>
        <v>1</v>
      </c>
      <c r="U72">
        <f t="shared" si="38"/>
        <v>0</v>
      </c>
      <c r="V72" s="12">
        <f t="shared" si="39"/>
        <v>0</v>
      </c>
      <c r="W72" s="12">
        <f t="shared" si="46"/>
        <v>0</v>
      </c>
      <c r="X72" s="12">
        <f t="shared" si="47"/>
        <v>0</v>
      </c>
      <c r="Z72" s="5">
        <f t="shared" si="40"/>
        <v>0.58671879325206433</v>
      </c>
      <c r="AA72" s="5">
        <f t="shared" si="41"/>
        <v>0.63255756681790798</v>
      </c>
      <c r="AB72" s="5">
        <f t="shared" si="42"/>
        <v>0.555332858777974</v>
      </c>
      <c r="AC72" s="5">
        <f t="shared" si="43"/>
        <v>0.57226595416031112</v>
      </c>
      <c r="AE72" s="4">
        <f t="shared" si="25"/>
        <v>-1</v>
      </c>
      <c r="AF72" s="4">
        <f t="shared" si="25"/>
        <v>-1</v>
      </c>
      <c r="AG72" s="4">
        <f t="shared" si="25"/>
        <v>-1</v>
      </c>
      <c r="AH72" s="4">
        <f t="shared" si="25"/>
        <v>-1</v>
      </c>
      <c r="AJ72" s="4" t="str">
        <f t="shared" si="44"/>
        <v/>
      </c>
      <c r="AK72" s="4">
        <f t="shared" si="44"/>
        <v>1</v>
      </c>
      <c r="AL72" s="4">
        <f t="shared" si="44"/>
        <v>0</v>
      </c>
      <c r="AM72" s="4">
        <f t="shared" si="31"/>
        <v>1</v>
      </c>
      <c r="AN72" s="12">
        <f t="shared" si="48"/>
        <v>0</v>
      </c>
      <c r="AO72" s="12">
        <f t="shared" si="48"/>
        <v>0</v>
      </c>
      <c r="AP72" s="12">
        <f t="shared" si="48"/>
        <v>0</v>
      </c>
      <c r="AQ72" s="12">
        <f t="shared" si="45"/>
        <v>0</v>
      </c>
      <c r="AR72" s="12">
        <f t="shared" si="49"/>
        <v>0</v>
      </c>
      <c r="AS72" s="12">
        <f t="shared" si="49"/>
        <v>0</v>
      </c>
      <c r="AT72" s="12">
        <f t="shared" si="49"/>
        <v>0</v>
      </c>
      <c r="AU72" s="12">
        <f t="shared" si="49"/>
        <v>0</v>
      </c>
      <c r="AV72" s="12">
        <f t="shared" si="50"/>
        <v>0</v>
      </c>
      <c r="AW72" s="12">
        <f t="shared" si="50"/>
        <v>0</v>
      </c>
      <c r="AX72" s="12">
        <f t="shared" si="50"/>
        <v>0</v>
      </c>
      <c r="AY72" s="12">
        <f t="shared" si="50"/>
        <v>0</v>
      </c>
    </row>
    <row r="73" spans="1:51" x14ac:dyDescent="0.35">
      <c r="A73" s="2">
        <v>1941</v>
      </c>
      <c r="B73" s="59" t="str">
        <f>IF('Input field'!AF73="","",'Input field'!AF73)</f>
        <v/>
      </c>
      <c r="C73" s="59">
        <f>IF('Input field'!AG73="","",'Input field'!AG73)</f>
        <v>0.49401961830820162</v>
      </c>
      <c r="D73" s="59">
        <f>IF('Input field'!AH73="","",'Input field'!AH73)</f>
        <v>0.7023703427211061</v>
      </c>
      <c r="E73" s="59">
        <f>IF('Input field'!AI73="","",'Input field'!AI73)</f>
        <v>0.65608927271020623</v>
      </c>
      <c r="F73" s="9">
        <f t="shared" si="32"/>
        <v>0.61749307791317121</v>
      </c>
      <c r="G73" s="61">
        <f>IF('Input field'!AK73="","",'Input field'!AK73)</f>
        <v>1.5334564273762261</v>
      </c>
      <c r="I73" t="str">
        <f t="shared" si="30"/>
        <v/>
      </c>
      <c r="J73">
        <f t="shared" si="30"/>
        <v>-1</v>
      </c>
      <c r="K73">
        <f t="shared" si="30"/>
        <v>1</v>
      </c>
      <c r="L73">
        <f t="shared" si="29"/>
        <v>1</v>
      </c>
      <c r="M73">
        <f t="shared" si="29"/>
        <v>1</v>
      </c>
      <c r="N73" s="12">
        <f t="shared" si="29"/>
        <v>1</v>
      </c>
      <c r="O73"/>
      <c r="P73" t="str">
        <f t="shared" si="33"/>
        <v/>
      </c>
      <c r="Q73" t="str">
        <f t="shared" si="34"/>
        <v/>
      </c>
      <c r="R73" t="str">
        <f t="shared" si="35"/>
        <v/>
      </c>
      <c r="S73">
        <f t="shared" si="36"/>
        <v>0</v>
      </c>
      <c r="T73">
        <f t="shared" si="37"/>
        <v>0</v>
      </c>
      <c r="U73">
        <f t="shared" si="38"/>
        <v>1</v>
      </c>
      <c r="V73" s="12">
        <f t="shared" si="39"/>
        <v>1</v>
      </c>
      <c r="W73" s="12">
        <f t="shared" si="46"/>
        <v>1</v>
      </c>
      <c r="X73" s="12">
        <f t="shared" si="47"/>
        <v>0</v>
      </c>
      <c r="Z73" s="5">
        <f t="shared" si="40"/>
        <v>0.61749307791317121</v>
      </c>
      <c r="AA73" s="5">
        <f t="shared" si="41"/>
        <v>0.67922980771565622</v>
      </c>
      <c r="AB73" s="5">
        <f t="shared" si="42"/>
        <v>0.57505444550920393</v>
      </c>
      <c r="AC73" s="5">
        <f t="shared" si="43"/>
        <v>0.59819498051465381</v>
      </c>
      <c r="AE73" s="4">
        <f t="shared" si="25"/>
        <v>1</v>
      </c>
      <c r="AF73" s="4">
        <f t="shared" si="25"/>
        <v>1</v>
      </c>
      <c r="AG73" s="4">
        <f t="shared" si="25"/>
        <v>1</v>
      </c>
      <c r="AH73" s="4">
        <f t="shared" si="25"/>
        <v>1</v>
      </c>
      <c r="AJ73" s="4" t="str">
        <f t="shared" si="44"/>
        <v/>
      </c>
      <c r="AK73" s="4">
        <f t="shared" si="44"/>
        <v>0</v>
      </c>
      <c r="AL73" s="4">
        <f t="shared" si="44"/>
        <v>1</v>
      </c>
      <c r="AM73" s="4">
        <f t="shared" si="31"/>
        <v>1</v>
      </c>
      <c r="AN73" s="12">
        <f t="shared" si="48"/>
        <v>1</v>
      </c>
      <c r="AO73" s="12">
        <f t="shared" si="48"/>
        <v>1</v>
      </c>
      <c r="AP73" s="12">
        <f t="shared" si="48"/>
        <v>1</v>
      </c>
      <c r="AQ73" s="12">
        <f t="shared" si="45"/>
        <v>1</v>
      </c>
      <c r="AR73" s="12">
        <f t="shared" si="49"/>
        <v>1</v>
      </c>
      <c r="AS73" s="12">
        <f t="shared" si="49"/>
        <v>1</v>
      </c>
      <c r="AT73" s="12">
        <f t="shared" si="49"/>
        <v>1</v>
      </c>
      <c r="AU73" s="12">
        <f t="shared" si="49"/>
        <v>1</v>
      </c>
      <c r="AV73" s="12">
        <f t="shared" si="50"/>
        <v>0</v>
      </c>
      <c r="AW73" s="12">
        <f t="shared" si="50"/>
        <v>0</v>
      </c>
      <c r="AX73" s="12">
        <f t="shared" si="50"/>
        <v>0</v>
      </c>
      <c r="AY73" s="12">
        <f t="shared" si="50"/>
        <v>0</v>
      </c>
    </row>
    <row r="74" spans="1:51" x14ac:dyDescent="0.35">
      <c r="A74" s="2">
        <v>1940</v>
      </c>
      <c r="B74" s="59" t="str">
        <f>IF('Input field'!AF74="","",'Input field'!AF74)</f>
        <v/>
      </c>
      <c r="C74" s="59">
        <f>IF('Input field'!AG74="","",'Input field'!AG74)</f>
        <v>0.59027710507739029</v>
      </c>
      <c r="D74" s="59">
        <f>IF('Input field'!AH74="","",'Input field'!AH74)</f>
        <v>0.73249581571279621</v>
      </c>
      <c r="E74" s="59">
        <f>IF('Input field'!AI74="","",'Input field'!AI74)</f>
        <v>0.63013537399331332</v>
      </c>
      <c r="F74" s="9">
        <f t="shared" si="32"/>
        <v>0.65096943159449994</v>
      </c>
      <c r="G74" s="61">
        <f>IF('Input field'!AK74="","",'Input field'!AK74)</f>
        <v>1.5231535801742966</v>
      </c>
      <c r="I74" t="str">
        <f t="shared" si="30"/>
        <v/>
      </c>
      <c r="J74">
        <f t="shared" si="30"/>
        <v>1</v>
      </c>
      <c r="K74">
        <f t="shared" si="30"/>
        <v>1</v>
      </c>
      <c r="L74">
        <f t="shared" si="29"/>
        <v>-1</v>
      </c>
      <c r="M74">
        <f t="shared" si="29"/>
        <v>1</v>
      </c>
      <c r="N74" s="12">
        <f t="shared" si="29"/>
        <v>-1</v>
      </c>
      <c r="O74"/>
      <c r="P74" t="str">
        <f t="shared" si="33"/>
        <v/>
      </c>
      <c r="Q74" t="str">
        <f t="shared" si="34"/>
        <v/>
      </c>
      <c r="R74" t="str">
        <f t="shared" si="35"/>
        <v/>
      </c>
      <c r="S74">
        <f t="shared" si="36"/>
        <v>1</v>
      </c>
      <c r="T74">
        <f t="shared" si="37"/>
        <v>0</v>
      </c>
      <c r="U74">
        <f t="shared" si="38"/>
        <v>0</v>
      </c>
      <c r="V74" s="12">
        <f t="shared" si="39"/>
        <v>0</v>
      </c>
      <c r="W74" s="12">
        <f t="shared" si="46"/>
        <v>1</v>
      </c>
      <c r="X74" s="12">
        <f t="shared" si="47"/>
        <v>1</v>
      </c>
      <c r="Z74" s="5">
        <f t="shared" si="40"/>
        <v>0.65096943159449994</v>
      </c>
      <c r="AA74" s="5">
        <f t="shared" si="41"/>
        <v>0.68131559485305471</v>
      </c>
      <c r="AB74" s="5">
        <f t="shared" si="42"/>
        <v>0.6102062395353518</v>
      </c>
      <c r="AC74" s="5">
        <f t="shared" si="43"/>
        <v>0.66138646039509319</v>
      </c>
      <c r="AE74" s="4">
        <f t="shared" si="25"/>
        <v>1</v>
      </c>
      <c r="AF74" s="4">
        <f t="shared" si="25"/>
        <v>1</v>
      </c>
      <c r="AG74" s="4">
        <f t="shared" si="25"/>
        <v>1</v>
      </c>
      <c r="AH74" s="4">
        <f t="shared" si="25"/>
        <v>1</v>
      </c>
      <c r="AJ74" s="4" t="str">
        <f t="shared" si="44"/>
        <v/>
      </c>
      <c r="AK74" s="4">
        <f t="shared" si="44"/>
        <v>1</v>
      </c>
      <c r="AL74" s="4">
        <f t="shared" si="44"/>
        <v>1</v>
      </c>
      <c r="AM74" s="4">
        <f t="shared" si="31"/>
        <v>0</v>
      </c>
      <c r="AN74" s="12">
        <f t="shared" si="48"/>
        <v>0</v>
      </c>
      <c r="AO74" s="12">
        <f t="shared" si="48"/>
        <v>0</v>
      </c>
      <c r="AP74" s="12">
        <f t="shared" si="48"/>
        <v>0</v>
      </c>
      <c r="AQ74" s="12">
        <f t="shared" si="45"/>
        <v>0</v>
      </c>
      <c r="AR74" s="12">
        <f t="shared" si="49"/>
        <v>1</v>
      </c>
      <c r="AS74" s="12">
        <f t="shared" si="49"/>
        <v>1</v>
      </c>
      <c r="AT74" s="12">
        <f t="shared" si="49"/>
        <v>1</v>
      </c>
      <c r="AU74" s="12">
        <f t="shared" si="49"/>
        <v>1</v>
      </c>
      <c r="AV74" s="12">
        <f t="shared" si="50"/>
        <v>1</v>
      </c>
      <c r="AW74" s="12">
        <f t="shared" si="50"/>
        <v>1</v>
      </c>
      <c r="AX74" s="12">
        <f t="shared" si="50"/>
        <v>1</v>
      </c>
      <c r="AY74" s="12">
        <f t="shared" si="50"/>
        <v>1</v>
      </c>
    </row>
    <row r="75" spans="1:51" x14ac:dyDescent="0.35">
      <c r="A75" s="2">
        <v>1939</v>
      </c>
      <c r="B75" s="59" t="str">
        <f>IF('Input field'!AF75="","",'Input field'!AF75)</f>
        <v/>
      </c>
      <c r="C75" s="59">
        <f>IF('Input field'!AG75="","",'Input field'!AG75)</f>
        <v>0.60352310492280115</v>
      </c>
      <c r="D75" s="59">
        <f>IF('Input field'!AH75="","",'Input field'!AH75)</f>
        <v>0.71915577064874969</v>
      </c>
      <c r="E75" s="59">
        <f>IF('Input field'!AI75="","",'Input field'!AI75)</f>
        <v>0.63183479853822055</v>
      </c>
      <c r="F75" s="9">
        <f t="shared" si="32"/>
        <v>0.65150455803659046</v>
      </c>
      <c r="G75" s="61">
        <f>IF('Input field'!AK75="","",'Input field'!AK75)</f>
        <v>1.6044254376122289</v>
      </c>
      <c r="I75" t="str">
        <f t="shared" si="30"/>
        <v/>
      </c>
      <c r="J75">
        <f t="shared" si="30"/>
        <v>1</v>
      </c>
      <c r="K75">
        <f t="shared" si="30"/>
        <v>-1</v>
      </c>
      <c r="L75">
        <f t="shared" si="29"/>
        <v>1</v>
      </c>
      <c r="M75">
        <f t="shared" si="29"/>
        <v>1</v>
      </c>
      <c r="N75" s="12">
        <f t="shared" si="29"/>
        <v>1</v>
      </c>
      <c r="O75"/>
      <c r="P75" t="str">
        <f t="shared" si="33"/>
        <v/>
      </c>
      <c r="Q75" t="str">
        <f t="shared" si="34"/>
        <v/>
      </c>
      <c r="R75" t="str">
        <f t="shared" si="35"/>
        <v/>
      </c>
      <c r="S75">
        <f t="shared" si="36"/>
        <v>0</v>
      </c>
      <c r="T75">
        <f t="shared" si="37"/>
        <v>1</v>
      </c>
      <c r="U75">
        <f t="shared" si="38"/>
        <v>0</v>
      </c>
      <c r="V75" s="12">
        <f t="shared" si="39"/>
        <v>1</v>
      </c>
      <c r="W75" s="12">
        <f t="shared" si="46"/>
        <v>0</v>
      </c>
      <c r="X75" s="12">
        <f t="shared" si="47"/>
        <v>0</v>
      </c>
      <c r="Z75" s="5">
        <f t="shared" si="40"/>
        <v>0.65150455803659046</v>
      </c>
      <c r="AA75" s="5">
        <f t="shared" si="41"/>
        <v>0.67549528459348518</v>
      </c>
      <c r="AB75" s="5">
        <f t="shared" si="42"/>
        <v>0.61767895173051079</v>
      </c>
      <c r="AC75" s="5">
        <f t="shared" si="43"/>
        <v>0.66133943778577542</v>
      </c>
      <c r="AE75" s="4">
        <f t="shared" si="25"/>
        <v>1</v>
      </c>
      <c r="AF75" s="4">
        <f t="shared" si="25"/>
        <v>-1</v>
      </c>
      <c r="AG75" s="4">
        <f t="shared" si="25"/>
        <v>1</v>
      </c>
      <c r="AH75" s="4">
        <f t="shared" si="25"/>
        <v>-1</v>
      </c>
      <c r="AJ75" s="4" t="str">
        <f t="shared" si="44"/>
        <v/>
      </c>
      <c r="AK75" s="4">
        <f t="shared" si="44"/>
        <v>0</v>
      </c>
      <c r="AL75" s="4">
        <f t="shared" si="44"/>
        <v>0</v>
      </c>
      <c r="AM75" s="4">
        <f t="shared" si="31"/>
        <v>0</v>
      </c>
      <c r="AN75" s="12">
        <f t="shared" si="48"/>
        <v>1</v>
      </c>
      <c r="AO75" s="12">
        <f t="shared" si="48"/>
        <v>0</v>
      </c>
      <c r="AP75" s="12">
        <f t="shared" si="48"/>
        <v>1</v>
      </c>
      <c r="AQ75" s="12">
        <f t="shared" si="45"/>
        <v>0</v>
      </c>
      <c r="AR75" s="12">
        <f t="shared" si="49"/>
        <v>0</v>
      </c>
      <c r="AS75" s="12">
        <f t="shared" si="49"/>
        <v>1</v>
      </c>
      <c r="AT75" s="12">
        <f t="shared" si="49"/>
        <v>0</v>
      </c>
      <c r="AU75" s="12">
        <f t="shared" si="49"/>
        <v>1</v>
      </c>
      <c r="AV75" s="12">
        <f t="shared" si="50"/>
        <v>0</v>
      </c>
      <c r="AW75" s="12">
        <f t="shared" si="50"/>
        <v>1</v>
      </c>
      <c r="AX75" s="12">
        <f t="shared" si="50"/>
        <v>0</v>
      </c>
      <c r="AY75" s="12">
        <f t="shared" si="50"/>
        <v>1</v>
      </c>
    </row>
    <row r="76" spans="1:51" x14ac:dyDescent="0.35">
      <c r="A76" s="2">
        <v>1938</v>
      </c>
      <c r="B76" s="59" t="str">
        <f>IF('Input field'!AF76="","",'Input field'!AF76)</f>
        <v/>
      </c>
      <c r="C76" s="59">
        <f>IF('Input field'!AG76="","",'Input field'!AG76)</f>
        <v>0.55070268672729494</v>
      </c>
      <c r="D76" s="59">
        <f>IF('Input field'!AH76="","",'Input field'!AH76)</f>
        <v>0.64982747966679788</v>
      </c>
      <c r="E76" s="59">
        <f>IF('Input field'!AI76="","",'Input field'!AI76)</f>
        <v>0.64927923116560449</v>
      </c>
      <c r="F76" s="9">
        <f t="shared" si="32"/>
        <v>0.61660313251989907</v>
      </c>
      <c r="G76" s="61">
        <f>IF('Input field'!AK76="","",'Input field'!AK76)</f>
        <v>1.1265516573573511</v>
      </c>
      <c r="I76" t="str">
        <f t="shared" si="30"/>
        <v/>
      </c>
      <c r="J76">
        <f t="shared" si="30"/>
        <v>-1</v>
      </c>
      <c r="K76">
        <f t="shared" si="30"/>
        <v>-1</v>
      </c>
      <c r="L76">
        <f t="shared" si="29"/>
        <v>1</v>
      </c>
      <c r="M76">
        <f t="shared" si="29"/>
        <v>-1</v>
      </c>
      <c r="N76" s="12">
        <f t="shared" si="29"/>
        <v>-1</v>
      </c>
      <c r="O76"/>
      <c r="P76" t="str">
        <f t="shared" si="33"/>
        <v/>
      </c>
      <c r="Q76" t="str">
        <f t="shared" si="34"/>
        <v/>
      </c>
      <c r="R76" t="str">
        <f t="shared" si="35"/>
        <v/>
      </c>
      <c r="S76">
        <f t="shared" si="36"/>
        <v>1</v>
      </c>
      <c r="T76">
        <f t="shared" si="37"/>
        <v>0</v>
      </c>
      <c r="U76">
        <f t="shared" si="38"/>
        <v>0</v>
      </c>
      <c r="V76" s="12">
        <f t="shared" si="39"/>
        <v>1</v>
      </c>
      <c r="W76" s="12">
        <f t="shared" si="46"/>
        <v>0</v>
      </c>
      <c r="X76" s="12">
        <f t="shared" si="47"/>
        <v>0</v>
      </c>
      <c r="Z76" s="5">
        <f t="shared" si="40"/>
        <v>0.61660313251989907</v>
      </c>
      <c r="AA76" s="5">
        <f t="shared" si="41"/>
        <v>0.64955335541620118</v>
      </c>
      <c r="AB76" s="5">
        <f t="shared" si="42"/>
        <v>0.59999095894644972</v>
      </c>
      <c r="AC76" s="5">
        <f t="shared" si="43"/>
        <v>0.60026508319704641</v>
      </c>
      <c r="AE76" s="4">
        <f t="shared" si="25"/>
        <v>-1</v>
      </c>
      <c r="AF76" s="4">
        <f t="shared" si="25"/>
        <v>-1</v>
      </c>
      <c r="AG76" s="4">
        <f t="shared" si="25"/>
        <v>-1</v>
      </c>
      <c r="AH76" s="4">
        <f t="shared" si="25"/>
        <v>-1</v>
      </c>
      <c r="AJ76" s="4" t="str">
        <f t="shared" si="44"/>
        <v/>
      </c>
      <c r="AK76" s="4">
        <f t="shared" si="44"/>
        <v>1</v>
      </c>
      <c r="AL76" s="4">
        <f t="shared" si="44"/>
        <v>1</v>
      </c>
      <c r="AM76" s="4">
        <f t="shared" si="31"/>
        <v>0</v>
      </c>
      <c r="AN76" s="12">
        <f t="shared" si="48"/>
        <v>1</v>
      </c>
      <c r="AO76" s="12">
        <f t="shared" si="48"/>
        <v>1</v>
      </c>
      <c r="AP76" s="12">
        <f t="shared" si="48"/>
        <v>1</v>
      </c>
      <c r="AQ76" s="12">
        <f t="shared" si="45"/>
        <v>1</v>
      </c>
      <c r="AR76" s="12">
        <f t="shared" si="49"/>
        <v>0</v>
      </c>
      <c r="AS76" s="12">
        <f t="shared" si="49"/>
        <v>0</v>
      </c>
      <c r="AT76" s="12">
        <f t="shared" si="49"/>
        <v>0</v>
      </c>
      <c r="AU76" s="12">
        <f t="shared" si="49"/>
        <v>0</v>
      </c>
      <c r="AV76" s="12">
        <f t="shared" si="50"/>
        <v>0</v>
      </c>
      <c r="AW76" s="12">
        <f t="shared" si="50"/>
        <v>0</v>
      </c>
      <c r="AX76" s="12">
        <f t="shared" si="50"/>
        <v>0</v>
      </c>
      <c r="AY76" s="12">
        <f t="shared" si="50"/>
        <v>0</v>
      </c>
    </row>
    <row r="77" spans="1:51" x14ac:dyDescent="0.35">
      <c r="A77" s="2">
        <v>1937</v>
      </c>
      <c r="B77" s="59" t="str">
        <f>IF('Input field'!AF77="","",'Input field'!AF77)</f>
        <v/>
      </c>
      <c r="C77" s="59">
        <f>IF('Input field'!AG77="","",'Input field'!AG77)</f>
        <v>0.51458767112951453</v>
      </c>
      <c r="D77" s="59">
        <f>IF('Input field'!AH77="","",'Input field'!AH77)</f>
        <v>0.59579524735565759</v>
      </c>
      <c r="E77" s="59">
        <f>IF('Input field'!AI77="","",'Input field'!AI77)</f>
        <v>0.66657533292690596</v>
      </c>
      <c r="F77" s="9">
        <f t="shared" si="32"/>
        <v>0.59231941713735936</v>
      </c>
      <c r="G77" s="61">
        <f>IF('Input field'!AK77="","",'Input field'!AK77)</f>
        <v>1.47685844753496</v>
      </c>
      <c r="I77" t="str">
        <f t="shared" si="30"/>
        <v/>
      </c>
      <c r="J77">
        <f t="shared" si="30"/>
        <v>-1</v>
      </c>
      <c r="K77">
        <f t="shared" si="30"/>
        <v>-1</v>
      </c>
      <c r="L77">
        <f t="shared" si="29"/>
        <v>1</v>
      </c>
      <c r="M77">
        <f t="shared" si="29"/>
        <v>-1</v>
      </c>
      <c r="N77" s="12">
        <f t="shared" si="29"/>
        <v>1</v>
      </c>
      <c r="O77"/>
      <c r="P77" t="str">
        <f t="shared" si="33"/>
        <v/>
      </c>
      <c r="Q77" t="str">
        <f t="shared" si="34"/>
        <v/>
      </c>
      <c r="R77" t="str">
        <f t="shared" si="35"/>
        <v/>
      </c>
      <c r="S77">
        <f t="shared" si="36"/>
        <v>1</v>
      </c>
      <c r="T77">
        <f t="shared" si="37"/>
        <v>0</v>
      </c>
      <c r="U77">
        <f t="shared" si="38"/>
        <v>0</v>
      </c>
      <c r="V77" s="12">
        <f t="shared" si="39"/>
        <v>0</v>
      </c>
      <c r="W77" s="12">
        <f t="shared" si="46"/>
        <v>1</v>
      </c>
      <c r="X77" s="12">
        <f t="shared" si="47"/>
        <v>1</v>
      </c>
      <c r="Z77" s="5">
        <f t="shared" si="40"/>
        <v>0.59231941713735936</v>
      </c>
      <c r="AA77" s="5">
        <f t="shared" si="41"/>
        <v>0.63118529014128177</v>
      </c>
      <c r="AB77" s="5">
        <f t="shared" si="42"/>
        <v>0.59058150202821025</v>
      </c>
      <c r="AC77" s="5">
        <f t="shared" si="43"/>
        <v>0.55519145924258606</v>
      </c>
      <c r="AE77" s="4">
        <f t="shared" si="25"/>
        <v>-1</v>
      </c>
      <c r="AF77" s="4">
        <f t="shared" si="25"/>
        <v>-1</v>
      </c>
      <c r="AG77" s="4">
        <f t="shared" si="25"/>
        <v>-1</v>
      </c>
      <c r="AH77" s="4">
        <f t="shared" si="25"/>
        <v>-1</v>
      </c>
      <c r="AJ77" s="4" t="str">
        <f t="shared" si="44"/>
        <v/>
      </c>
      <c r="AK77" s="4">
        <f t="shared" si="44"/>
        <v>1</v>
      </c>
      <c r="AL77" s="4">
        <f t="shared" si="44"/>
        <v>1</v>
      </c>
      <c r="AM77" s="4">
        <f t="shared" si="31"/>
        <v>0</v>
      </c>
      <c r="AN77" s="12">
        <f t="shared" si="48"/>
        <v>0</v>
      </c>
      <c r="AO77" s="12">
        <f t="shared" si="48"/>
        <v>0</v>
      </c>
      <c r="AP77" s="12">
        <f t="shared" si="48"/>
        <v>0</v>
      </c>
      <c r="AQ77" s="12">
        <f t="shared" si="45"/>
        <v>0</v>
      </c>
      <c r="AR77" s="12">
        <f t="shared" si="49"/>
        <v>1</v>
      </c>
      <c r="AS77" s="12">
        <f t="shared" si="49"/>
        <v>1</v>
      </c>
      <c r="AT77" s="12">
        <f t="shared" si="49"/>
        <v>1</v>
      </c>
      <c r="AU77" s="12">
        <f t="shared" si="49"/>
        <v>1</v>
      </c>
      <c r="AV77" s="12">
        <f t="shared" si="50"/>
        <v>1</v>
      </c>
      <c r="AW77" s="12">
        <f t="shared" si="50"/>
        <v>1</v>
      </c>
      <c r="AX77" s="12">
        <f t="shared" si="50"/>
        <v>1</v>
      </c>
      <c r="AY77" s="12">
        <f t="shared" si="50"/>
        <v>1</v>
      </c>
    </row>
    <row r="78" spans="1:51" x14ac:dyDescent="0.35">
      <c r="A78" s="2">
        <v>1936</v>
      </c>
      <c r="B78" s="59" t="str">
        <f>IF('Input field'!AF78="","",'Input field'!AF78)</f>
        <v/>
      </c>
      <c r="C78" s="59">
        <f>IF('Input field'!AG78="","",'Input field'!AG78)</f>
        <v>0.54341868413856342</v>
      </c>
      <c r="D78" s="59">
        <f>IF('Input field'!AH78="","",'Input field'!AH78)</f>
        <v>0.69128435419739898</v>
      </c>
      <c r="E78" s="59">
        <f>IF('Input field'!AI78="","",'Input field'!AI78)</f>
        <v>0.78461635047765399</v>
      </c>
      <c r="F78" s="9">
        <f t="shared" si="32"/>
        <v>0.67310646293787213</v>
      </c>
      <c r="G78" s="61">
        <f>IF('Input field'!AK78="","",'Input field'!AK78)</f>
        <v>1.4390449265054195</v>
      </c>
      <c r="I78" t="str">
        <f t="shared" si="30"/>
        <v/>
      </c>
      <c r="J78">
        <f t="shared" si="30"/>
        <v>1</v>
      </c>
      <c r="K78">
        <f t="shared" si="30"/>
        <v>1</v>
      </c>
      <c r="L78">
        <f t="shared" si="29"/>
        <v>1</v>
      </c>
      <c r="M78">
        <f t="shared" si="29"/>
        <v>1</v>
      </c>
      <c r="N78" s="12">
        <f t="shared" si="29"/>
        <v>-1</v>
      </c>
      <c r="O78"/>
      <c r="P78" t="str">
        <f t="shared" si="33"/>
        <v/>
      </c>
      <c r="Q78" t="str">
        <f t="shared" si="34"/>
        <v/>
      </c>
      <c r="R78" t="str">
        <f t="shared" si="35"/>
        <v/>
      </c>
      <c r="S78">
        <f t="shared" si="36"/>
        <v>1</v>
      </c>
      <c r="T78">
        <f t="shared" si="37"/>
        <v>1</v>
      </c>
      <c r="U78">
        <f t="shared" si="38"/>
        <v>1</v>
      </c>
      <c r="V78" s="12">
        <f t="shared" si="39"/>
        <v>0</v>
      </c>
      <c r="W78" s="12">
        <f t="shared" si="46"/>
        <v>1</v>
      </c>
      <c r="X78" s="12">
        <f t="shared" si="47"/>
        <v>0</v>
      </c>
      <c r="Z78" s="5">
        <f t="shared" si="40"/>
        <v>0.67310646293787213</v>
      </c>
      <c r="AA78" s="5">
        <f t="shared" si="41"/>
        <v>0.73795035233752648</v>
      </c>
      <c r="AB78" s="5">
        <f t="shared" si="42"/>
        <v>0.66401751730810865</v>
      </c>
      <c r="AC78" s="5">
        <f t="shared" si="43"/>
        <v>0.61735151916798126</v>
      </c>
      <c r="AE78" s="4">
        <f t="shared" si="25"/>
        <v>1</v>
      </c>
      <c r="AF78" s="4">
        <f t="shared" si="25"/>
        <v>1</v>
      </c>
      <c r="AG78" s="4">
        <f t="shared" si="25"/>
        <v>1</v>
      </c>
      <c r="AH78" s="4">
        <f t="shared" si="25"/>
        <v>1</v>
      </c>
      <c r="AJ78" s="4" t="str">
        <f t="shared" si="44"/>
        <v/>
      </c>
      <c r="AK78" s="4">
        <f t="shared" si="44"/>
        <v>1</v>
      </c>
      <c r="AL78" s="4">
        <f t="shared" si="44"/>
        <v>1</v>
      </c>
      <c r="AM78" s="4">
        <f t="shared" si="31"/>
        <v>1</v>
      </c>
      <c r="AN78" s="12">
        <f t="shared" si="48"/>
        <v>0</v>
      </c>
      <c r="AO78" s="12">
        <f t="shared" si="48"/>
        <v>0</v>
      </c>
      <c r="AP78" s="12">
        <f t="shared" si="48"/>
        <v>0</v>
      </c>
      <c r="AQ78" s="12">
        <f t="shared" si="45"/>
        <v>0</v>
      </c>
      <c r="AR78" s="12">
        <f t="shared" si="49"/>
        <v>1</v>
      </c>
      <c r="AS78" s="12">
        <f t="shared" si="49"/>
        <v>1</v>
      </c>
      <c r="AT78" s="12">
        <f t="shared" si="49"/>
        <v>1</v>
      </c>
      <c r="AU78" s="12">
        <f t="shared" si="49"/>
        <v>1</v>
      </c>
      <c r="AV78" s="12">
        <f t="shared" si="50"/>
        <v>0</v>
      </c>
      <c r="AW78" s="12">
        <f t="shared" si="50"/>
        <v>0</v>
      </c>
      <c r="AX78" s="12">
        <f t="shared" si="50"/>
        <v>0</v>
      </c>
      <c r="AY78" s="12">
        <f t="shared" si="50"/>
        <v>0</v>
      </c>
    </row>
    <row r="79" spans="1:51" x14ac:dyDescent="0.35">
      <c r="A79" s="2">
        <v>1935</v>
      </c>
      <c r="B79" s="59" t="str">
        <f>IF('Input field'!AF79="","",'Input field'!AF79)</f>
        <v/>
      </c>
      <c r="C79" s="59">
        <f>IF('Input field'!AG79="","",'Input field'!AG79)</f>
        <v>0.62860331580036732</v>
      </c>
      <c r="D79" s="59">
        <f>IF('Input field'!AH79="","",'Input field'!AH79)</f>
        <v>0.7505064713456141</v>
      </c>
      <c r="E79" s="59" t="str">
        <f>IF('Input field'!AI79="","",'Input field'!AI79)</f>
        <v/>
      </c>
      <c r="F79" s="9">
        <f t="shared" si="32"/>
        <v>0.68955489357299071</v>
      </c>
      <c r="G79" s="61">
        <f>IF('Input field'!AK79="","",'Input field'!AK79)</f>
        <v>1.4050752247632654</v>
      </c>
      <c r="I79" t="str">
        <f t="shared" si="30"/>
        <v/>
      </c>
      <c r="J79">
        <f t="shared" si="30"/>
        <v>1</v>
      </c>
      <c r="K79">
        <f t="shared" si="30"/>
        <v>1</v>
      </c>
      <c r="L79" t="str">
        <f t="shared" si="29"/>
        <v/>
      </c>
      <c r="M79">
        <f t="shared" si="29"/>
        <v>1</v>
      </c>
      <c r="N79" s="12">
        <f t="shared" si="29"/>
        <v>-1</v>
      </c>
      <c r="O79"/>
      <c r="P79" t="str">
        <f t="shared" si="33"/>
        <v/>
      </c>
      <c r="Q79" t="str">
        <f t="shared" si="34"/>
        <v/>
      </c>
      <c r="R79" t="str">
        <f t="shared" si="35"/>
        <v/>
      </c>
      <c r="S79">
        <f t="shared" si="36"/>
        <v>1</v>
      </c>
      <c r="T79" t="str">
        <f t="shared" si="37"/>
        <v/>
      </c>
      <c r="U79" t="str">
        <f t="shared" si="38"/>
        <v/>
      </c>
      <c r="V79" s="12">
        <f t="shared" si="39"/>
        <v>0</v>
      </c>
      <c r="W79" s="12">
        <f t="shared" si="46"/>
        <v>0</v>
      </c>
      <c r="X79" s="12">
        <f t="shared" si="47"/>
        <v>1</v>
      </c>
      <c r="Z79" s="5">
        <f t="shared" si="40"/>
        <v>0.68955489357299071</v>
      </c>
      <c r="AA79" s="5">
        <f t="shared" si="41"/>
        <v>0.7505064713456141</v>
      </c>
      <c r="AB79" s="5">
        <f t="shared" si="42"/>
        <v>0.62860331580036732</v>
      </c>
      <c r="AC79" s="5">
        <f t="shared" si="43"/>
        <v>0.68955489357299071</v>
      </c>
      <c r="AE79" s="4">
        <f t="shared" si="25"/>
        <v>1</v>
      </c>
      <c r="AF79" s="4">
        <f t="shared" si="25"/>
        <v>1</v>
      </c>
      <c r="AG79" s="4">
        <f t="shared" si="25"/>
        <v>-1</v>
      </c>
      <c r="AH79" s="4">
        <f t="shared" si="25"/>
        <v>1</v>
      </c>
      <c r="AJ79" s="4" t="str">
        <f t="shared" si="44"/>
        <v/>
      </c>
      <c r="AK79" s="4">
        <f t="shared" si="44"/>
        <v>1</v>
      </c>
      <c r="AL79" s="4">
        <f t="shared" si="44"/>
        <v>0</v>
      </c>
      <c r="AM79" s="4" t="str">
        <f t="shared" si="31"/>
        <v/>
      </c>
      <c r="AN79" s="12">
        <f t="shared" si="48"/>
        <v>0</v>
      </c>
      <c r="AO79" s="12">
        <f t="shared" si="48"/>
        <v>0</v>
      </c>
      <c r="AP79" s="12">
        <f t="shared" si="48"/>
        <v>1</v>
      </c>
      <c r="AQ79" s="12">
        <f t="shared" si="45"/>
        <v>0</v>
      </c>
      <c r="AR79" s="12">
        <f t="shared" si="49"/>
        <v>0</v>
      </c>
      <c r="AS79" s="12">
        <f t="shared" si="49"/>
        <v>0</v>
      </c>
      <c r="AT79" s="12">
        <f t="shared" si="49"/>
        <v>1</v>
      </c>
      <c r="AU79" s="12">
        <f t="shared" si="49"/>
        <v>0</v>
      </c>
      <c r="AV79" s="12">
        <f t="shared" si="50"/>
        <v>1</v>
      </c>
      <c r="AW79" s="12">
        <f t="shared" si="50"/>
        <v>1</v>
      </c>
      <c r="AX79" s="12">
        <f t="shared" si="50"/>
        <v>0</v>
      </c>
      <c r="AY79" s="12">
        <f t="shared" si="50"/>
        <v>1</v>
      </c>
    </row>
    <row r="80" spans="1:51" x14ac:dyDescent="0.35">
      <c r="A80" s="2">
        <v>1934</v>
      </c>
      <c r="B80" s="59" t="str">
        <f>IF('Input field'!AF80="","",'Input field'!AF80)</f>
        <v/>
      </c>
      <c r="C80" s="59">
        <f>IF('Input field'!AG80="","",'Input field'!AG80)</f>
        <v>0.75311517393644289</v>
      </c>
      <c r="D80" s="59">
        <f>IF('Input field'!AH80="","",'Input field'!AH80)</f>
        <v>0.767982975562994</v>
      </c>
      <c r="E80" s="59" t="str">
        <f>IF('Input field'!AI80="","",'Input field'!AI80)</f>
        <v/>
      </c>
      <c r="F80" s="9">
        <f t="shared" si="32"/>
        <v>0.76054907474971845</v>
      </c>
      <c r="G80" s="61">
        <f>IF('Input field'!AK80="","",'Input field'!AK80)</f>
        <v>1.4947750041139605</v>
      </c>
      <c r="I80" t="str">
        <f t="shared" si="30"/>
        <v/>
      </c>
      <c r="J80">
        <f t="shared" si="30"/>
        <v>1</v>
      </c>
      <c r="K80">
        <f t="shared" si="30"/>
        <v>1</v>
      </c>
      <c r="L80" t="str">
        <f t="shared" si="29"/>
        <v/>
      </c>
      <c r="M80">
        <f t="shared" si="29"/>
        <v>1</v>
      </c>
      <c r="N80" s="12">
        <f t="shared" si="29"/>
        <v>1</v>
      </c>
      <c r="O80"/>
      <c r="P80" t="str">
        <f t="shared" si="33"/>
        <v/>
      </c>
      <c r="Q80" t="str">
        <f t="shared" si="34"/>
        <v/>
      </c>
      <c r="R80" t="str">
        <f t="shared" si="35"/>
        <v/>
      </c>
      <c r="S80">
        <f t="shared" si="36"/>
        <v>1</v>
      </c>
      <c r="T80" t="str">
        <f t="shared" si="37"/>
        <v/>
      </c>
      <c r="U80" t="str">
        <f t="shared" si="38"/>
        <v/>
      </c>
      <c r="V80" s="12">
        <f t="shared" si="39"/>
        <v>1</v>
      </c>
      <c r="W80" s="12">
        <f t="shared" si="46"/>
        <v>0</v>
      </c>
      <c r="X80" s="12">
        <f t="shared" si="47"/>
        <v>1</v>
      </c>
      <c r="Z80" s="5">
        <f t="shared" si="40"/>
        <v>0.76054907474971845</v>
      </c>
      <c r="AA80" s="5">
        <f t="shared" si="41"/>
        <v>0.767982975562994</v>
      </c>
      <c r="AB80" s="5">
        <f t="shared" si="42"/>
        <v>0.75311517393644289</v>
      </c>
      <c r="AC80" s="5">
        <f t="shared" si="43"/>
        <v>0.76054907474971845</v>
      </c>
      <c r="AE80" s="4">
        <f t="shared" si="25"/>
        <v>1</v>
      </c>
      <c r="AF80" s="4">
        <f t="shared" si="25"/>
        <v>1</v>
      </c>
      <c r="AG80" s="4">
        <f t="shared" si="25"/>
        <v>1</v>
      </c>
      <c r="AH80" s="4">
        <f t="shared" si="25"/>
        <v>1</v>
      </c>
      <c r="AJ80" s="4" t="str">
        <f t="shared" si="44"/>
        <v/>
      </c>
      <c r="AK80" s="4">
        <f t="shared" si="44"/>
        <v>1</v>
      </c>
      <c r="AL80" s="4">
        <f t="shared" si="44"/>
        <v>1</v>
      </c>
      <c r="AM80" s="4" t="str">
        <f t="shared" si="31"/>
        <v/>
      </c>
      <c r="AN80" s="12">
        <f t="shared" si="48"/>
        <v>1</v>
      </c>
      <c r="AO80" s="12">
        <f t="shared" si="48"/>
        <v>1</v>
      </c>
      <c r="AP80" s="12">
        <f t="shared" si="48"/>
        <v>1</v>
      </c>
      <c r="AQ80" s="12">
        <f t="shared" si="45"/>
        <v>1</v>
      </c>
      <c r="AR80" s="12">
        <f t="shared" si="49"/>
        <v>0</v>
      </c>
      <c r="AS80" s="12">
        <f t="shared" si="49"/>
        <v>0</v>
      </c>
      <c r="AT80" s="12">
        <f t="shared" si="49"/>
        <v>0</v>
      </c>
      <c r="AU80" s="12">
        <f t="shared" si="49"/>
        <v>0</v>
      </c>
      <c r="AV80" s="12">
        <f t="shared" si="50"/>
        <v>1</v>
      </c>
      <c r="AW80" s="12">
        <f t="shared" si="50"/>
        <v>1</v>
      </c>
      <c r="AX80" s="12">
        <f t="shared" si="50"/>
        <v>1</v>
      </c>
      <c r="AY80" s="12">
        <f t="shared" si="50"/>
        <v>1</v>
      </c>
    </row>
    <row r="81" spans="1:51" x14ac:dyDescent="0.35">
      <c r="A81" s="2">
        <v>1933</v>
      </c>
      <c r="B81" s="59" t="str">
        <f>IF('Input field'!AF81="","",'Input field'!AF81)</f>
        <v/>
      </c>
      <c r="C81" s="59">
        <f>IF('Input field'!AG81="","",'Input field'!AG81)</f>
        <v>0.76742848545743747</v>
      </c>
      <c r="D81" s="59">
        <f>IF('Input field'!AH81="","",'Input field'!AH81)</f>
        <v>0.77672957237138918</v>
      </c>
      <c r="E81" s="59" t="str">
        <f>IF('Input field'!AI81="","",'Input field'!AI81)</f>
        <v/>
      </c>
      <c r="F81" s="9">
        <f t="shared" si="32"/>
        <v>0.77207902891441327</v>
      </c>
      <c r="G81" s="61">
        <f>IF('Input field'!AK81="","",'Input field'!AK81)</f>
        <v>1.6000607842688783</v>
      </c>
      <c r="I81" t="str">
        <f t="shared" si="30"/>
        <v/>
      </c>
      <c r="J81">
        <f t="shared" si="30"/>
        <v>1</v>
      </c>
      <c r="K81">
        <f t="shared" si="30"/>
        <v>1</v>
      </c>
      <c r="L81" t="str">
        <f t="shared" si="29"/>
        <v/>
      </c>
      <c r="M81">
        <f t="shared" si="29"/>
        <v>1</v>
      </c>
      <c r="N81" s="12">
        <f t="shared" si="29"/>
        <v>1</v>
      </c>
      <c r="O81"/>
      <c r="P81" t="str">
        <f t="shared" si="33"/>
        <v/>
      </c>
      <c r="Q81" t="str">
        <f t="shared" si="34"/>
        <v/>
      </c>
      <c r="R81" t="str">
        <f t="shared" si="35"/>
        <v/>
      </c>
      <c r="S81">
        <f t="shared" si="36"/>
        <v>1</v>
      </c>
      <c r="T81" t="str">
        <f t="shared" si="37"/>
        <v/>
      </c>
      <c r="U81" t="str">
        <f t="shared" si="38"/>
        <v/>
      </c>
      <c r="V81" s="12">
        <f t="shared" si="39"/>
        <v>1</v>
      </c>
      <c r="W81" s="12">
        <f t="shared" si="46"/>
        <v>1</v>
      </c>
      <c r="X81" s="12">
        <f t="shared" si="47"/>
        <v>0</v>
      </c>
      <c r="Z81" s="5">
        <f t="shared" si="40"/>
        <v>0.77207902891441327</v>
      </c>
      <c r="AA81" s="5">
        <f t="shared" si="41"/>
        <v>0.77672957237138918</v>
      </c>
      <c r="AB81" s="5">
        <f t="shared" si="42"/>
        <v>0.76742848545743747</v>
      </c>
      <c r="AC81" s="5">
        <f t="shared" si="43"/>
        <v>0.77207902891441327</v>
      </c>
      <c r="AE81" s="4">
        <f t="shared" si="25"/>
        <v>1</v>
      </c>
      <c r="AF81" s="4">
        <f t="shared" si="25"/>
        <v>1</v>
      </c>
      <c r="AG81" s="4">
        <f t="shared" si="25"/>
        <v>1</v>
      </c>
      <c r="AH81" s="4">
        <f t="shared" si="25"/>
        <v>1</v>
      </c>
      <c r="AJ81" s="4" t="str">
        <f t="shared" si="44"/>
        <v/>
      </c>
      <c r="AK81" s="4">
        <f t="shared" si="44"/>
        <v>1</v>
      </c>
      <c r="AL81" s="4">
        <f t="shared" si="44"/>
        <v>1</v>
      </c>
      <c r="AM81" s="4" t="str">
        <f t="shared" si="31"/>
        <v/>
      </c>
      <c r="AN81" s="12">
        <f t="shared" si="48"/>
        <v>1</v>
      </c>
      <c r="AO81" s="12">
        <f t="shared" si="48"/>
        <v>1</v>
      </c>
      <c r="AP81" s="12">
        <f t="shared" si="48"/>
        <v>1</v>
      </c>
      <c r="AQ81" s="12">
        <f t="shared" si="45"/>
        <v>1</v>
      </c>
      <c r="AR81" s="12">
        <f t="shared" si="49"/>
        <v>1</v>
      </c>
      <c r="AS81" s="12">
        <f t="shared" si="49"/>
        <v>1</v>
      </c>
      <c r="AT81" s="12">
        <f t="shared" si="49"/>
        <v>1</v>
      </c>
      <c r="AU81" s="12">
        <f t="shared" si="49"/>
        <v>1</v>
      </c>
      <c r="AV81" s="12">
        <f t="shared" si="50"/>
        <v>0</v>
      </c>
      <c r="AW81" s="12">
        <f t="shared" si="50"/>
        <v>0</v>
      </c>
      <c r="AX81" s="12">
        <f t="shared" si="50"/>
        <v>0</v>
      </c>
      <c r="AY81" s="12">
        <f t="shared" si="50"/>
        <v>0</v>
      </c>
    </row>
    <row r="82" spans="1:51" x14ac:dyDescent="0.35">
      <c r="A82" s="2">
        <v>1932</v>
      </c>
      <c r="B82" s="59" t="str">
        <f>IF('Input field'!AF82="","",'Input field'!AF82)</f>
        <v/>
      </c>
      <c r="C82" s="59">
        <f>IF('Input field'!AG82="","",'Input field'!AG82)</f>
        <v>0.72588292479769745</v>
      </c>
      <c r="D82" s="59">
        <f>IF('Input field'!AH82="","",'Input field'!AH82)</f>
        <v>0.80208540036909537</v>
      </c>
      <c r="E82" s="59" t="str">
        <f>IF('Input field'!AI82="","",'Input field'!AI82)</f>
        <v/>
      </c>
      <c r="F82" s="9">
        <f t="shared" si="32"/>
        <v>0.76398416258339641</v>
      </c>
      <c r="G82" s="61">
        <f>IF('Input field'!AK82="","",'Input field'!AK82)</f>
        <v>1.4077296418399556</v>
      </c>
      <c r="I82" t="str">
        <f t="shared" si="30"/>
        <v/>
      </c>
      <c r="J82">
        <f t="shared" si="30"/>
        <v>-1</v>
      </c>
      <c r="K82">
        <f t="shared" si="30"/>
        <v>1</v>
      </c>
      <c r="L82" t="str">
        <f t="shared" si="29"/>
        <v/>
      </c>
      <c r="M82">
        <f t="shared" si="29"/>
        <v>-1</v>
      </c>
      <c r="N82" s="12">
        <f t="shared" si="29"/>
        <v>-1</v>
      </c>
      <c r="O82"/>
      <c r="P82" t="str">
        <f t="shared" si="33"/>
        <v/>
      </c>
      <c r="Q82" t="str">
        <f t="shared" si="34"/>
        <v/>
      </c>
      <c r="R82" t="str">
        <f t="shared" si="35"/>
        <v/>
      </c>
      <c r="S82">
        <f t="shared" si="36"/>
        <v>0</v>
      </c>
      <c r="T82" t="str">
        <f t="shared" si="37"/>
        <v/>
      </c>
      <c r="U82" t="str">
        <f t="shared" si="38"/>
        <v/>
      </c>
      <c r="V82" s="12">
        <f t="shared" si="39"/>
        <v>1</v>
      </c>
      <c r="W82" s="12">
        <f t="shared" si="46"/>
        <v>0</v>
      </c>
      <c r="X82" s="12">
        <f t="shared" si="47"/>
        <v>1</v>
      </c>
      <c r="Z82" s="5">
        <f t="shared" si="40"/>
        <v>0.76398416258339641</v>
      </c>
      <c r="AA82" s="5">
        <f t="shared" si="41"/>
        <v>0.80208540036909537</v>
      </c>
      <c r="AB82" s="5">
        <f t="shared" si="42"/>
        <v>0.72588292479769745</v>
      </c>
      <c r="AC82" s="5">
        <f t="shared" si="43"/>
        <v>0.76398416258339641</v>
      </c>
      <c r="AE82" s="4">
        <f t="shared" si="25"/>
        <v>-1</v>
      </c>
      <c r="AF82" s="4">
        <f t="shared" si="25"/>
        <v>1</v>
      </c>
      <c r="AG82" s="4">
        <f t="shared" si="25"/>
        <v>-1</v>
      </c>
      <c r="AH82" s="4">
        <f t="shared" si="25"/>
        <v>-1</v>
      </c>
      <c r="AJ82" s="4" t="str">
        <f t="shared" si="44"/>
        <v/>
      </c>
      <c r="AK82" s="4">
        <f t="shared" si="44"/>
        <v>0</v>
      </c>
      <c r="AL82" s="4">
        <f t="shared" si="44"/>
        <v>0</v>
      </c>
      <c r="AM82" s="4" t="str">
        <f t="shared" si="31"/>
        <v/>
      </c>
      <c r="AN82" s="12">
        <f t="shared" si="48"/>
        <v>1</v>
      </c>
      <c r="AO82" s="12">
        <f t="shared" si="48"/>
        <v>0</v>
      </c>
      <c r="AP82" s="12">
        <f t="shared" si="48"/>
        <v>1</v>
      </c>
      <c r="AQ82" s="12">
        <f t="shared" si="45"/>
        <v>1</v>
      </c>
      <c r="AR82" s="12">
        <f t="shared" si="49"/>
        <v>0</v>
      </c>
      <c r="AS82" s="12">
        <f t="shared" si="49"/>
        <v>1</v>
      </c>
      <c r="AT82" s="12">
        <f t="shared" si="49"/>
        <v>0</v>
      </c>
      <c r="AU82" s="12">
        <f t="shared" si="49"/>
        <v>0</v>
      </c>
      <c r="AV82" s="12">
        <f t="shared" si="50"/>
        <v>1</v>
      </c>
      <c r="AW82" s="12">
        <f t="shared" si="50"/>
        <v>0</v>
      </c>
      <c r="AX82" s="12">
        <f t="shared" si="50"/>
        <v>1</v>
      </c>
      <c r="AY82" s="12">
        <f t="shared" si="50"/>
        <v>1</v>
      </c>
    </row>
    <row r="83" spans="1:51" x14ac:dyDescent="0.35">
      <c r="A83" s="2">
        <v>1931</v>
      </c>
      <c r="B83" s="59" t="str">
        <f>IF('Input field'!AF83="","",'Input field'!AF83)</f>
        <v/>
      </c>
      <c r="C83" s="59">
        <f>IF('Input field'!AG83="","",'Input field'!AG83)</f>
        <v>0.69284511628708478</v>
      </c>
      <c r="D83" s="59">
        <f>IF('Input field'!AH83="","",'Input field'!AH83)</f>
        <v>0.79862157393357869</v>
      </c>
      <c r="E83" s="59" t="str">
        <f>IF('Input field'!AI83="","",'Input field'!AI83)</f>
        <v/>
      </c>
      <c r="F83" s="9">
        <f t="shared" si="32"/>
        <v>0.74573334511033174</v>
      </c>
      <c r="G83" s="61">
        <f>IF('Input field'!AK83="","",'Input field'!AK83)</f>
        <v>1.346556839110582</v>
      </c>
      <c r="I83" t="str">
        <f t="shared" si="30"/>
        <v/>
      </c>
      <c r="J83">
        <f t="shared" si="30"/>
        <v>-1</v>
      </c>
      <c r="K83">
        <f t="shared" si="30"/>
        <v>-1</v>
      </c>
      <c r="L83" t="str">
        <f t="shared" si="29"/>
        <v/>
      </c>
      <c r="M83">
        <f t="shared" si="29"/>
        <v>-1</v>
      </c>
      <c r="N83" s="12">
        <f t="shared" si="29"/>
        <v>-1</v>
      </c>
      <c r="O83"/>
      <c r="P83" t="str">
        <f t="shared" si="33"/>
        <v/>
      </c>
      <c r="Q83" t="str">
        <f t="shared" si="34"/>
        <v/>
      </c>
      <c r="R83" t="str">
        <f t="shared" si="35"/>
        <v/>
      </c>
      <c r="S83">
        <f t="shared" si="36"/>
        <v>1</v>
      </c>
      <c r="T83" t="str">
        <f t="shared" si="37"/>
        <v/>
      </c>
      <c r="U83" t="str">
        <f t="shared" si="38"/>
        <v/>
      </c>
      <c r="V83" s="12">
        <f t="shared" si="39"/>
        <v>1</v>
      </c>
      <c r="W83" s="12">
        <f t="shared" si="46"/>
        <v>1</v>
      </c>
      <c r="X83" s="12">
        <f t="shared" si="47"/>
        <v>0</v>
      </c>
      <c r="Z83" s="5">
        <f t="shared" si="40"/>
        <v>0.74573334511033174</v>
      </c>
      <c r="AA83" s="5">
        <f t="shared" si="41"/>
        <v>0.79862157393357869</v>
      </c>
      <c r="AB83" s="5">
        <f t="shared" si="42"/>
        <v>0.69284511628708478</v>
      </c>
      <c r="AC83" s="5">
        <f t="shared" si="43"/>
        <v>0.74573334511033174</v>
      </c>
      <c r="AE83" s="4">
        <f t="shared" si="25"/>
        <v>-1</v>
      </c>
      <c r="AF83" s="4">
        <f t="shared" si="25"/>
        <v>-1</v>
      </c>
      <c r="AG83" s="4">
        <f t="shared" si="25"/>
        <v>-1</v>
      </c>
      <c r="AH83" s="4">
        <f t="shared" si="25"/>
        <v>-1</v>
      </c>
      <c r="AJ83" s="4" t="str">
        <f t="shared" si="44"/>
        <v/>
      </c>
      <c r="AK83" s="4">
        <f t="shared" si="44"/>
        <v>1</v>
      </c>
      <c r="AL83" s="4">
        <f t="shared" si="44"/>
        <v>1</v>
      </c>
      <c r="AM83" s="4" t="str">
        <f t="shared" si="31"/>
        <v/>
      </c>
      <c r="AN83" s="12">
        <f t="shared" si="48"/>
        <v>1</v>
      </c>
      <c r="AO83" s="12">
        <f t="shared" si="48"/>
        <v>1</v>
      </c>
      <c r="AP83" s="12">
        <f t="shared" si="48"/>
        <v>1</v>
      </c>
      <c r="AQ83" s="12">
        <f t="shared" si="45"/>
        <v>1</v>
      </c>
      <c r="AR83" s="12">
        <f t="shared" si="49"/>
        <v>1</v>
      </c>
      <c r="AS83" s="12">
        <f t="shared" si="49"/>
        <v>1</v>
      </c>
      <c r="AT83" s="12">
        <f t="shared" si="49"/>
        <v>1</v>
      </c>
      <c r="AU83" s="12">
        <f t="shared" si="49"/>
        <v>1</v>
      </c>
      <c r="AV83" s="12">
        <f t="shared" si="50"/>
        <v>0</v>
      </c>
      <c r="AW83" s="12">
        <f t="shared" si="50"/>
        <v>0</v>
      </c>
      <c r="AX83" s="12">
        <f t="shared" si="50"/>
        <v>0</v>
      </c>
      <c r="AY83" s="12">
        <f t="shared" si="50"/>
        <v>0</v>
      </c>
    </row>
    <row r="84" spans="1:51" x14ac:dyDescent="0.35">
      <c r="A84" s="2">
        <v>1930</v>
      </c>
      <c r="B84" s="59" t="str">
        <f>IF('Input field'!AF84="","",'Input field'!AF84)</f>
        <v/>
      </c>
      <c r="C84" s="59">
        <f>IF('Input field'!AG84="","",'Input field'!AG84)</f>
        <v>0.70260425289609163</v>
      </c>
      <c r="D84" s="59">
        <f>IF('Input field'!AH84="","",'Input field'!AH84)</f>
        <v>0.73473109228696987</v>
      </c>
      <c r="E84" s="59" t="str">
        <f>IF('Input field'!AI84="","",'Input field'!AI84)</f>
        <v/>
      </c>
      <c r="F84" s="9">
        <f t="shared" si="32"/>
        <v>0.71866767259153075</v>
      </c>
      <c r="G84" s="61">
        <f>IF('Input field'!AK84="","",'Input field'!AK84)</f>
        <v>1.4182774069729414</v>
      </c>
      <c r="I84" t="str">
        <f t="shared" si="30"/>
        <v/>
      </c>
      <c r="J84">
        <f t="shared" si="30"/>
        <v>1</v>
      </c>
      <c r="K84">
        <f t="shared" si="30"/>
        <v>-1</v>
      </c>
      <c r="L84" t="str">
        <f t="shared" si="29"/>
        <v/>
      </c>
      <c r="M84">
        <f t="shared" si="29"/>
        <v>-1</v>
      </c>
      <c r="N84" s="12">
        <f t="shared" si="29"/>
        <v>1</v>
      </c>
      <c r="O84"/>
      <c r="P84" t="str">
        <f t="shared" si="33"/>
        <v/>
      </c>
      <c r="Q84" t="str">
        <f t="shared" si="34"/>
        <v/>
      </c>
      <c r="R84" t="str">
        <f t="shared" si="35"/>
        <v/>
      </c>
      <c r="S84">
        <f t="shared" si="36"/>
        <v>0</v>
      </c>
      <c r="T84" t="str">
        <f t="shared" si="37"/>
        <v/>
      </c>
      <c r="U84" t="str">
        <f t="shared" si="38"/>
        <v/>
      </c>
      <c r="V84" s="12">
        <f t="shared" si="39"/>
        <v>0</v>
      </c>
      <c r="W84" s="12">
        <f t="shared" si="46"/>
        <v>1</v>
      </c>
      <c r="X84" s="12">
        <f t="shared" si="47"/>
        <v>0</v>
      </c>
      <c r="Z84" s="5">
        <f t="shared" si="40"/>
        <v>0.71866767259153075</v>
      </c>
      <c r="AA84" s="5">
        <f t="shared" si="41"/>
        <v>0.73473109228696987</v>
      </c>
      <c r="AB84" s="5">
        <f t="shared" si="42"/>
        <v>0.70260425289609163</v>
      </c>
      <c r="AC84" s="5">
        <f t="shared" si="43"/>
        <v>0.71866767259153075</v>
      </c>
      <c r="AE84" s="4">
        <f t="shared" si="25"/>
        <v>-1</v>
      </c>
      <c r="AF84" s="4">
        <f t="shared" si="25"/>
        <v>-1</v>
      </c>
      <c r="AG84" s="4">
        <f t="shared" si="25"/>
        <v>1</v>
      </c>
      <c r="AH84" s="4">
        <f t="shared" ref="AH84:AH147" si="51">IF(OR(AC83="",AC84=""),"",SIGN(AC84-AC83))</f>
        <v>-1</v>
      </c>
      <c r="AJ84" s="4" t="str">
        <f t="shared" si="44"/>
        <v/>
      </c>
      <c r="AK84" s="4">
        <f t="shared" si="44"/>
        <v>0</v>
      </c>
      <c r="AL84" s="4">
        <f t="shared" si="44"/>
        <v>0</v>
      </c>
      <c r="AM84" s="4" t="str">
        <f t="shared" si="31"/>
        <v/>
      </c>
      <c r="AN84" s="12">
        <f t="shared" si="48"/>
        <v>0</v>
      </c>
      <c r="AO84" s="12">
        <f t="shared" si="48"/>
        <v>0</v>
      </c>
      <c r="AP84" s="12">
        <f t="shared" si="48"/>
        <v>1</v>
      </c>
      <c r="AQ84" s="12">
        <f t="shared" si="45"/>
        <v>0</v>
      </c>
      <c r="AR84" s="12">
        <f t="shared" si="49"/>
        <v>1</v>
      </c>
      <c r="AS84" s="12">
        <f t="shared" si="49"/>
        <v>1</v>
      </c>
      <c r="AT84" s="12">
        <f t="shared" si="49"/>
        <v>0</v>
      </c>
      <c r="AU84" s="12">
        <f t="shared" si="49"/>
        <v>1</v>
      </c>
      <c r="AV84" s="12">
        <f t="shared" si="50"/>
        <v>0</v>
      </c>
      <c r="AW84" s="12">
        <f t="shared" si="50"/>
        <v>0</v>
      </c>
      <c r="AX84" s="12">
        <f t="shared" si="50"/>
        <v>1</v>
      </c>
      <c r="AY84" s="12">
        <f t="shared" si="50"/>
        <v>0</v>
      </c>
    </row>
    <row r="85" spans="1:51" x14ac:dyDescent="0.35">
      <c r="A85" s="2">
        <v>1929</v>
      </c>
      <c r="B85" s="59" t="str">
        <f>IF('Input field'!AF85="","",'Input field'!AF85)</f>
        <v/>
      </c>
      <c r="C85" s="59">
        <f>IF('Input field'!AG85="","",'Input field'!AG85)</f>
        <v>0.69145508263088806</v>
      </c>
      <c r="D85" s="59">
        <f>IF('Input field'!AH85="","",'Input field'!AH85)</f>
        <v>0.67469501480804828</v>
      </c>
      <c r="E85" s="59" t="str">
        <f>IF('Input field'!AI85="","",'Input field'!AI85)</f>
        <v/>
      </c>
      <c r="F85" s="9">
        <f t="shared" si="32"/>
        <v>0.68307504871946811</v>
      </c>
      <c r="G85" s="61">
        <f>IF('Input field'!AK85="","",'Input field'!AK85)</f>
        <v>1.4301119045003023</v>
      </c>
      <c r="I85" t="str">
        <f t="shared" si="30"/>
        <v/>
      </c>
      <c r="J85">
        <f t="shared" si="30"/>
        <v>-1</v>
      </c>
      <c r="K85">
        <f t="shared" si="30"/>
        <v>-1</v>
      </c>
      <c r="L85" t="str">
        <f t="shared" si="29"/>
        <v/>
      </c>
      <c r="M85">
        <f t="shared" si="29"/>
        <v>-1</v>
      </c>
      <c r="N85" s="12">
        <f t="shared" si="29"/>
        <v>1</v>
      </c>
      <c r="O85"/>
      <c r="P85" t="str">
        <f t="shared" si="33"/>
        <v/>
      </c>
      <c r="Q85" t="str">
        <f t="shared" si="34"/>
        <v/>
      </c>
      <c r="R85" t="str">
        <f t="shared" si="35"/>
        <v/>
      </c>
      <c r="S85">
        <f t="shared" si="36"/>
        <v>1</v>
      </c>
      <c r="T85" t="str">
        <f t="shared" si="37"/>
        <v/>
      </c>
      <c r="U85" t="str">
        <f t="shared" si="38"/>
        <v/>
      </c>
      <c r="V85" s="12">
        <f t="shared" si="39"/>
        <v>0</v>
      </c>
      <c r="W85" s="12">
        <f t="shared" si="46"/>
        <v>0</v>
      </c>
      <c r="X85" s="12">
        <f t="shared" si="47"/>
        <v>0</v>
      </c>
      <c r="Z85" s="5">
        <f t="shared" si="40"/>
        <v>0.68307504871946811</v>
      </c>
      <c r="AA85" s="5">
        <f t="shared" si="41"/>
        <v>0.67469501480804828</v>
      </c>
      <c r="AB85" s="5">
        <f t="shared" si="42"/>
        <v>0.69145508263088806</v>
      </c>
      <c r="AC85" s="5">
        <f t="shared" si="43"/>
        <v>0.68307504871946811</v>
      </c>
      <c r="AE85" s="4">
        <f t="shared" ref="AE85:AH148" si="52">IF(OR(Z84="",Z85=""),"",SIGN(Z85-Z84))</f>
        <v>-1</v>
      </c>
      <c r="AF85" s="4">
        <f t="shared" si="52"/>
        <v>-1</v>
      </c>
      <c r="AG85" s="4">
        <f t="shared" si="52"/>
        <v>-1</v>
      </c>
      <c r="AH85" s="4">
        <f t="shared" si="51"/>
        <v>-1</v>
      </c>
      <c r="AJ85" s="4" t="str">
        <f t="shared" si="44"/>
        <v/>
      </c>
      <c r="AK85" s="4">
        <f t="shared" si="44"/>
        <v>1</v>
      </c>
      <c r="AL85" s="4">
        <f t="shared" si="44"/>
        <v>1</v>
      </c>
      <c r="AM85" s="4" t="str">
        <f t="shared" si="31"/>
        <v/>
      </c>
      <c r="AN85" s="12">
        <f t="shared" si="48"/>
        <v>0</v>
      </c>
      <c r="AO85" s="12">
        <f t="shared" si="48"/>
        <v>0</v>
      </c>
      <c r="AP85" s="12">
        <f t="shared" si="48"/>
        <v>0</v>
      </c>
      <c r="AQ85" s="12">
        <f t="shared" si="45"/>
        <v>0</v>
      </c>
      <c r="AR85" s="12">
        <f t="shared" si="49"/>
        <v>0</v>
      </c>
      <c r="AS85" s="12">
        <f t="shared" si="49"/>
        <v>0</v>
      </c>
      <c r="AT85" s="12">
        <f t="shared" si="49"/>
        <v>0</v>
      </c>
      <c r="AU85" s="12">
        <f t="shared" si="49"/>
        <v>0</v>
      </c>
      <c r="AV85" s="12">
        <f t="shared" si="50"/>
        <v>0</v>
      </c>
      <c r="AW85" s="12">
        <f t="shared" si="50"/>
        <v>0</v>
      </c>
      <c r="AX85" s="12">
        <f t="shared" si="50"/>
        <v>0</v>
      </c>
      <c r="AY85" s="12">
        <f t="shared" si="50"/>
        <v>0</v>
      </c>
    </row>
    <row r="86" spans="1:51" x14ac:dyDescent="0.35">
      <c r="A86" s="2">
        <v>1928</v>
      </c>
      <c r="B86" s="59" t="str">
        <f>IF('Input field'!AF86="","",'Input field'!AF86)</f>
        <v/>
      </c>
      <c r="C86" s="59">
        <f>IF('Input field'!AG86="","",'Input field'!AG86)</f>
        <v>0.6799706943244217</v>
      </c>
      <c r="D86" s="59">
        <f>IF('Input field'!AH86="","",'Input field'!AH86)</f>
        <v>0.68015209521352382</v>
      </c>
      <c r="E86" s="59" t="str">
        <f>IF('Input field'!AI86="","",'Input field'!AI86)</f>
        <v/>
      </c>
      <c r="F86" s="9">
        <f t="shared" si="32"/>
        <v>0.68006139476897276</v>
      </c>
      <c r="G86" s="61">
        <f>IF('Input field'!AK86="","",'Input field'!AK86)</f>
        <v>1.4358778613087184</v>
      </c>
      <c r="I86" t="str">
        <f t="shared" si="30"/>
        <v/>
      </c>
      <c r="J86">
        <f t="shared" si="30"/>
        <v>-1</v>
      </c>
      <c r="K86">
        <f t="shared" si="30"/>
        <v>1</v>
      </c>
      <c r="L86" t="str">
        <f t="shared" si="29"/>
        <v/>
      </c>
      <c r="M86">
        <f t="shared" si="29"/>
        <v>-1</v>
      </c>
      <c r="N86" s="12">
        <f t="shared" si="29"/>
        <v>1</v>
      </c>
      <c r="O86"/>
      <c r="P86" t="str">
        <f t="shared" si="33"/>
        <v/>
      </c>
      <c r="Q86" t="str">
        <f t="shared" si="34"/>
        <v/>
      </c>
      <c r="R86" t="str">
        <f t="shared" si="35"/>
        <v/>
      </c>
      <c r="S86">
        <f t="shared" si="36"/>
        <v>0</v>
      </c>
      <c r="T86" t="str">
        <f t="shared" si="37"/>
        <v/>
      </c>
      <c r="U86" t="str">
        <f t="shared" si="38"/>
        <v/>
      </c>
      <c r="V86" s="12">
        <f t="shared" si="39"/>
        <v>0</v>
      </c>
      <c r="W86" s="12">
        <f t="shared" si="46"/>
        <v>0</v>
      </c>
      <c r="X86" s="12">
        <f t="shared" si="47"/>
        <v>0</v>
      </c>
      <c r="Z86" s="5">
        <f t="shared" si="40"/>
        <v>0.68006139476897276</v>
      </c>
      <c r="AA86" s="5">
        <f t="shared" si="41"/>
        <v>0.68015209521352382</v>
      </c>
      <c r="AB86" s="5">
        <f t="shared" si="42"/>
        <v>0.6799706943244217</v>
      </c>
      <c r="AC86" s="5">
        <f t="shared" si="43"/>
        <v>0.68006139476897276</v>
      </c>
      <c r="AE86" s="4">
        <f t="shared" si="52"/>
        <v>-1</v>
      </c>
      <c r="AF86" s="4">
        <f t="shared" si="52"/>
        <v>1</v>
      </c>
      <c r="AG86" s="4">
        <f t="shared" si="52"/>
        <v>-1</v>
      </c>
      <c r="AH86" s="4">
        <f t="shared" si="51"/>
        <v>-1</v>
      </c>
      <c r="AJ86" s="4" t="str">
        <f t="shared" si="44"/>
        <v/>
      </c>
      <c r="AK86" s="4">
        <f t="shared" si="44"/>
        <v>0</v>
      </c>
      <c r="AL86" s="4">
        <f t="shared" si="44"/>
        <v>0</v>
      </c>
      <c r="AM86" s="4" t="str">
        <f t="shared" si="31"/>
        <v/>
      </c>
      <c r="AN86" s="12">
        <f t="shared" si="48"/>
        <v>0</v>
      </c>
      <c r="AO86" s="12">
        <f t="shared" si="48"/>
        <v>1</v>
      </c>
      <c r="AP86" s="12">
        <f t="shared" si="48"/>
        <v>0</v>
      </c>
      <c r="AQ86" s="12">
        <f t="shared" si="45"/>
        <v>0</v>
      </c>
      <c r="AR86" s="12">
        <f t="shared" ref="AR86:AU101" si="53">IF(OR($N85="",AE86=""),"",ABS(SUM($N85,AE86)/2))</f>
        <v>0</v>
      </c>
      <c r="AS86" s="12">
        <f t="shared" si="53"/>
        <v>1</v>
      </c>
      <c r="AT86" s="12">
        <f t="shared" si="53"/>
        <v>0</v>
      </c>
      <c r="AU86" s="12">
        <f t="shared" si="53"/>
        <v>0</v>
      </c>
      <c r="AV86" s="12">
        <f t="shared" si="50"/>
        <v>0</v>
      </c>
      <c r="AW86" s="12">
        <f t="shared" si="50"/>
        <v>1</v>
      </c>
      <c r="AX86" s="12">
        <f t="shared" si="50"/>
        <v>0</v>
      </c>
      <c r="AY86" s="12">
        <f t="shared" si="50"/>
        <v>0</v>
      </c>
    </row>
    <row r="87" spans="1:51" x14ac:dyDescent="0.35">
      <c r="A87" s="2">
        <v>1927</v>
      </c>
      <c r="B87" s="59" t="str">
        <f>IF('Input field'!AF87="","",'Input field'!AF87)</f>
        <v/>
      </c>
      <c r="C87" s="59">
        <f>IF('Input field'!AG87="","",'Input field'!AG87)</f>
        <v>0.6294866188839604</v>
      </c>
      <c r="D87" s="59">
        <f>IF('Input field'!AH87="","",'Input field'!AH87)</f>
        <v>0.64560222616424767</v>
      </c>
      <c r="E87" s="59" t="str">
        <f>IF('Input field'!AI87="","",'Input field'!AI87)</f>
        <v/>
      </c>
      <c r="F87" s="9">
        <f t="shared" si="32"/>
        <v>0.63754442252410404</v>
      </c>
      <c r="G87" s="61">
        <f>IF('Input field'!AK87="","",'Input field'!AK87)</f>
        <v>1.4382541000506017</v>
      </c>
      <c r="I87" t="str">
        <f t="shared" si="30"/>
        <v/>
      </c>
      <c r="J87">
        <f t="shared" si="30"/>
        <v>-1</v>
      </c>
      <c r="K87">
        <f t="shared" si="30"/>
        <v>-1</v>
      </c>
      <c r="L87" t="str">
        <f t="shared" si="29"/>
        <v/>
      </c>
      <c r="M87">
        <f t="shared" si="29"/>
        <v>-1</v>
      </c>
      <c r="N87" s="12">
        <f t="shared" si="29"/>
        <v>1</v>
      </c>
      <c r="O87"/>
      <c r="P87" t="str">
        <f t="shared" si="33"/>
        <v/>
      </c>
      <c r="Q87" t="str">
        <f t="shared" si="34"/>
        <v/>
      </c>
      <c r="R87" t="str">
        <f t="shared" si="35"/>
        <v/>
      </c>
      <c r="S87">
        <f t="shared" si="36"/>
        <v>1</v>
      </c>
      <c r="T87" t="str">
        <f t="shared" si="37"/>
        <v/>
      </c>
      <c r="U87" t="str">
        <f t="shared" si="38"/>
        <v/>
      </c>
      <c r="V87" s="12">
        <f t="shared" si="39"/>
        <v>0</v>
      </c>
      <c r="W87" s="12">
        <f t="shared" si="46"/>
        <v>0</v>
      </c>
      <c r="X87" s="12">
        <f t="shared" si="47"/>
        <v>0</v>
      </c>
      <c r="Z87" s="5">
        <f t="shared" si="40"/>
        <v>0.63754442252410404</v>
      </c>
      <c r="AA87" s="5">
        <f t="shared" si="41"/>
        <v>0.64560222616424767</v>
      </c>
      <c r="AB87" s="5">
        <f t="shared" si="42"/>
        <v>0.6294866188839604</v>
      </c>
      <c r="AC87" s="5">
        <f t="shared" si="43"/>
        <v>0.63754442252410404</v>
      </c>
      <c r="AE87" s="4">
        <f t="shared" si="52"/>
        <v>-1</v>
      </c>
      <c r="AF87" s="4">
        <f t="shared" si="52"/>
        <v>-1</v>
      </c>
      <c r="AG87" s="4">
        <f t="shared" si="52"/>
        <v>-1</v>
      </c>
      <c r="AH87" s="4">
        <f t="shared" si="51"/>
        <v>-1</v>
      </c>
      <c r="AJ87" s="4" t="str">
        <f t="shared" si="44"/>
        <v/>
      </c>
      <c r="AK87" s="4">
        <f t="shared" si="44"/>
        <v>1</v>
      </c>
      <c r="AL87" s="4">
        <f t="shared" si="44"/>
        <v>1</v>
      </c>
      <c r="AM87" s="4" t="str">
        <f t="shared" si="31"/>
        <v/>
      </c>
      <c r="AN87" s="12">
        <f t="shared" si="48"/>
        <v>0</v>
      </c>
      <c r="AO87" s="12">
        <f t="shared" si="48"/>
        <v>0</v>
      </c>
      <c r="AP87" s="12">
        <f t="shared" si="48"/>
        <v>0</v>
      </c>
      <c r="AQ87" s="12">
        <f t="shared" si="45"/>
        <v>0</v>
      </c>
      <c r="AR87" s="12">
        <f t="shared" si="53"/>
        <v>0</v>
      </c>
      <c r="AS87" s="12">
        <f t="shared" si="53"/>
        <v>0</v>
      </c>
      <c r="AT87" s="12">
        <f t="shared" si="53"/>
        <v>0</v>
      </c>
      <c r="AU87" s="12">
        <f t="shared" si="53"/>
        <v>0</v>
      </c>
      <c r="AV87" s="12">
        <f t="shared" si="50"/>
        <v>0</v>
      </c>
      <c r="AW87" s="12">
        <f t="shared" si="50"/>
        <v>0</v>
      </c>
      <c r="AX87" s="12">
        <f t="shared" si="50"/>
        <v>0</v>
      </c>
      <c r="AY87" s="12">
        <f t="shared" si="50"/>
        <v>0</v>
      </c>
    </row>
    <row r="88" spans="1:51" x14ac:dyDescent="0.35">
      <c r="A88" s="2">
        <v>1926</v>
      </c>
      <c r="B88" s="59" t="str">
        <f>IF('Input field'!AF88="","",'Input field'!AF88)</f>
        <v/>
      </c>
      <c r="C88" s="59">
        <f>IF('Input field'!AG88="","",'Input field'!AG88)</f>
        <v>0.56288228810419205</v>
      </c>
      <c r="D88" s="59">
        <f>IF('Input field'!AH88="","",'Input field'!AH88)</f>
        <v>0.62091273788319468</v>
      </c>
      <c r="E88" s="59" t="str">
        <f>IF('Input field'!AI88="","",'Input field'!AI88)</f>
        <v/>
      </c>
      <c r="F88" s="9">
        <f t="shared" si="32"/>
        <v>0.59189751299369342</v>
      </c>
      <c r="G88" s="61">
        <f>IF('Input field'!AK88="","",'Input field'!AK88)</f>
        <v>1.4425959658741161</v>
      </c>
      <c r="I88" t="str">
        <f t="shared" si="30"/>
        <v/>
      </c>
      <c r="J88">
        <f t="shared" si="30"/>
        <v>-1</v>
      </c>
      <c r="K88">
        <f t="shared" si="30"/>
        <v>-1</v>
      </c>
      <c r="L88" t="str">
        <f t="shared" si="29"/>
        <v/>
      </c>
      <c r="M88">
        <f t="shared" si="29"/>
        <v>-1</v>
      </c>
      <c r="N88" s="12">
        <f t="shared" si="29"/>
        <v>1</v>
      </c>
      <c r="O88"/>
      <c r="P88" t="str">
        <f t="shared" si="33"/>
        <v/>
      </c>
      <c r="Q88" t="str">
        <f t="shared" si="34"/>
        <v/>
      </c>
      <c r="R88" t="str">
        <f t="shared" si="35"/>
        <v/>
      </c>
      <c r="S88">
        <f t="shared" si="36"/>
        <v>1</v>
      </c>
      <c r="T88" t="str">
        <f t="shared" si="37"/>
        <v/>
      </c>
      <c r="U88" t="str">
        <f t="shared" si="38"/>
        <v/>
      </c>
      <c r="V88" s="12">
        <f t="shared" si="39"/>
        <v>0</v>
      </c>
      <c r="W88" s="12">
        <f t="shared" si="46"/>
        <v>0</v>
      </c>
      <c r="X88" s="12">
        <f t="shared" si="47"/>
        <v>1</v>
      </c>
      <c r="Z88" s="5">
        <f t="shared" si="40"/>
        <v>0.59189751299369342</v>
      </c>
      <c r="AA88" s="5">
        <f t="shared" si="41"/>
        <v>0.62091273788319468</v>
      </c>
      <c r="AB88" s="5">
        <f t="shared" si="42"/>
        <v>0.56288228810419205</v>
      </c>
      <c r="AC88" s="5">
        <f t="shared" si="43"/>
        <v>0.59189751299369342</v>
      </c>
      <c r="AE88" s="4">
        <f t="shared" si="52"/>
        <v>-1</v>
      </c>
      <c r="AF88" s="4">
        <f t="shared" si="52"/>
        <v>-1</v>
      </c>
      <c r="AG88" s="4">
        <f t="shared" si="52"/>
        <v>-1</v>
      </c>
      <c r="AH88" s="4">
        <f t="shared" si="51"/>
        <v>-1</v>
      </c>
      <c r="AJ88" s="4" t="str">
        <f t="shared" si="44"/>
        <v/>
      </c>
      <c r="AK88" s="4">
        <f t="shared" si="44"/>
        <v>1</v>
      </c>
      <c r="AL88" s="4">
        <f t="shared" si="44"/>
        <v>1</v>
      </c>
      <c r="AM88" s="4" t="str">
        <f t="shared" si="31"/>
        <v/>
      </c>
      <c r="AN88" s="12">
        <f t="shared" si="48"/>
        <v>0</v>
      </c>
      <c r="AO88" s="12">
        <f t="shared" si="48"/>
        <v>0</v>
      </c>
      <c r="AP88" s="12">
        <f t="shared" si="48"/>
        <v>0</v>
      </c>
      <c r="AQ88" s="12">
        <f t="shared" si="45"/>
        <v>0</v>
      </c>
      <c r="AR88" s="12">
        <f t="shared" si="53"/>
        <v>0</v>
      </c>
      <c r="AS88" s="12">
        <f t="shared" si="53"/>
        <v>0</v>
      </c>
      <c r="AT88" s="12">
        <f t="shared" si="53"/>
        <v>0</v>
      </c>
      <c r="AU88" s="12">
        <f t="shared" si="53"/>
        <v>0</v>
      </c>
      <c r="AV88" s="12">
        <f t="shared" si="50"/>
        <v>1</v>
      </c>
      <c r="AW88" s="12">
        <f t="shared" si="50"/>
        <v>1</v>
      </c>
      <c r="AX88" s="12">
        <f t="shared" si="50"/>
        <v>1</v>
      </c>
      <c r="AY88" s="12">
        <f t="shared" si="50"/>
        <v>1</v>
      </c>
    </row>
    <row r="89" spans="1:51" x14ac:dyDescent="0.35">
      <c r="A89" s="2">
        <v>1925</v>
      </c>
      <c r="B89" s="59" t="str">
        <f>IF('Input field'!AF89="","",'Input field'!AF89)</f>
        <v/>
      </c>
      <c r="C89" s="59">
        <f>IF('Input field'!AG89="","",'Input field'!AG89)</f>
        <v>0.56200465358543017</v>
      </c>
      <c r="D89" s="59">
        <f>IF('Input field'!AH89="","",'Input field'!AH89)</f>
        <v>0.64452364988831323</v>
      </c>
      <c r="E89" s="59" t="str">
        <f>IF('Input field'!AI89="","",'Input field'!AI89)</f>
        <v/>
      </c>
      <c r="F89" s="9">
        <f t="shared" si="32"/>
        <v>0.60326415173687176</v>
      </c>
      <c r="G89" s="61">
        <f>IF('Input field'!AK89="","",'Input field'!AK89)</f>
        <v>1.408137389042343</v>
      </c>
      <c r="I89" t="str">
        <f t="shared" si="30"/>
        <v/>
      </c>
      <c r="J89">
        <f t="shared" si="30"/>
        <v>-1</v>
      </c>
      <c r="K89">
        <f t="shared" si="30"/>
        <v>1</v>
      </c>
      <c r="L89" t="str">
        <f t="shared" si="29"/>
        <v/>
      </c>
      <c r="M89">
        <f t="shared" si="29"/>
        <v>1</v>
      </c>
      <c r="N89" s="12">
        <f t="shared" si="29"/>
        <v>-1</v>
      </c>
      <c r="O89"/>
      <c r="P89" t="str">
        <f t="shared" si="33"/>
        <v/>
      </c>
      <c r="Q89" t="str">
        <f t="shared" si="34"/>
        <v/>
      </c>
      <c r="R89" t="str">
        <f t="shared" si="35"/>
        <v/>
      </c>
      <c r="S89">
        <f t="shared" si="36"/>
        <v>0</v>
      </c>
      <c r="T89" t="str">
        <f t="shared" si="37"/>
        <v/>
      </c>
      <c r="U89" t="str">
        <f t="shared" si="38"/>
        <v/>
      </c>
      <c r="V89" s="12">
        <f t="shared" si="39"/>
        <v>0</v>
      </c>
      <c r="W89" s="12">
        <f t="shared" si="46"/>
        <v>1</v>
      </c>
      <c r="X89" s="12">
        <f t="shared" si="47"/>
        <v>0</v>
      </c>
      <c r="Z89" s="5">
        <f t="shared" si="40"/>
        <v>0.60326415173687176</v>
      </c>
      <c r="AA89" s="5">
        <f t="shared" si="41"/>
        <v>0.64452364988831323</v>
      </c>
      <c r="AB89" s="5">
        <f t="shared" si="42"/>
        <v>0.56200465358543017</v>
      </c>
      <c r="AC89" s="5">
        <f t="shared" si="43"/>
        <v>0.60326415173687176</v>
      </c>
      <c r="AE89" s="4">
        <f t="shared" si="52"/>
        <v>1</v>
      </c>
      <c r="AF89" s="4">
        <f t="shared" si="52"/>
        <v>1</v>
      </c>
      <c r="AG89" s="4">
        <f t="shared" si="52"/>
        <v>-1</v>
      </c>
      <c r="AH89" s="4">
        <f t="shared" si="51"/>
        <v>1</v>
      </c>
      <c r="AJ89" s="4" t="str">
        <f t="shared" si="44"/>
        <v/>
      </c>
      <c r="AK89" s="4">
        <f t="shared" si="44"/>
        <v>0</v>
      </c>
      <c r="AL89" s="4">
        <f t="shared" si="44"/>
        <v>0</v>
      </c>
      <c r="AM89" s="4" t="str">
        <f t="shared" si="31"/>
        <v/>
      </c>
      <c r="AN89" s="12">
        <f t="shared" si="48"/>
        <v>0</v>
      </c>
      <c r="AO89" s="12">
        <f t="shared" si="48"/>
        <v>0</v>
      </c>
      <c r="AP89" s="12">
        <f t="shared" si="48"/>
        <v>1</v>
      </c>
      <c r="AQ89" s="12">
        <f t="shared" si="45"/>
        <v>0</v>
      </c>
      <c r="AR89" s="12">
        <f t="shared" si="53"/>
        <v>1</v>
      </c>
      <c r="AS89" s="12">
        <f t="shared" si="53"/>
        <v>1</v>
      </c>
      <c r="AT89" s="12">
        <f t="shared" si="53"/>
        <v>0</v>
      </c>
      <c r="AU89" s="12">
        <f t="shared" si="53"/>
        <v>1</v>
      </c>
      <c r="AV89" s="12">
        <f t="shared" si="50"/>
        <v>0</v>
      </c>
      <c r="AW89" s="12">
        <f t="shared" si="50"/>
        <v>0</v>
      </c>
      <c r="AX89" s="12">
        <f t="shared" si="50"/>
        <v>1</v>
      </c>
      <c r="AY89" s="12">
        <f t="shared" si="50"/>
        <v>0</v>
      </c>
    </row>
    <row r="90" spans="1:51" x14ac:dyDescent="0.35">
      <c r="A90" s="2">
        <v>1924</v>
      </c>
      <c r="B90" s="59" t="str">
        <f>IF('Input field'!AF90="","",'Input field'!AF90)</f>
        <v/>
      </c>
      <c r="C90" s="59">
        <f>IF('Input field'!AG90="","",'Input field'!AG90)</f>
        <v>0.49589106466128158</v>
      </c>
      <c r="D90" s="59">
        <f>IF('Input field'!AH90="","",'Input field'!AH90)</f>
        <v>0.57705135785982986</v>
      </c>
      <c r="E90" s="59" t="str">
        <f>IF('Input field'!AI90="","",'Input field'!AI90)</f>
        <v/>
      </c>
      <c r="F90" s="9">
        <f t="shared" si="32"/>
        <v>0.53647121126055575</v>
      </c>
      <c r="G90" s="61">
        <f>IF('Input field'!AK90="","",'Input field'!AK90)</f>
        <v>1.4065054017360212</v>
      </c>
      <c r="I90" t="str">
        <f t="shared" si="30"/>
        <v/>
      </c>
      <c r="J90">
        <f t="shared" si="30"/>
        <v>-1</v>
      </c>
      <c r="K90">
        <f t="shared" si="30"/>
        <v>-1</v>
      </c>
      <c r="L90" t="str">
        <f t="shared" si="29"/>
        <v/>
      </c>
      <c r="M90">
        <f t="shared" si="29"/>
        <v>-1</v>
      </c>
      <c r="N90" s="12">
        <f t="shared" si="29"/>
        <v>-1</v>
      </c>
      <c r="O90"/>
      <c r="P90" t="str">
        <f t="shared" si="33"/>
        <v/>
      </c>
      <c r="Q90" t="str">
        <f t="shared" si="34"/>
        <v/>
      </c>
      <c r="R90" t="str">
        <f t="shared" si="35"/>
        <v/>
      </c>
      <c r="S90">
        <f t="shared" si="36"/>
        <v>1</v>
      </c>
      <c r="T90" t="str">
        <f t="shared" si="37"/>
        <v/>
      </c>
      <c r="U90" t="str">
        <f t="shared" si="38"/>
        <v/>
      </c>
      <c r="V90" s="12">
        <f t="shared" si="39"/>
        <v>1</v>
      </c>
      <c r="W90" s="12">
        <f t="shared" si="46"/>
        <v>1</v>
      </c>
      <c r="X90" s="12">
        <f t="shared" si="47"/>
        <v>1</v>
      </c>
      <c r="Z90" s="5">
        <f t="shared" si="40"/>
        <v>0.53647121126055575</v>
      </c>
      <c r="AA90" s="5">
        <f t="shared" si="41"/>
        <v>0.57705135785982986</v>
      </c>
      <c r="AB90" s="5">
        <f t="shared" si="42"/>
        <v>0.49589106466128158</v>
      </c>
      <c r="AC90" s="5">
        <f t="shared" si="43"/>
        <v>0.53647121126055575</v>
      </c>
      <c r="AE90" s="4">
        <f t="shared" si="52"/>
        <v>-1</v>
      </c>
      <c r="AF90" s="4">
        <f t="shared" si="52"/>
        <v>-1</v>
      </c>
      <c r="AG90" s="4">
        <f t="shared" si="52"/>
        <v>-1</v>
      </c>
      <c r="AH90" s="4">
        <f t="shared" si="51"/>
        <v>-1</v>
      </c>
      <c r="AJ90" s="4" t="str">
        <f t="shared" si="44"/>
        <v/>
      </c>
      <c r="AK90" s="4">
        <f t="shared" si="44"/>
        <v>1</v>
      </c>
      <c r="AL90" s="4">
        <f t="shared" si="44"/>
        <v>1</v>
      </c>
      <c r="AM90" s="4" t="str">
        <f t="shared" si="31"/>
        <v/>
      </c>
      <c r="AN90" s="12">
        <f t="shared" si="48"/>
        <v>1</v>
      </c>
      <c r="AO90" s="12">
        <f t="shared" si="48"/>
        <v>1</v>
      </c>
      <c r="AP90" s="12">
        <f t="shared" si="48"/>
        <v>1</v>
      </c>
      <c r="AQ90" s="12">
        <f t="shared" si="45"/>
        <v>1</v>
      </c>
      <c r="AR90" s="12">
        <f t="shared" si="53"/>
        <v>1</v>
      </c>
      <c r="AS90" s="12">
        <f t="shared" si="53"/>
        <v>1</v>
      </c>
      <c r="AT90" s="12">
        <f t="shared" si="53"/>
        <v>1</v>
      </c>
      <c r="AU90" s="12">
        <f t="shared" si="53"/>
        <v>1</v>
      </c>
      <c r="AV90" s="12">
        <f t="shared" si="50"/>
        <v>1</v>
      </c>
      <c r="AW90" s="12">
        <f t="shared" si="50"/>
        <v>1</v>
      </c>
      <c r="AX90" s="12">
        <f t="shared" si="50"/>
        <v>1</v>
      </c>
      <c r="AY90" s="12">
        <f t="shared" si="50"/>
        <v>1</v>
      </c>
    </row>
    <row r="91" spans="1:51" x14ac:dyDescent="0.35">
      <c r="A91" s="2">
        <v>1923</v>
      </c>
      <c r="B91" s="59" t="str">
        <f>IF('Input field'!AF91="","",'Input field'!AF91)</f>
        <v/>
      </c>
      <c r="C91" s="59">
        <f>IF('Input field'!AG91="","",'Input field'!AG91)</f>
        <v>0.53221203764819858</v>
      </c>
      <c r="D91" s="59">
        <f>IF('Input field'!AH91="","",'Input field'!AH91)</f>
        <v>0.55780657234473907</v>
      </c>
      <c r="E91" s="59" t="str">
        <f>IF('Input field'!AI91="","",'Input field'!AI91)</f>
        <v/>
      </c>
      <c r="F91" s="9">
        <f t="shared" si="32"/>
        <v>0.54500930499646882</v>
      </c>
      <c r="G91" s="61">
        <f>IF('Input field'!AK91="","",'Input field'!AK91)</f>
        <v>1.38546072207273</v>
      </c>
      <c r="I91" t="str">
        <f t="shared" si="30"/>
        <v/>
      </c>
      <c r="J91">
        <f t="shared" si="30"/>
        <v>1</v>
      </c>
      <c r="K91">
        <f t="shared" si="30"/>
        <v>-1</v>
      </c>
      <c r="L91" t="str">
        <f t="shared" si="29"/>
        <v/>
      </c>
      <c r="M91">
        <f t="shared" si="29"/>
        <v>1</v>
      </c>
      <c r="N91" s="12">
        <f t="shared" si="29"/>
        <v>-1</v>
      </c>
      <c r="O91"/>
      <c r="P91" t="str">
        <f t="shared" si="33"/>
        <v/>
      </c>
      <c r="Q91" t="str">
        <f t="shared" si="34"/>
        <v/>
      </c>
      <c r="R91" t="str">
        <f t="shared" si="35"/>
        <v/>
      </c>
      <c r="S91">
        <f t="shared" si="36"/>
        <v>0</v>
      </c>
      <c r="T91" t="str">
        <f t="shared" si="37"/>
        <v/>
      </c>
      <c r="U91" t="str">
        <f t="shared" si="38"/>
        <v/>
      </c>
      <c r="V91" s="12">
        <f t="shared" si="39"/>
        <v>0</v>
      </c>
      <c r="W91" s="12">
        <f t="shared" si="46"/>
        <v>0</v>
      </c>
      <c r="X91" s="12">
        <f t="shared" si="47"/>
        <v>0</v>
      </c>
      <c r="Z91" s="5">
        <f t="shared" si="40"/>
        <v>0.54500930499646882</v>
      </c>
      <c r="AA91" s="5">
        <f t="shared" si="41"/>
        <v>0.55780657234473907</v>
      </c>
      <c r="AB91" s="5">
        <f t="shared" si="42"/>
        <v>0.53221203764819858</v>
      </c>
      <c r="AC91" s="5">
        <f t="shared" si="43"/>
        <v>0.54500930499646882</v>
      </c>
      <c r="AE91" s="4">
        <f t="shared" si="52"/>
        <v>1</v>
      </c>
      <c r="AF91" s="4">
        <f t="shared" si="52"/>
        <v>-1</v>
      </c>
      <c r="AG91" s="4">
        <f t="shared" si="52"/>
        <v>1</v>
      </c>
      <c r="AH91" s="4">
        <f t="shared" si="51"/>
        <v>1</v>
      </c>
      <c r="AJ91" s="4" t="str">
        <f t="shared" si="44"/>
        <v/>
      </c>
      <c r="AK91" s="4">
        <f t="shared" si="44"/>
        <v>0</v>
      </c>
      <c r="AL91" s="4">
        <f t="shared" si="44"/>
        <v>0</v>
      </c>
      <c r="AM91" s="4" t="str">
        <f t="shared" si="31"/>
        <v/>
      </c>
      <c r="AN91" s="12">
        <f t="shared" si="48"/>
        <v>0</v>
      </c>
      <c r="AO91" s="12">
        <f t="shared" si="48"/>
        <v>1</v>
      </c>
      <c r="AP91" s="12">
        <f t="shared" si="48"/>
        <v>0</v>
      </c>
      <c r="AQ91" s="12">
        <f t="shared" si="45"/>
        <v>0</v>
      </c>
      <c r="AR91" s="12">
        <f t="shared" si="53"/>
        <v>0</v>
      </c>
      <c r="AS91" s="12">
        <f t="shared" si="53"/>
        <v>1</v>
      </c>
      <c r="AT91" s="12">
        <f t="shared" si="53"/>
        <v>0</v>
      </c>
      <c r="AU91" s="12">
        <f t="shared" si="53"/>
        <v>0</v>
      </c>
      <c r="AV91" s="12">
        <f t="shared" si="50"/>
        <v>0</v>
      </c>
      <c r="AW91" s="12">
        <f t="shared" si="50"/>
        <v>1</v>
      </c>
      <c r="AX91" s="12">
        <f t="shared" si="50"/>
        <v>0</v>
      </c>
      <c r="AY91" s="12">
        <f t="shared" si="50"/>
        <v>0</v>
      </c>
    </row>
    <row r="92" spans="1:51" x14ac:dyDescent="0.35">
      <c r="A92" s="2">
        <v>1922</v>
      </c>
      <c r="B92" s="59" t="str">
        <f>IF('Input field'!AF92="","",'Input field'!AF92)</f>
        <v/>
      </c>
      <c r="C92" s="59">
        <f>IF('Input field'!AG92="","",'Input field'!AG92)</f>
        <v>0.6682117495699389</v>
      </c>
      <c r="D92" s="59">
        <f>IF('Input field'!AH92="","",'Input field'!AH92)</f>
        <v>0.64790642225544093</v>
      </c>
      <c r="E92" s="59" t="str">
        <f>IF('Input field'!AI92="","",'Input field'!AI92)</f>
        <v/>
      </c>
      <c r="F92" s="9">
        <f t="shared" si="32"/>
        <v>0.65805908591268991</v>
      </c>
      <c r="G92" s="61">
        <f>IF('Input field'!AK92="","",'Input field'!AK92)</f>
        <v>1.1652319812070107</v>
      </c>
      <c r="I92" t="str">
        <f t="shared" si="30"/>
        <v/>
      </c>
      <c r="J92">
        <f t="shared" si="30"/>
        <v>1</v>
      </c>
      <c r="K92">
        <f t="shared" si="30"/>
        <v>1</v>
      </c>
      <c r="L92" t="str">
        <f t="shared" si="29"/>
        <v/>
      </c>
      <c r="M92">
        <f t="shared" si="29"/>
        <v>1</v>
      </c>
      <c r="N92" s="12">
        <f t="shared" si="29"/>
        <v>-1</v>
      </c>
      <c r="O92"/>
      <c r="P92" t="str">
        <f t="shared" si="33"/>
        <v/>
      </c>
      <c r="Q92" t="str">
        <f t="shared" si="34"/>
        <v/>
      </c>
      <c r="R92" t="str">
        <f t="shared" si="35"/>
        <v/>
      </c>
      <c r="S92">
        <f t="shared" si="36"/>
        <v>1</v>
      </c>
      <c r="T92" t="str">
        <f t="shared" si="37"/>
        <v/>
      </c>
      <c r="U92" t="str">
        <f t="shared" si="38"/>
        <v/>
      </c>
      <c r="V92" s="12">
        <f t="shared" si="39"/>
        <v>0</v>
      </c>
      <c r="W92" s="12">
        <f t="shared" si="46"/>
        <v>0</v>
      </c>
      <c r="X92" s="12">
        <f t="shared" si="47"/>
        <v>1</v>
      </c>
      <c r="Z92" s="5">
        <f t="shared" si="40"/>
        <v>0.65805908591268991</v>
      </c>
      <c r="AA92" s="5">
        <f t="shared" si="41"/>
        <v>0.64790642225544093</v>
      </c>
      <c r="AB92" s="5">
        <f t="shared" si="42"/>
        <v>0.6682117495699389</v>
      </c>
      <c r="AC92" s="5">
        <f t="shared" si="43"/>
        <v>0.65805908591268991</v>
      </c>
      <c r="AE92" s="4">
        <f t="shared" si="52"/>
        <v>1</v>
      </c>
      <c r="AF92" s="4">
        <f t="shared" si="52"/>
        <v>1</v>
      </c>
      <c r="AG92" s="4">
        <f t="shared" si="52"/>
        <v>1</v>
      </c>
      <c r="AH92" s="4">
        <f t="shared" si="51"/>
        <v>1</v>
      </c>
      <c r="AJ92" s="4" t="str">
        <f t="shared" si="44"/>
        <v/>
      </c>
      <c r="AK92" s="4">
        <f t="shared" si="44"/>
        <v>1</v>
      </c>
      <c r="AL92" s="4">
        <f t="shared" si="44"/>
        <v>1</v>
      </c>
      <c r="AM92" s="4" t="str">
        <f t="shared" si="31"/>
        <v/>
      </c>
      <c r="AN92" s="12">
        <f t="shared" si="48"/>
        <v>0</v>
      </c>
      <c r="AO92" s="12">
        <f t="shared" si="48"/>
        <v>0</v>
      </c>
      <c r="AP92" s="12">
        <f t="shared" si="48"/>
        <v>0</v>
      </c>
      <c r="AQ92" s="12">
        <f t="shared" si="45"/>
        <v>0</v>
      </c>
      <c r="AR92" s="12">
        <f t="shared" si="53"/>
        <v>0</v>
      </c>
      <c r="AS92" s="12">
        <f t="shared" si="53"/>
        <v>0</v>
      </c>
      <c r="AT92" s="12">
        <f t="shared" si="53"/>
        <v>0</v>
      </c>
      <c r="AU92" s="12">
        <f t="shared" si="53"/>
        <v>0</v>
      </c>
      <c r="AV92" s="12">
        <f t="shared" si="50"/>
        <v>1</v>
      </c>
      <c r="AW92" s="12">
        <f t="shared" si="50"/>
        <v>1</v>
      </c>
      <c r="AX92" s="12">
        <f t="shared" si="50"/>
        <v>1</v>
      </c>
      <c r="AY92" s="12">
        <f t="shared" si="50"/>
        <v>1</v>
      </c>
    </row>
    <row r="93" spans="1:51" x14ac:dyDescent="0.35">
      <c r="A93" s="2">
        <v>1921</v>
      </c>
      <c r="B93" s="59" t="str">
        <f>IF('Input field'!AF93="","",'Input field'!AF93)</f>
        <v/>
      </c>
      <c r="C93" s="59">
        <f>IF('Input field'!AG93="","",'Input field'!AG93)</f>
        <v>0.7152215603519233</v>
      </c>
      <c r="D93" s="59">
        <f>IF('Input field'!AH93="","",'Input field'!AH93)</f>
        <v>0.72467994755470955</v>
      </c>
      <c r="E93" s="59" t="str">
        <f>IF('Input field'!AI93="","",'Input field'!AI93)</f>
        <v/>
      </c>
      <c r="F93" s="9">
        <f t="shared" si="32"/>
        <v>0.71995075395331642</v>
      </c>
      <c r="G93" s="61">
        <f>IF('Input field'!AK93="","",'Input field'!AK93)</f>
        <v>1.2565652544451065</v>
      </c>
      <c r="I93" t="str">
        <f t="shared" si="30"/>
        <v/>
      </c>
      <c r="J93">
        <f t="shared" si="30"/>
        <v>1</v>
      </c>
      <c r="K93">
        <f t="shared" si="30"/>
        <v>1</v>
      </c>
      <c r="L93" t="str">
        <f t="shared" si="29"/>
        <v/>
      </c>
      <c r="M93">
        <f t="shared" si="29"/>
        <v>1</v>
      </c>
      <c r="N93" s="12">
        <f t="shared" si="29"/>
        <v>1</v>
      </c>
      <c r="O93"/>
      <c r="P93" t="str">
        <f t="shared" si="33"/>
        <v/>
      </c>
      <c r="Q93" t="str">
        <f t="shared" si="34"/>
        <v/>
      </c>
      <c r="R93" t="str">
        <f t="shared" si="35"/>
        <v/>
      </c>
      <c r="S93">
        <f t="shared" si="36"/>
        <v>1</v>
      </c>
      <c r="T93" t="str">
        <f t="shared" si="37"/>
        <v/>
      </c>
      <c r="U93" t="str">
        <f t="shared" si="38"/>
        <v/>
      </c>
      <c r="V93" s="12">
        <f t="shared" si="39"/>
        <v>1</v>
      </c>
      <c r="W93" s="12">
        <f t="shared" si="46"/>
        <v>0</v>
      </c>
      <c r="X93" s="12">
        <f t="shared" si="47"/>
        <v>1</v>
      </c>
      <c r="Z93" s="5">
        <f t="shared" si="40"/>
        <v>0.71995075395331642</v>
      </c>
      <c r="AA93" s="5">
        <f t="shared" si="41"/>
        <v>0.72467994755470955</v>
      </c>
      <c r="AB93" s="5">
        <f t="shared" si="42"/>
        <v>0.7152215603519233</v>
      </c>
      <c r="AC93" s="5">
        <f t="shared" si="43"/>
        <v>0.71995075395331642</v>
      </c>
      <c r="AE93" s="4">
        <f t="shared" si="52"/>
        <v>1</v>
      </c>
      <c r="AF93" s="4">
        <f t="shared" si="52"/>
        <v>1</v>
      </c>
      <c r="AG93" s="4">
        <f t="shared" si="52"/>
        <v>1</v>
      </c>
      <c r="AH93" s="4">
        <f t="shared" si="51"/>
        <v>1</v>
      </c>
      <c r="AJ93" s="4" t="str">
        <f t="shared" si="44"/>
        <v/>
      </c>
      <c r="AK93" s="4">
        <f t="shared" si="44"/>
        <v>1</v>
      </c>
      <c r="AL93" s="4">
        <f t="shared" si="44"/>
        <v>1</v>
      </c>
      <c r="AM93" s="4" t="str">
        <f t="shared" si="31"/>
        <v/>
      </c>
      <c r="AN93" s="12">
        <f t="shared" si="48"/>
        <v>1</v>
      </c>
      <c r="AO93" s="12">
        <f t="shared" si="48"/>
        <v>1</v>
      </c>
      <c r="AP93" s="12">
        <f t="shared" si="48"/>
        <v>1</v>
      </c>
      <c r="AQ93" s="12">
        <f t="shared" si="45"/>
        <v>1</v>
      </c>
      <c r="AR93" s="12">
        <f t="shared" si="53"/>
        <v>0</v>
      </c>
      <c r="AS93" s="12">
        <f t="shared" si="53"/>
        <v>0</v>
      </c>
      <c r="AT93" s="12">
        <f t="shared" si="53"/>
        <v>0</v>
      </c>
      <c r="AU93" s="12">
        <f t="shared" si="53"/>
        <v>0</v>
      </c>
      <c r="AV93" s="12">
        <f t="shared" si="50"/>
        <v>1</v>
      </c>
      <c r="AW93" s="12">
        <f t="shared" si="50"/>
        <v>1</v>
      </c>
      <c r="AX93" s="12">
        <f t="shared" si="50"/>
        <v>1</v>
      </c>
      <c r="AY93" s="12">
        <f t="shared" si="50"/>
        <v>1</v>
      </c>
    </row>
    <row r="94" spans="1:51" x14ac:dyDescent="0.35">
      <c r="A94" s="2">
        <v>1920</v>
      </c>
      <c r="B94" s="59" t="str">
        <f>IF('Input field'!AF94="","",'Input field'!AF94)</f>
        <v/>
      </c>
      <c r="C94" s="59">
        <f>IF('Input field'!AG94="","",'Input field'!AG94)</f>
        <v>0.68237861284559143</v>
      </c>
      <c r="D94" s="59">
        <f>IF('Input field'!AH94="","",'Input field'!AH94)</f>
        <v>0.68352952526845656</v>
      </c>
      <c r="E94" s="59" t="str">
        <f>IF('Input field'!AI94="","",'Input field'!AI94)</f>
        <v/>
      </c>
      <c r="F94" s="9">
        <f t="shared" si="32"/>
        <v>0.68295406905702394</v>
      </c>
      <c r="G94" s="61">
        <f>IF('Input field'!AK94="","",'Input field'!AK94)</f>
        <v>1.3575519351358822</v>
      </c>
      <c r="I94" t="str">
        <f t="shared" si="30"/>
        <v/>
      </c>
      <c r="J94">
        <f t="shared" si="30"/>
        <v>-1</v>
      </c>
      <c r="K94">
        <f t="shared" si="30"/>
        <v>-1</v>
      </c>
      <c r="L94" t="str">
        <f t="shared" si="29"/>
        <v/>
      </c>
      <c r="M94">
        <f t="shared" si="29"/>
        <v>-1</v>
      </c>
      <c r="N94" s="12">
        <f t="shared" si="29"/>
        <v>1</v>
      </c>
      <c r="O94"/>
      <c r="P94" t="str">
        <f t="shared" si="33"/>
        <v/>
      </c>
      <c r="Q94" t="str">
        <f t="shared" si="34"/>
        <v/>
      </c>
      <c r="R94" t="str">
        <f t="shared" si="35"/>
        <v/>
      </c>
      <c r="S94">
        <f t="shared" si="36"/>
        <v>1</v>
      </c>
      <c r="T94" t="str">
        <f t="shared" si="37"/>
        <v/>
      </c>
      <c r="U94" t="str">
        <f t="shared" si="38"/>
        <v/>
      </c>
      <c r="V94" s="12">
        <f t="shared" si="39"/>
        <v>0</v>
      </c>
      <c r="W94" s="12">
        <f t="shared" si="46"/>
        <v>0</v>
      </c>
      <c r="X94" s="12">
        <f t="shared" si="47"/>
        <v>1</v>
      </c>
      <c r="Z94" s="5">
        <f t="shared" si="40"/>
        <v>0.68295406905702394</v>
      </c>
      <c r="AA94" s="5">
        <f t="shared" si="41"/>
        <v>0.68352952526845656</v>
      </c>
      <c r="AB94" s="5">
        <f t="shared" si="42"/>
        <v>0.68237861284559143</v>
      </c>
      <c r="AC94" s="5">
        <f t="shared" si="43"/>
        <v>0.68295406905702394</v>
      </c>
      <c r="AE94" s="4">
        <f t="shared" si="52"/>
        <v>-1</v>
      </c>
      <c r="AF94" s="4">
        <f t="shared" si="52"/>
        <v>-1</v>
      </c>
      <c r="AG94" s="4">
        <f t="shared" si="52"/>
        <v>-1</v>
      </c>
      <c r="AH94" s="4">
        <f t="shared" si="51"/>
        <v>-1</v>
      </c>
      <c r="AJ94" s="4" t="str">
        <f t="shared" si="44"/>
        <v/>
      </c>
      <c r="AK94" s="4">
        <f t="shared" si="44"/>
        <v>1</v>
      </c>
      <c r="AL94" s="4">
        <f t="shared" si="44"/>
        <v>1</v>
      </c>
      <c r="AM94" s="4" t="str">
        <f t="shared" si="31"/>
        <v/>
      </c>
      <c r="AN94" s="12">
        <f t="shared" si="48"/>
        <v>0</v>
      </c>
      <c r="AO94" s="12">
        <f t="shared" si="48"/>
        <v>0</v>
      </c>
      <c r="AP94" s="12">
        <f t="shared" si="48"/>
        <v>0</v>
      </c>
      <c r="AQ94" s="12">
        <f t="shared" si="45"/>
        <v>0</v>
      </c>
      <c r="AR94" s="12">
        <f t="shared" si="53"/>
        <v>0</v>
      </c>
      <c r="AS94" s="12">
        <f t="shared" si="53"/>
        <v>0</v>
      </c>
      <c r="AT94" s="12">
        <f t="shared" si="53"/>
        <v>0</v>
      </c>
      <c r="AU94" s="12">
        <f t="shared" si="53"/>
        <v>0</v>
      </c>
      <c r="AV94" s="12">
        <f t="shared" si="50"/>
        <v>1</v>
      </c>
      <c r="AW94" s="12">
        <f t="shared" si="50"/>
        <v>1</v>
      </c>
      <c r="AX94" s="12">
        <f t="shared" si="50"/>
        <v>1</v>
      </c>
      <c r="AY94" s="12">
        <f t="shared" si="50"/>
        <v>1</v>
      </c>
    </row>
    <row r="95" spans="1:51" x14ac:dyDescent="0.35">
      <c r="A95" s="2">
        <v>1919</v>
      </c>
      <c r="B95" s="59" t="str">
        <f>IF('Input field'!AF95="","",'Input field'!AF95)</f>
        <v/>
      </c>
      <c r="C95" s="59">
        <f>IF('Input field'!AG95="","",'Input field'!AG95)</f>
        <v>0.78377094759241095</v>
      </c>
      <c r="D95" s="59">
        <f>IF('Input field'!AH95="","",'Input field'!AH95)</f>
        <v>0.76015304069500722</v>
      </c>
      <c r="E95" s="59" t="str">
        <f>IF('Input field'!AI95="","",'Input field'!AI95)</f>
        <v/>
      </c>
      <c r="F95" s="9">
        <f t="shared" si="32"/>
        <v>0.77196199414370903</v>
      </c>
      <c r="G95" s="61">
        <f>IF('Input field'!AK95="","",'Input field'!AK95)</f>
        <v>1.3272960203579349</v>
      </c>
      <c r="I95" t="str">
        <f t="shared" si="30"/>
        <v/>
      </c>
      <c r="J95">
        <f t="shared" si="30"/>
        <v>1</v>
      </c>
      <c r="K95">
        <f t="shared" si="30"/>
        <v>1</v>
      </c>
      <c r="L95" t="str">
        <f t="shared" si="29"/>
        <v/>
      </c>
      <c r="M95">
        <f t="shared" si="29"/>
        <v>1</v>
      </c>
      <c r="N95" s="12">
        <f t="shared" si="29"/>
        <v>-1</v>
      </c>
      <c r="O95"/>
      <c r="P95" t="str">
        <f t="shared" si="33"/>
        <v/>
      </c>
      <c r="Q95" t="str">
        <f t="shared" si="34"/>
        <v/>
      </c>
      <c r="R95" t="str">
        <f t="shared" si="35"/>
        <v/>
      </c>
      <c r="S95">
        <f t="shared" si="36"/>
        <v>1</v>
      </c>
      <c r="T95" t="str">
        <f t="shared" si="37"/>
        <v/>
      </c>
      <c r="U95" t="str">
        <f t="shared" si="38"/>
        <v/>
      </c>
      <c r="V95" s="12">
        <f t="shared" si="39"/>
        <v>0</v>
      </c>
      <c r="W95" s="12">
        <f t="shared" si="46"/>
        <v>1</v>
      </c>
      <c r="X95" s="12">
        <f t="shared" si="47"/>
        <v>0</v>
      </c>
      <c r="Z95" s="5">
        <f t="shared" si="40"/>
        <v>0.77196199414370903</v>
      </c>
      <c r="AA95" s="5">
        <f t="shared" si="41"/>
        <v>0.76015304069500722</v>
      </c>
      <c r="AB95" s="5">
        <f t="shared" si="42"/>
        <v>0.78377094759241095</v>
      </c>
      <c r="AC95" s="5">
        <f t="shared" si="43"/>
        <v>0.77196199414370903</v>
      </c>
      <c r="AE95" s="4">
        <f t="shared" si="52"/>
        <v>1</v>
      </c>
      <c r="AF95" s="4">
        <f t="shared" si="52"/>
        <v>1</v>
      </c>
      <c r="AG95" s="4">
        <f t="shared" si="52"/>
        <v>1</v>
      </c>
      <c r="AH95" s="4">
        <f t="shared" si="51"/>
        <v>1</v>
      </c>
      <c r="AJ95" s="4" t="str">
        <f t="shared" si="44"/>
        <v/>
      </c>
      <c r="AK95" s="4">
        <f t="shared" si="44"/>
        <v>1</v>
      </c>
      <c r="AL95" s="4">
        <f t="shared" si="44"/>
        <v>1</v>
      </c>
      <c r="AM95" s="4" t="str">
        <f t="shared" si="31"/>
        <v/>
      </c>
      <c r="AN95" s="12">
        <f t="shared" si="48"/>
        <v>0</v>
      </c>
      <c r="AO95" s="12">
        <f t="shared" si="48"/>
        <v>0</v>
      </c>
      <c r="AP95" s="12">
        <f t="shared" si="48"/>
        <v>0</v>
      </c>
      <c r="AQ95" s="12">
        <f t="shared" si="45"/>
        <v>0</v>
      </c>
      <c r="AR95" s="12">
        <f t="shared" si="53"/>
        <v>1</v>
      </c>
      <c r="AS95" s="12">
        <f t="shared" si="53"/>
        <v>1</v>
      </c>
      <c r="AT95" s="12">
        <f t="shared" si="53"/>
        <v>1</v>
      </c>
      <c r="AU95" s="12">
        <f t="shared" si="53"/>
        <v>1</v>
      </c>
      <c r="AV95" s="12">
        <f t="shared" si="50"/>
        <v>0</v>
      </c>
      <c r="AW95" s="12">
        <f t="shared" si="50"/>
        <v>0</v>
      </c>
      <c r="AX95" s="12">
        <f t="shared" si="50"/>
        <v>0</v>
      </c>
      <c r="AY95" s="12">
        <f t="shared" si="50"/>
        <v>0</v>
      </c>
    </row>
    <row r="96" spans="1:51" x14ac:dyDescent="0.35">
      <c r="A96" s="2">
        <v>1918</v>
      </c>
      <c r="B96" s="59" t="str">
        <f>IF('Input field'!AF96="","",'Input field'!AF96)</f>
        <v/>
      </c>
      <c r="C96" s="59">
        <f>IF('Input field'!AG96="","",'Input field'!AG96)</f>
        <v>0.85395122974010285</v>
      </c>
      <c r="D96" s="59">
        <f>IF('Input field'!AH96="","",'Input field'!AH96)</f>
        <v>0.80277393190611834</v>
      </c>
      <c r="E96" s="59" t="str">
        <f>IF('Input field'!AI96="","",'Input field'!AI96)</f>
        <v/>
      </c>
      <c r="F96" s="9">
        <f t="shared" si="32"/>
        <v>0.82836258082311054</v>
      </c>
      <c r="G96" s="61">
        <f>IF('Input field'!AK96="","",'Input field'!AK96)</f>
        <v>1.0534405700213887</v>
      </c>
      <c r="I96" t="str">
        <f t="shared" si="30"/>
        <v/>
      </c>
      <c r="J96">
        <f t="shared" si="30"/>
        <v>1</v>
      </c>
      <c r="K96">
        <f t="shared" si="30"/>
        <v>1</v>
      </c>
      <c r="L96" t="str">
        <f t="shared" si="29"/>
        <v/>
      </c>
      <c r="M96">
        <f t="shared" si="29"/>
        <v>1</v>
      </c>
      <c r="N96" s="12">
        <f t="shared" si="29"/>
        <v>-1</v>
      </c>
      <c r="O96"/>
      <c r="P96" t="str">
        <f t="shared" si="33"/>
        <v/>
      </c>
      <c r="Q96" t="str">
        <f t="shared" si="34"/>
        <v/>
      </c>
      <c r="R96" t="str">
        <f t="shared" si="35"/>
        <v/>
      </c>
      <c r="S96">
        <f t="shared" si="36"/>
        <v>1</v>
      </c>
      <c r="T96" t="str">
        <f t="shared" si="37"/>
        <v/>
      </c>
      <c r="U96" t="str">
        <f t="shared" si="38"/>
        <v/>
      </c>
      <c r="V96" s="12">
        <f t="shared" si="39"/>
        <v>0</v>
      </c>
      <c r="W96" s="12">
        <f t="shared" si="46"/>
        <v>0</v>
      </c>
      <c r="X96" s="12">
        <f t="shared" si="47"/>
        <v>1</v>
      </c>
      <c r="Z96" s="5">
        <f t="shared" si="40"/>
        <v>0.82836258082311054</v>
      </c>
      <c r="AA96" s="5">
        <f t="shared" si="41"/>
        <v>0.80277393190611834</v>
      </c>
      <c r="AB96" s="5">
        <f t="shared" si="42"/>
        <v>0.85395122974010285</v>
      </c>
      <c r="AC96" s="5">
        <f t="shared" si="43"/>
        <v>0.82836258082311054</v>
      </c>
      <c r="AE96" s="4">
        <f t="shared" si="52"/>
        <v>1</v>
      </c>
      <c r="AF96" s="4">
        <f t="shared" si="52"/>
        <v>1</v>
      </c>
      <c r="AG96" s="4">
        <f t="shared" si="52"/>
        <v>1</v>
      </c>
      <c r="AH96" s="4">
        <f t="shared" si="51"/>
        <v>1</v>
      </c>
      <c r="AJ96" s="4" t="str">
        <f t="shared" si="44"/>
        <v/>
      </c>
      <c r="AK96" s="4">
        <f t="shared" si="44"/>
        <v>1</v>
      </c>
      <c r="AL96" s="4">
        <f t="shared" si="44"/>
        <v>1</v>
      </c>
      <c r="AM96" s="4" t="str">
        <f t="shared" si="31"/>
        <v/>
      </c>
      <c r="AN96" s="12">
        <f t="shared" si="48"/>
        <v>0</v>
      </c>
      <c r="AO96" s="12">
        <f t="shared" si="48"/>
        <v>0</v>
      </c>
      <c r="AP96" s="12">
        <f t="shared" si="48"/>
        <v>0</v>
      </c>
      <c r="AQ96" s="12">
        <f t="shared" si="45"/>
        <v>0</v>
      </c>
      <c r="AR96" s="12">
        <f t="shared" si="53"/>
        <v>0</v>
      </c>
      <c r="AS96" s="12">
        <f t="shared" si="53"/>
        <v>0</v>
      </c>
      <c r="AT96" s="12">
        <f t="shared" si="53"/>
        <v>0</v>
      </c>
      <c r="AU96" s="12">
        <f t="shared" si="53"/>
        <v>0</v>
      </c>
      <c r="AV96" s="12">
        <f t="shared" si="50"/>
        <v>1</v>
      </c>
      <c r="AW96" s="12">
        <f t="shared" si="50"/>
        <v>1</v>
      </c>
      <c r="AX96" s="12">
        <f t="shared" si="50"/>
        <v>1</v>
      </c>
      <c r="AY96" s="12">
        <f t="shared" si="50"/>
        <v>1</v>
      </c>
    </row>
    <row r="97" spans="1:51" x14ac:dyDescent="0.35">
      <c r="A97" s="2">
        <v>1917</v>
      </c>
      <c r="B97" s="59" t="str">
        <f>IF('Input field'!AF97="","",'Input field'!AF97)</f>
        <v/>
      </c>
      <c r="C97" s="59">
        <f>IF('Input field'!AG97="","",'Input field'!AG97)</f>
        <v>0.86178810781916526</v>
      </c>
      <c r="D97" s="59">
        <f>IF('Input field'!AH97="","",'Input field'!AH97)</f>
        <v>0.78852258220796079</v>
      </c>
      <c r="E97" s="59" t="str">
        <f>IF('Input field'!AI97="","",'Input field'!AI97)</f>
        <v/>
      </c>
      <c r="F97" s="9">
        <f t="shared" si="32"/>
        <v>0.82515534501356302</v>
      </c>
      <c r="G97" s="61">
        <f>IF('Input field'!AK97="","",'Input field'!AK97)</f>
        <v>1.3639635406348769</v>
      </c>
      <c r="I97" t="str">
        <f t="shared" si="30"/>
        <v/>
      </c>
      <c r="J97">
        <f t="shared" si="30"/>
        <v>1</v>
      </c>
      <c r="K97">
        <f t="shared" si="30"/>
        <v>-1</v>
      </c>
      <c r="L97" t="str">
        <f t="shared" si="29"/>
        <v/>
      </c>
      <c r="M97">
        <f t="shared" si="29"/>
        <v>-1</v>
      </c>
      <c r="N97" s="12">
        <f t="shared" si="29"/>
        <v>1</v>
      </c>
      <c r="O97"/>
      <c r="P97" t="str">
        <f t="shared" si="33"/>
        <v/>
      </c>
      <c r="Q97" t="str">
        <f t="shared" si="34"/>
        <v/>
      </c>
      <c r="R97" t="str">
        <f t="shared" si="35"/>
        <v/>
      </c>
      <c r="S97">
        <f t="shared" si="36"/>
        <v>0</v>
      </c>
      <c r="T97" t="str">
        <f t="shared" si="37"/>
        <v/>
      </c>
      <c r="U97" t="str">
        <f t="shared" si="38"/>
        <v/>
      </c>
      <c r="V97" s="12">
        <f t="shared" si="39"/>
        <v>0</v>
      </c>
      <c r="W97" s="12">
        <f t="shared" si="46"/>
        <v>1</v>
      </c>
      <c r="X97" s="12">
        <f t="shared" si="47"/>
        <v>1</v>
      </c>
      <c r="Z97" s="5">
        <f t="shared" si="40"/>
        <v>0.82515534501356302</v>
      </c>
      <c r="AA97" s="5">
        <f t="shared" si="41"/>
        <v>0.78852258220796079</v>
      </c>
      <c r="AB97" s="5">
        <f t="shared" si="42"/>
        <v>0.86178810781916526</v>
      </c>
      <c r="AC97" s="5">
        <f t="shared" si="43"/>
        <v>0.82515534501356302</v>
      </c>
      <c r="AE97" s="4">
        <f t="shared" si="52"/>
        <v>-1</v>
      </c>
      <c r="AF97" s="4">
        <f t="shared" si="52"/>
        <v>-1</v>
      </c>
      <c r="AG97" s="4">
        <f t="shared" si="52"/>
        <v>1</v>
      </c>
      <c r="AH97" s="4">
        <f t="shared" si="51"/>
        <v>-1</v>
      </c>
      <c r="AJ97" s="4" t="str">
        <f t="shared" si="44"/>
        <v/>
      </c>
      <c r="AK97" s="4">
        <f t="shared" si="44"/>
        <v>0</v>
      </c>
      <c r="AL97" s="4">
        <f t="shared" si="44"/>
        <v>0</v>
      </c>
      <c r="AM97" s="4" t="str">
        <f t="shared" si="31"/>
        <v/>
      </c>
      <c r="AN97" s="12">
        <f t="shared" si="48"/>
        <v>0</v>
      </c>
      <c r="AO97" s="12">
        <f t="shared" si="48"/>
        <v>0</v>
      </c>
      <c r="AP97" s="12">
        <f t="shared" si="48"/>
        <v>1</v>
      </c>
      <c r="AQ97" s="12">
        <f t="shared" si="45"/>
        <v>0</v>
      </c>
      <c r="AR97" s="12">
        <f t="shared" si="53"/>
        <v>1</v>
      </c>
      <c r="AS97" s="12">
        <f t="shared" si="53"/>
        <v>1</v>
      </c>
      <c r="AT97" s="12">
        <f t="shared" si="53"/>
        <v>0</v>
      </c>
      <c r="AU97" s="12">
        <f t="shared" si="53"/>
        <v>1</v>
      </c>
      <c r="AV97" s="12">
        <f t="shared" si="50"/>
        <v>1</v>
      </c>
      <c r="AW97" s="12">
        <f t="shared" si="50"/>
        <v>1</v>
      </c>
      <c r="AX97" s="12">
        <f t="shared" si="50"/>
        <v>0</v>
      </c>
      <c r="AY97" s="12">
        <f t="shared" si="50"/>
        <v>1</v>
      </c>
    </row>
    <row r="98" spans="1:51" x14ac:dyDescent="0.35">
      <c r="A98" s="2">
        <v>1916</v>
      </c>
      <c r="B98" s="59" t="str">
        <f>IF('Input field'!AF98="","",'Input field'!AF98)</f>
        <v/>
      </c>
      <c r="C98" s="59">
        <f>IF('Input field'!AG98="","",'Input field'!AG98)</f>
        <v>0.8436279522788418</v>
      </c>
      <c r="D98" s="59">
        <f>IF('Input field'!AH98="","",'Input field'!AH98)</f>
        <v>0.82895432284388992</v>
      </c>
      <c r="E98" s="59" t="str">
        <f>IF('Input field'!AI98="","",'Input field'!AI98)</f>
        <v/>
      </c>
      <c r="F98" s="9">
        <f t="shared" si="32"/>
        <v>0.83629113756136586</v>
      </c>
      <c r="G98" s="61">
        <f>IF('Input field'!AK98="","",'Input field'!AK98)</f>
        <v>1.33828514193353</v>
      </c>
      <c r="I98" t="str">
        <f t="shared" si="30"/>
        <v/>
      </c>
      <c r="J98">
        <f t="shared" si="30"/>
        <v>-1</v>
      </c>
      <c r="K98">
        <f t="shared" si="30"/>
        <v>1</v>
      </c>
      <c r="L98" t="str">
        <f t="shared" si="29"/>
        <v/>
      </c>
      <c r="M98">
        <f t="shared" si="29"/>
        <v>1</v>
      </c>
      <c r="N98" s="12">
        <f t="shared" si="29"/>
        <v>-1</v>
      </c>
      <c r="O98"/>
      <c r="P98" t="str">
        <f t="shared" si="33"/>
        <v/>
      </c>
      <c r="Q98" t="str">
        <f t="shared" si="34"/>
        <v/>
      </c>
      <c r="R98" t="str">
        <f t="shared" si="35"/>
        <v/>
      </c>
      <c r="S98">
        <f t="shared" si="36"/>
        <v>0</v>
      </c>
      <c r="T98" t="str">
        <f t="shared" si="37"/>
        <v/>
      </c>
      <c r="U98" t="str">
        <f t="shared" si="38"/>
        <v/>
      </c>
      <c r="V98" s="12">
        <f t="shared" si="39"/>
        <v>0</v>
      </c>
      <c r="W98" s="12">
        <f t="shared" si="46"/>
        <v>1</v>
      </c>
      <c r="X98" s="12">
        <f t="shared" si="47"/>
        <v>0</v>
      </c>
      <c r="Z98" s="5">
        <f t="shared" si="40"/>
        <v>0.83629113756136586</v>
      </c>
      <c r="AA98" s="5">
        <f t="shared" si="41"/>
        <v>0.82895432284388992</v>
      </c>
      <c r="AB98" s="5">
        <f t="shared" si="42"/>
        <v>0.8436279522788418</v>
      </c>
      <c r="AC98" s="5">
        <f t="shared" si="43"/>
        <v>0.83629113756136586</v>
      </c>
      <c r="AE98" s="4">
        <f t="shared" si="52"/>
        <v>1</v>
      </c>
      <c r="AF98" s="4">
        <f t="shared" si="52"/>
        <v>1</v>
      </c>
      <c r="AG98" s="4">
        <f t="shared" si="52"/>
        <v>-1</v>
      </c>
      <c r="AH98" s="4">
        <f t="shared" si="51"/>
        <v>1</v>
      </c>
      <c r="AJ98" s="4" t="str">
        <f t="shared" si="44"/>
        <v/>
      </c>
      <c r="AK98" s="4">
        <f t="shared" si="44"/>
        <v>0</v>
      </c>
      <c r="AL98" s="4">
        <f t="shared" si="44"/>
        <v>0</v>
      </c>
      <c r="AM98" s="4" t="str">
        <f t="shared" si="31"/>
        <v/>
      </c>
      <c r="AN98" s="12">
        <f t="shared" si="48"/>
        <v>0</v>
      </c>
      <c r="AO98" s="12">
        <f t="shared" si="48"/>
        <v>0</v>
      </c>
      <c r="AP98" s="12">
        <f t="shared" si="48"/>
        <v>1</v>
      </c>
      <c r="AQ98" s="12">
        <f t="shared" si="45"/>
        <v>0</v>
      </c>
      <c r="AR98" s="12">
        <f t="shared" si="53"/>
        <v>1</v>
      </c>
      <c r="AS98" s="12">
        <f t="shared" si="53"/>
        <v>1</v>
      </c>
      <c r="AT98" s="12">
        <f t="shared" si="53"/>
        <v>0</v>
      </c>
      <c r="AU98" s="12">
        <f t="shared" si="53"/>
        <v>1</v>
      </c>
      <c r="AV98" s="12">
        <f t="shared" si="50"/>
        <v>0</v>
      </c>
      <c r="AW98" s="12">
        <f t="shared" si="50"/>
        <v>0</v>
      </c>
      <c r="AX98" s="12">
        <f t="shared" si="50"/>
        <v>1</v>
      </c>
      <c r="AY98" s="12">
        <f t="shared" si="50"/>
        <v>0</v>
      </c>
    </row>
    <row r="99" spans="1:51" x14ac:dyDescent="0.35">
      <c r="A99" s="2">
        <v>1915</v>
      </c>
      <c r="B99" s="59" t="str">
        <f>IF('Input field'!AF99="","",'Input field'!AF99)</f>
        <v/>
      </c>
      <c r="C99" s="59">
        <f>IF('Input field'!AG99="","",'Input field'!AG99)</f>
        <v>0.8080294716423525</v>
      </c>
      <c r="D99" s="59">
        <f>IF('Input field'!AH99="","",'Input field'!AH99)</f>
        <v>0.81397507847592498</v>
      </c>
      <c r="E99" s="59" t="str">
        <f>IF('Input field'!AI99="","",'Input field'!AI99)</f>
        <v/>
      </c>
      <c r="F99" s="9">
        <f t="shared" si="32"/>
        <v>0.8110022750591388</v>
      </c>
      <c r="G99" s="61">
        <f>IF('Input field'!AK99="","",'Input field'!AK99)</f>
        <v>1.0935997468445653</v>
      </c>
      <c r="I99" t="str">
        <f t="shared" si="30"/>
        <v/>
      </c>
      <c r="J99">
        <f t="shared" si="30"/>
        <v>-1</v>
      </c>
      <c r="K99">
        <f t="shared" si="30"/>
        <v>-1</v>
      </c>
      <c r="L99" t="str">
        <f t="shared" si="29"/>
        <v/>
      </c>
      <c r="M99">
        <f t="shared" si="29"/>
        <v>-1</v>
      </c>
      <c r="N99" s="12">
        <f t="shared" si="29"/>
        <v>-1</v>
      </c>
      <c r="O99"/>
      <c r="P99" t="str">
        <f t="shared" si="33"/>
        <v/>
      </c>
      <c r="Q99" t="str">
        <f t="shared" si="34"/>
        <v/>
      </c>
      <c r="R99" t="str">
        <f t="shared" si="35"/>
        <v/>
      </c>
      <c r="S99">
        <f t="shared" si="36"/>
        <v>1</v>
      </c>
      <c r="T99" t="str">
        <f t="shared" si="37"/>
        <v/>
      </c>
      <c r="U99" t="str">
        <f t="shared" si="38"/>
        <v/>
      </c>
      <c r="V99" s="12">
        <f t="shared" si="39"/>
        <v>1</v>
      </c>
      <c r="W99" s="12">
        <f t="shared" si="46"/>
        <v>1</v>
      </c>
      <c r="X99" s="12">
        <f t="shared" si="47"/>
        <v>0</v>
      </c>
      <c r="Z99" s="5">
        <f t="shared" si="40"/>
        <v>0.8110022750591388</v>
      </c>
      <c r="AA99" s="5">
        <f t="shared" si="41"/>
        <v>0.81397507847592498</v>
      </c>
      <c r="AB99" s="5">
        <f t="shared" si="42"/>
        <v>0.8080294716423525</v>
      </c>
      <c r="AC99" s="5">
        <f t="shared" si="43"/>
        <v>0.8110022750591388</v>
      </c>
      <c r="AE99" s="4">
        <f t="shared" si="52"/>
        <v>-1</v>
      </c>
      <c r="AF99" s="4">
        <f t="shared" si="52"/>
        <v>-1</v>
      </c>
      <c r="AG99" s="4">
        <f t="shared" si="52"/>
        <v>-1</v>
      </c>
      <c r="AH99" s="4">
        <f t="shared" si="51"/>
        <v>-1</v>
      </c>
      <c r="AJ99" s="4" t="str">
        <f t="shared" si="44"/>
        <v/>
      </c>
      <c r="AK99" s="4">
        <f t="shared" si="44"/>
        <v>1</v>
      </c>
      <c r="AL99" s="4">
        <f t="shared" si="44"/>
        <v>1</v>
      </c>
      <c r="AM99" s="4" t="str">
        <f t="shared" si="31"/>
        <v/>
      </c>
      <c r="AN99" s="12">
        <f t="shared" si="48"/>
        <v>1</v>
      </c>
      <c r="AO99" s="12">
        <f t="shared" si="48"/>
        <v>1</v>
      </c>
      <c r="AP99" s="12">
        <f t="shared" si="48"/>
        <v>1</v>
      </c>
      <c r="AQ99" s="12">
        <f t="shared" si="45"/>
        <v>1</v>
      </c>
      <c r="AR99" s="12">
        <f t="shared" si="53"/>
        <v>1</v>
      </c>
      <c r="AS99" s="12">
        <f t="shared" si="53"/>
        <v>1</v>
      </c>
      <c r="AT99" s="12">
        <f t="shared" si="53"/>
        <v>1</v>
      </c>
      <c r="AU99" s="12">
        <f t="shared" si="53"/>
        <v>1</v>
      </c>
      <c r="AV99" s="12">
        <f t="shared" si="50"/>
        <v>0</v>
      </c>
      <c r="AW99" s="12">
        <f t="shared" si="50"/>
        <v>0</v>
      </c>
      <c r="AX99" s="12">
        <f t="shared" si="50"/>
        <v>0</v>
      </c>
      <c r="AY99" s="12">
        <f t="shared" si="50"/>
        <v>0</v>
      </c>
    </row>
    <row r="100" spans="1:51" x14ac:dyDescent="0.35">
      <c r="A100" s="2">
        <v>1914</v>
      </c>
      <c r="B100" s="59" t="str">
        <f>IF('Input field'!AF100="","",'Input field'!AF100)</f>
        <v/>
      </c>
      <c r="C100" s="59">
        <f>IF('Input field'!AG100="","",'Input field'!AG100)</f>
        <v>0.70780380254624542</v>
      </c>
      <c r="D100" s="59">
        <f>IF('Input field'!AH100="","",'Input field'!AH100)</f>
        <v>0.70692660678673203</v>
      </c>
      <c r="E100" s="59" t="str">
        <f>IF('Input field'!AI100="","",'Input field'!AI100)</f>
        <v/>
      </c>
      <c r="F100" s="9">
        <f t="shared" si="32"/>
        <v>0.70736520466648867</v>
      </c>
      <c r="G100" s="61">
        <f>IF('Input field'!AK100="","",'Input field'!AK100)</f>
        <v>1.235471471385307</v>
      </c>
      <c r="I100" t="str">
        <f t="shared" si="30"/>
        <v/>
      </c>
      <c r="J100">
        <f t="shared" si="30"/>
        <v>-1</v>
      </c>
      <c r="K100">
        <f t="shared" si="30"/>
        <v>-1</v>
      </c>
      <c r="L100" t="str">
        <f t="shared" si="29"/>
        <v/>
      </c>
      <c r="M100">
        <f t="shared" si="29"/>
        <v>-1</v>
      </c>
      <c r="N100" s="12">
        <f t="shared" si="29"/>
        <v>1</v>
      </c>
      <c r="O100"/>
      <c r="P100" t="str">
        <f t="shared" si="33"/>
        <v/>
      </c>
      <c r="Q100" t="str">
        <f t="shared" si="34"/>
        <v/>
      </c>
      <c r="R100" t="str">
        <f t="shared" si="35"/>
        <v/>
      </c>
      <c r="S100">
        <f t="shared" si="36"/>
        <v>1</v>
      </c>
      <c r="T100" t="str">
        <f t="shared" si="37"/>
        <v/>
      </c>
      <c r="U100" t="str">
        <f t="shared" si="38"/>
        <v/>
      </c>
      <c r="V100" s="12">
        <f t="shared" si="39"/>
        <v>0</v>
      </c>
      <c r="W100" s="12">
        <f t="shared" si="46"/>
        <v>1</v>
      </c>
      <c r="X100" s="12">
        <f t="shared" si="47"/>
        <v>0</v>
      </c>
      <c r="Z100" s="5">
        <f t="shared" si="40"/>
        <v>0.70736520466648867</v>
      </c>
      <c r="AA100" s="5">
        <f t="shared" si="41"/>
        <v>0.70692660678673203</v>
      </c>
      <c r="AB100" s="5">
        <f t="shared" si="42"/>
        <v>0.70780380254624542</v>
      </c>
      <c r="AC100" s="5">
        <f t="shared" si="43"/>
        <v>0.70736520466648867</v>
      </c>
      <c r="AE100" s="4">
        <f t="shared" si="52"/>
        <v>-1</v>
      </c>
      <c r="AF100" s="4">
        <f t="shared" si="52"/>
        <v>-1</v>
      </c>
      <c r="AG100" s="4">
        <f t="shared" si="52"/>
        <v>-1</v>
      </c>
      <c r="AH100" s="4">
        <f t="shared" si="51"/>
        <v>-1</v>
      </c>
      <c r="AJ100" s="4" t="str">
        <f t="shared" si="44"/>
        <v/>
      </c>
      <c r="AK100" s="4">
        <f t="shared" si="44"/>
        <v>1</v>
      </c>
      <c r="AL100" s="4">
        <f t="shared" si="44"/>
        <v>1</v>
      </c>
      <c r="AM100" s="4" t="str">
        <f t="shared" si="31"/>
        <v/>
      </c>
      <c r="AN100" s="12">
        <f t="shared" si="48"/>
        <v>0</v>
      </c>
      <c r="AO100" s="12">
        <f t="shared" si="48"/>
        <v>0</v>
      </c>
      <c r="AP100" s="12">
        <f t="shared" si="48"/>
        <v>0</v>
      </c>
      <c r="AQ100" s="12">
        <f t="shared" si="45"/>
        <v>0</v>
      </c>
      <c r="AR100" s="12">
        <f t="shared" si="53"/>
        <v>1</v>
      </c>
      <c r="AS100" s="12">
        <f t="shared" si="53"/>
        <v>1</v>
      </c>
      <c r="AT100" s="12">
        <f t="shared" si="53"/>
        <v>1</v>
      </c>
      <c r="AU100" s="12">
        <f t="shared" si="53"/>
        <v>1</v>
      </c>
      <c r="AV100" s="12">
        <f t="shared" si="50"/>
        <v>0</v>
      </c>
      <c r="AW100" s="12">
        <f t="shared" si="50"/>
        <v>0</v>
      </c>
      <c r="AX100" s="12">
        <f t="shared" si="50"/>
        <v>0</v>
      </c>
      <c r="AY100" s="12">
        <f t="shared" si="50"/>
        <v>0</v>
      </c>
    </row>
    <row r="101" spans="1:51" x14ac:dyDescent="0.35">
      <c r="A101" s="2">
        <v>1913</v>
      </c>
      <c r="B101" s="59" t="str">
        <f>IF('Input field'!AF101="","",'Input field'!AF101)</f>
        <v/>
      </c>
      <c r="C101" s="59">
        <f>IF('Input field'!AG101="","",'Input field'!AG101)</f>
        <v>0.60599349004335634</v>
      </c>
      <c r="D101" s="59">
        <f>IF('Input field'!AH101="","",'Input field'!AH101)</f>
        <v>0.594981204459199</v>
      </c>
      <c r="E101" s="59" t="str">
        <f>IF('Input field'!AI101="","",'Input field'!AI101)</f>
        <v/>
      </c>
      <c r="F101" s="9">
        <f t="shared" si="32"/>
        <v>0.60048734725127773</v>
      </c>
      <c r="G101" s="61">
        <f>IF('Input field'!AK101="","",'Input field'!AK101)</f>
        <v>1.4518089682305171</v>
      </c>
      <c r="I101" t="str">
        <f t="shared" si="30"/>
        <v/>
      </c>
      <c r="J101">
        <f t="shared" si="30"/>
        <v>-1</v>
      </c>
      <c r="K101">
        <f t="shared" si="30"/>
        <v>-1</v>
      </c>
      <c r="L101" t="str">
        <f t="shared" si="29"/>
        <v/>
      </c>
      <c r="M101">
        <f t="shared" si="29"/>
        <v>-1</v>
      </c>
      <c r="N101" s="12">
        <f t="shared" si="29"/>
        <v>1</v>
      </c>
      <c r="O101"/>
      <c r="P101" t="str">
        <f t="shared" si="33"/>
        <v/>
      </c>
      <c r="Q101" t="str">
        <f t="shared" si="34"/>
        <v/>
      </c>
      <c r="R101" t="str">
        <f t="shared" si="35"/>
        <v/>
      </c>
      <c r="S101">
        <f t="shared" si="36"/>
        <v>1</v>
      </c>
      <c r="T101" t="str">
        <f t="shared" si="37"/>
        <v/>
      </c>
      <c r="U101" t="str">
        <f t="shared" si="38"/>
        <v/>
      </c>
      <c r="V101" s="12">
        <f t="shared" si="39"/>
        <v>0</v>
      </c>
      <c r="W101" s="12">
        <f t="shared" si="46"/>
        <v>0</v>
      </c>
      <c r="X101" s="12">
        <f t="shared" si="47"/>
        <v>0</v>
      </c>
      <c r="Z101" s="5">
        <f t="shared" si="40"/>
        <v>0.60048734725127773</v>
      </c>
      <c r="AA101" s="5">
        <f t="shared" si="41"/>
        <v>0.594981204459199</v>
      </c>
      <c r="AB101" s="5">
        <f t="shared" si="42"/>
        <v>0.60599349004335634</v>
      </c>
      <c r="AC101" s="5">
        <f t="shared" si="43"/>
        <v>0.60048734725127773</v>
      </c>
      <c r="AE101" s="4">
        <f t="shared" si="52"/>
        <v>-1</v>
      </c>
      <c r="AF101" s="4">
        <f t="shared" si="52"/>
        <v>-1</v>
      </c>
      <c r="AG101" s="4">
        <f t="shared" si="52"/>
        <v>-1</v>
      </c>
      <c r="AH101" s="4">
        <f t="shared" si="51"/>
        <v>-1</v>
      </c>
      <c r="AJ101" s="4" t="str">
        <f t="shared" si="44"/>
        <v/>
      </c>
      <c r="AK101" s="4">
        <f t="shared" si="44"/>
        <v>1</v>
      </c>
      <c r="AL101" s="4">
        <f t="shared" si="44"/>
        <v>1</v>
      </c>
      <c r="AM101" s="4" t="str">
        <f t="shared" si="31"/>
        <v/>
      </c>
      <c r="AN101" s="12">
        <f t="shared" si="48"/>
        <v>0</v>
      </c>
      <c r="AO101" s="12">
        <f t="shared" si="48"/>
        <v>0</v>
      </c>
      <c r="AP101" s="12">
        <f t="shared" si="48"/>
        <v>0</v>
      </c>
      <c r="AQ101" s="12">
        <f t="shared" si="45"/>
        <v>0</v>
      </c>
      <c r="AR101" s="12">
        <f t="shared" si="53"/>
        <v>0</v>
      </c>
      <c r="AS101" s="12">
        <f t="shared" si="53"/>
        <v>0</v>
      </c>
      <c r="AT101" s="12">
        <f t="shared" si="53"/>
        <v>0</v>
      </c>
      <c r="AU101" s="12">
        <f t="shared" si="53"/>
        <v>0</v>
      </c>
      <c r="AV101" s="12">
        <f t="shared" si="50"/>
        <v>0</v>
      </c>
      <c r="AW101" s="12">
        <f t="shared" si="50"/>
        <v>0</v>
      </c>
      <c r="AX101" s="12">
        <f t="shared" si="50"/>
        <v>0</v>
      </c>
      <c r="AY101" s="12">
        <f t="shared" si="50"/>
        <v>0</v>
      </c>
    </row>
    <row r="102" spans="1:51" x14ac:dyDescent="0.35">
      <c r="A102" s="2">
        <v>1912</v>
      </c>
      <c r="B102" s="59" t="str">
        <f>IF('Input field'!AF102="","",'Input field'!AF102)</f>
        <v/>
      </c>
      <c r="C102" s="59">
        <f>IF('Input field'!AG102="","",'Input field'!AG102)</f>
        <v>0.58357415826908565</v>
      </c>
      <c r="D102" s="59">
        <f>IF('Input field'!AH102="","",'Input field'!AH102)</f>
        <v>0.66493419414349675</v>
      </c>
      <c r="E102" s="59" t="str">
        <f>IF('Input field'!AI102="","",'Input field'!AI102)</f>
        <v/>
      </c>
      <c r="F102" s="9">
        <f t="shared" si="32"/>
        <v>0.6242541762062912</v>
      </c>
      <c r="G102" s="61">
        <f>IF('Input field'!AK102="","",'Input field'!AK102)</f>
        <v>1.4906543389065949</v>
      </c>
      <c r="I102" t="str">
        <f t="shared" si="30"/>
        <v/>
      </c>
      <c r="J102">
        <f t="shared" si="30"/>
        <v>-1</v>
      </c>
      <c r="K102">
        <f t="shared" si="30"/>
        <v>1</v>
      </c>
      <c r="L102" t="str">
        <f t="shared" si="29"/>
        <v/>
      </c>
      <c r="M102">
        <f t="shared" si="29"/>
        <v>1</v>
      </c>
      <c r="N102" s="12">
        <f t="shared" si="29"/>
        <v>1</v>
      </c>
      <c r="O102"/>
      <c r="P102" t="str">
        <f t="shared" si="33"/>
        <v/>
      </c>
      <c r="Q102" t="str">
        <f t="shared" si="34"/>
        <v/>
      </c>
      <c r="R102" t="str">
        <f t="shared" si="35"/>
        <v/>
      </c>
      <c r="S102">
        <f t="shared" si="36"/>
        <v>0</v>
      </c>
      <c r="T102" t="str">
        <f t="shared" si="37"/>
        <v/>
      </c>
      <c r="U102" t="str">
        <f t="shared" si="38"/>
        <v/>
      </c>
      <c r="V102" s="12">
        <f t="shared" si="39"/>
        <v>1</v>
      </c>
      <c r="W102" s="12">
        <f t="shared" si="46"/>
        <v>1</v>
      </c>
      <c r="X102" s="12">
        <f t="shared" si="47"/>
        <v>0</v>
      </c>
      <c r="Z102" s="5">
        <f t="shared" si="40"/>
        <v>0.6242541762062912</v>
      </c>
      <c r="AA102" s="5">
        <f t="shared" si="41"/>
        <v>0.66493419414349675</v>
      </c>
      <c r="AB102" s="5">
        <f t="shared" si="42"/>
        <v>0.58357415826908565</v>
      </c>
      <c r="AC102" s="5">
        <f t="shared" si="43"/>
        <v>0.6242541762062912</v>
      </c>
      <c r="AE102" s="4">
        <f t="shared" si="52"/>
        <v>1</v>
      </c>
      <c r="AF102" s="4">
        <f t="shared" si="52"/>
        <v>1</v>
      </c>
      <c r="AG102" s="4">
        <f t="shared" si="52"/>
        <v>-1</v>
      </c>
      <c r="AH102" s="4">
        <f t="shared" si="51"/>
        <v>1</v>
      </c>
      <c r="AJ102" s="4" t="str">
        <f t="shared" si="44"/>
        <v/>
      </c>
      <c r="AK102" s="4">
        <f t="shared" si="44"/>
        <v>0</v>
      </c>
      <c r="AL102" s="4">
        <f t="shared" si="44"/>
        <v>0</v>
      </c>
      <c r="AM102" s="4" t="str">
        <f t="shared" si="31"/>
        <v/>
      </c>
      <c r="AN102" s="12">
        <f t="shared" si="48"/>
        <v>1</v>
      </c>
      <c r="AO102" s="12">
        <f t="shared" si="48"/>
        <v>1</v>
      </c>
      <c r="AP102" s="12">
        <f t="shared" si="48"/>
        <v>0</v>
      </c>
      <c r="AQ102" s="12">
        <f t="shared" si="45"/>
        <v>1</v>
      </c>
      <c r="AR102" s="12">
        <f t="shared" ref="AR102:AU117" si="54">IF(OR($N101="",AE102=""),"",ABS(SUM($N101,AE102)/2))</f>
        <v>1</v>
      </c>
      <c r="AS102" s="12">
        <f t="shared" si="54"/>
        <v>1</v>
      </c>
      <c r="AT102" s="12">
        <f t="shared" si="54"/>
        <v>0</v>
      </c>
      <c r="AU102" s="12">
        <f t="shared" si="54"/>
        <v>1</v>
      </c>
      <c r="AV102" s="12">
        <f t="shared" si="50"/>
        <v>0</v>
      </c>
      <c r="AW102" s="12">
        <f t="shared" si="50"/>
        <v>0</v>
      </c>
      <c r="AX102" s="12">
        <f t="shared" si="50"/>
        <v>1</v>
      </c>
      <c r="AY102" s="12">
        <f t="shared" si="50"/>
        <v>0</v>
      </c>
    </row>
    <row r="103" spans="1:51" x14ac:dyDescent="0.35">
      <c r="A103" s="2">
        <v>1911</v>
      </c>
      <c r="B103" s="59" t="str">
        <f>IF('Input field'!AF103="","",'Input field'!AF103)</f>
        <v/>
      </c>
      <c r="C103" s="59">
        <f>IF('Input field'!AG103="","",'Input field'!AG103)</f>
        <v>0.65239571694785448</v>
      </c>
      <c r="D103" s="59">
        <f>IF('Input field'!AH103="","",'Input field'!AH103)</f>
        <v>0.75870571121918018</v>
      </c>
      <c r="E103" s="59" t="str">
        <f>IF('Input field'!AI103="","",'Input field'!AI103)</f>
        <v/>
      </c>
      <c r="F103" s="9">
        <f t="shared" si="32"/>
        <v>0.70555071408351733</v>
      </c>
      <c r="G103" s="61">
        <f>IF('Input field'!AK103="","",'Input field'!AK103)</f>
        <v>0.83290913018148072</v>
      </c>
      <c r="I103" t="str">
        <f t="shared" si="30"/>
        <v/>
      </c>
      <c r="J103">
        <f t="shared" si="30"/>
        <v>1</v>
      </c>
      <c r="K103">
        <f t="shared" si="30"/>
        <v>1</v>
      </c>
      <c r="L103" t="str">
        <f t="shared" si="29"/>
        <v/>
      </c>
      <c r="M103">
        <f t="shared" si="29"/>
        <v>1</v>
      </c>
      <c r="N103" s="12">
        <f t="shared" si="29"/>
        <v>-1</v>
      </c>
      <c r="O103"/>
      <c r="P103" t="str">
        <f t="shared" si="33"/>
        <v/>
      </c>
      <c r="Q103" t="str">
        <f t="shared" si="34"/>
        <v/>
      </c>
      <c r="R103" t="str">
        <f t="shared" si="35"/>
        <v/>
      </c>
      <c r="S103">
        <f t="shared" si="36"/>
        <v>1</v>
      </c>
      <c r="T103" t="str">
        <f t="shared" si="37"/>
        <v/>
      </c>
      <c r="U103" t="str">
        <f t="shared" si="38"/>
        <v/>
      </c>
      <c r="V103" s="12">
        <f t="shared" si="39"/>
        <v>0</v>
      </c>
      <c r="W103" s="12">
        <f t="shared" si="46"/>
        <v>1</v>
      </c>
      <c r="X103" s="12">
        <f t="shared" si="47"/>
        <v>1</v>
      </c>
      <c r="Z103" s="5">
        <f t="shared" si="40"/>
        <v>0.70555071408351733</v>
      </c>
      <c r="AA103" s="5">
        <f t="shared" si="41"/>
        <v>0.75870571121918018</v>
      </c>
      <c r="AB103" s="5">
        <f t="shared" si="42"/>
        <v>0.65239571694785448</v>
      </c>
      <c r="AC103" s="5">
        <f t="shared" si="43"/>
        <v>0.70555071408351733</v>
      </c>
      <c r="AE103" s="4">
        <f t="shared" si="52"/>
        <v>1</v>
      </c>
      <c r="AF103" s="4">
        <f t="shared" si="52"/>
        <v>1</v>
      </c>
      <c r="AG103" s="4">
        <f t="shared" si="52"/>
        <v>1</v>
      </c>
      <c r="AH103" s="4">
        <f t="shared" si="51"/>
        <v>1</v>
      </c>
      <c r="AJ103" s="4" t="str">
        <f t="shared" si="44"/>
        <v/>
      </c>
      <c r="AK103" s="4">
        <f t="shared" si="44"/>
        <v>1</v>
      </c>
      <c r="AL103" s="4">
        <f t="shared" si="44"/>
        <v>1</v>
      </c>
      <c r="AM103" s="4" t="str">
        <f t="shared" si="31"/>
        <v/>
      </c>
      <c r="AN103" s="12">
        <f t="shared" si="48"/>
        <v>0</v>
      </c>
      <c r="AO103" s="12">
        <f t="shared" si="48"/>
        <v>0</v>
      </c>
      <c r="AP103" s="12">
        <f t="shared" si="48"/>
        <v>0</v>
      </c>
      <c r="AQ103" s="12">
        <f t="shared" si="45"/>
        <v>0</v>
      </c>
      <c r="AR103" s="12">
        <f t="shared" si="54"/>
        <v>1</v>
      </c>
      <c r="AS103" s="12">
        <f t="shared" si="54"/>
        <v>1</v>
      </c>
      <c r="AT103" s="12">
        <f t="shared" si="54"/>
        <v>1</v>
      </c>
      <c r="AU103" s="12">
        <f t="shared" si="54"/>
        <v>1</v>
      </c>
      <c r="AV103" s="12">
        <f t="shared" si="50"/>
        <v>1</v>
      </c>
      <c r="AW103" s="12">
        <f t="shared" si="50"/>
        <v>1</v>
      </c>
      <c r="AX103" s="12">
        <f t="shared" si="50"/>
        <v>1</v>
      </c>
      <c r="AY103" s="12">
        <f t="shared" si="50"/>
        <v>1</v>
      </c>
    </row>
    <row r="104" spans="1:51" x14ac:dyDescent="0.35">
      <c r="A104" s="2">
        <v>1910</v>
      </c>
      <c r="B104" s="59" t="str">
        <f>IF('Input field'!AF104="","",'Input field'!AF104)</f>
        <v/>
      </c>
      <c r="C104" s="59">
        <f>IF('Input field'!AG104="","",'Input field'!AG104)</f>
        <v>0.66968048566339244</v>
      </c>
      <c r="D104" s="59">
        <f>IF('Input field'!AH104="","",'Input field'!AH104)</f>
        <v>0.72828030346086903</v>
      </c>
      <c r="E104" s="59" t="str">
        <f>IF('Input field'!AI104="","",'Input field'!AI104)</f>
        <v/>
      </c>
      <c r="F104" s="9">
        <f t="shared" si="32"/>
        <v>0.69898039456213068</v>
      </c>
      <c r="G104" s="61">
        <f>IF('Input field'!AK104="","",'Input field'!AK104)</f>
        <v>1.2477504314576575</v>
      </c>
      <c r="I104" t="str">
        <f t="shared" si="30"/>
        <v/>
      </c>
      <c r="J104">
        <f t="shared" si="30"/>
        <v>1</v>
      </c>
      <c r="K104">
        <f t="shared" si="30"/>
        <v>-1</v>
      </c>
      <c r="L104" t="str">
        <f t="shared" si="29"/>
        <v/>
      </c>
      <c r="M104">
        <f t="shared" si="29"/>
        <v>-1</v>
      </c>
      <c r="N104" s="12">
        <f t="shared" si="29"/>
        <v>1</v>
      </c>
      <c r="O104"/>
      <c r="P104" t="str">
        <f t="shared" si="33"/>
        <v/>
      </c>
      <c r="Q104" t="str">
        <f t="shared" si="34"/>
        <v/>
      </c>
      <c r="R104" t="str">
        <f t="shared" si="35"/>
        <v/>
      </c>
      <c r="S104">
        <f t="shared" si="36"/>
        <v>0</v>
      </c>
      <c r="T104" t="str">
        <f t="shared" si="37"/>
        <v/>
      </c>
      <c r="U104" t="str">
        <f t="shared" si="38"/>
        <v/>
      </c>
      <c r="V104" s="12">
        <f t="shared" si="39"/>
        <v>0</v>
      </c>
      <c r="W104" s="12">
        <f t="shared" si="46"/>
        <v>1</v>
      </c>
      <c r="X104" s="12">
        <f t="shared" si="47"/>
        <v>0</v>
      </c>
      <c r="Z104" s="5">
        <f t="shared" si="40"/>
        <v>0.69898039456213068</v>
      </c>
      <c r="AA104" s="5">
        <f t="shared" si="41"/>
        <v>0.72828030346086903</v>
      </c>
      <c r="AB104" s="5">
        <f t="shared" si="42"/>
        <v>0.66968048566339244</v>
      </c>
      <c r="AC104" s="5">
        <f t="shared" si="43"/>
        <v>0.69898039456213068</v>
      </c>
      <c r="AE104" s="4">
        <f t="shared" si="52"/>
        <v>-1</v>
      </c>
      <c r="AF104" s="4">
        <f t="shared" si="52"/>
        <v>-1</v>
      </c>
      <c r="AG104" s="4">
        <f t="shared" si="52"/>
        <v>1</v>
      </c>
      <c r="AH104" s="4">
        <f t="shared" si="51"/>
        <v>-1</v>
      </c>
      <c r="AJ104" s="4" t="str">
        <f t="shared" si="44"/>
        <v/>
      </c>
      <c r="AK104" s="4">
        <f t="shared" si="44"/>
        <v>0</v>
      </c>
      <c r="AL104" s="4">
        <f t="shared" si="44"/>
        <v>0</v>
      </c>
      <c r="AM104" s="4" t="str">
        <f t="shared" si="31"/>
        <v/>
      </c>
      <c r="AN104" s="12">
        <f t="shared" si="48"/>
        <v>0</v>
      </c>
      <c r="AO104" s="12">
        <f t="shared" si="48"/>
        <v>0</v>
      </c>
      <c r="AP104" s="12">
        <f t="shared" si="48"/>
        <v>1</v>
      </c>
      <c r="AQ104" s="12">
        <f t="shared" si="45"/>
        <v>0</v>
      </c>
      <c r="AR104" s="12">
        <f t="shared" si="54"/>
        <v>1</v>
      </c>
      <c r="AS104" s="12">
        <f t="shared" si="54"/>
        <v>1</v>
      </c>
      <c r="AT104" s="12">
        <f t="shared" si="54"/>
        <v>0</v>
      </c>
      <c r="AU104" s="12">
        <f t="shared" si="54"/>
        <v>1</v>
      </c>
      <c r="AV104" s="12">
        <f t="shared" si="50"/>
        <v>0</v>
      </c>
      <c r="AW104" s="12">
        <f t="shared" si="50"/>
        <v>0</v>
      </c>
      <c r="AX104" s="12">
        <f t="shared" si="50"/>
        <v>1</v>
      </c>
      <c r="AY104" s="12">
        <f t="shared" si="50"/>
        <v>0</v>
      </c>
    </row>
    <row r="105" spans="1:51" x14ac:dyDescent="0.35">
      <c r="A105" s="2">
        <v>1909</v>
      </c>
      <c r="B105" s="59" t="str">
        <f>IF('Input field'!AF105="","",'Input field'!AF105)</f>
        <v/>
      </c>
      <c r="C105" s="59">
        <f>IF('Input field'!AG105="","",'Input field'!AG105)</f>
        <v>0.58769834059627246</v>
      </c>
      <c r="D105" s="59">
        <f>IF('Input field'!AH105="","",'Input field'!AH105)</f>
        <v>0.65442175969763416</v>
      </c>
      <c r="E105" s="59" t="str">
        <f>IF('Input field'!AI105="","",'Input field'!AI105)</f>
        <v/>
      </c>
      <c r="F105" s="9">
        <f t="shared" si="32"/>
        <v>0.62106005014695331</v>
      </c>
      <c r="G105" s="61">
        <f>IF('Input field'!AK105="","",'Input field'!AK105)</f>
        <v>1.3663042162433883</v>
      </c>
      <c r="I105" t="str">
        <f t="shared" si="30"/>
        <v/>
      </c>
      <c r="J105">
        <f t="shared" si="30"/>
        <v>-1</v>
      </c>
      <c r="K105">
        <f t="shared" si="30"/>
        <v>-1</v>
      </c>
      <c r="L105" t="str">
        <f t="shared" si="29"/>
        <v/>
      </c>
      <c r="M105">
        <f t="shared" si="29"/>
        <v>-1</v>
      </c>
      <c r="N105" s="12">
        <f t="shared" si="29"/>
        <v>1</v>
      </c>
      <c r="O105"/>
      <c r="P105" t="str">
        <f t="shared" si="33"/>
        <v/>
      </c>
      <c r="Q105" t="str">
        <f t="shared" si="34"/>
        <v/>
      </c>
      <c r="R105" t="str">
        <f t="shared" si="35"/>
        <v/>
      </c>
      <c r="S105">
        <f t="shared" si="36"/>
        <v>1</v>
      </c>
      <c r="T105" t="str">
        <f t="shared" si="37"/>
        <v/>
      </c>
      <c r="U105" t="str">
        <f t="shared" si="38"/>
        <v/>
      </c>
      <c r="V105" s="12">
        <f t="shared" si="39"/>
        <v>0</v>
      </c>
      <c r="W105" s="12">
        <f t="shared" si="46"/>
        <v>0</v>
      </c>
      <c r="X105" s="12">
        <f t="shared" si="47"/>
        <v>1</v>
      </c>
      <c r="Z105" s="5">
        <f t="shared" si="40"/>
        <v>0.62106005014695331</v>
      </c>
      <c r="AA105" s="5">
        <f t="shared" si="41"/>
        <v>0.65442175969763416</v>
      </c>
      <c r="AB105" s="5">
        <f t="shared" si="42"/>
        <v>0.58769834059627246</v>
      </c>
      <c r="AC105" s="5">
        <f t="shared" si="43"/>
        <v>0.62106005014695331</v>
      </c>
      <c r="AE105" s="4">
        <f t="shared" si="52"/>
        <v>-1</v>
      </c>
      <c r="AF105" s="4">
        <f t="shared" si="52"/>
        <v>-1</v>
      </c>
      <c r="AG105" s="4">
        <f t="shared" si="52"/>
        <v>-1</v>
      </c>
      <c r="AH105" s="4">
        <f t="shared" si="51"/>
        <v>-1</v>
      </c>
      <c r="AJ105" s="4" t="str">
        <f t="shared" si="44"/>
        <v/>
      </c>
      <c r="AK105" s="4">
        <f t="shared" si="44"/>
        <v>1</v>
      </c>
      <c r="AL105" s="4">
        <f t="shared" si="44"/>
        <v>1</v>
      </c>
      <c r="AM105" s="4" t="str">
        <f t="shared" si="31"/>
        <v/>
      </c>
      <c r="AN105" s="12">
        <f t="shared" si="48"/>
        <v>0</v>
      </c>
      <c r="AO105" s="12">
        <f t="shared" si="48"/>
        <v>0</v>
      </c>
      <c r="AP105" s="12">
        <f t="shared" si="48"/>
        <v>0</v>
      </c>
      <c r="AQ105" s="12">
        <f t="shared" si="45"/>
        <v>0</v>
      </c>
      <c r="AR105" s="12">
        <f t="shared" si="54"/>
        <v>0</v>
      </c>
      <c r="AS105" s="12">
        <f t="shared" si="54"/>
        <v>0</v>
      </c>
      <c r="AT105" s="12">
        <f t="shared" si="54"/>
        <v>0</v>
      </c>
      <c r="AU105" s="12">
        <f t="shared" si="54"/>
        <v>0</v>
      </c>
      <c r="AV105" s="12">
        <f t="shared" si="50"/>
        <v>1</v>
      </c>
      <c r="AW105" s="12">
        <f t="shared" si="50"/>
        <v>1</v>
      </c>
      <c r="AX105" s="12">
        <f t="shared" si="50"/>
        <v>1</v>
      </c>
      <c r="AY105" s="12">
        <f t="shared" si="50"/>
        <v>1</v>
      </c>
    </row>
    <row r="106" spans="1:51" x14ac:dyDescent="0.35">
      <c r="A106" s="2">
        <v>1908</v>
      </c>
      <c r="B106" s="59" t="str">
        <f>IF('Input field'!AF106="","",'Input field'!AF106)</f>
        <v/>
      </c>
      <c r="C106" s="59">
        <f>IF('Input field'!AG106="","",'Input field'!AG106)</f>
        <v>0.59653271644384365</v>
      </c>
      <c r="D106" s="59">
        <f>IF('Input field'!AH106="","",'Input field'!AH106)</f>
        <v>0.66159240083111592</v>
      </c>
      <c r="E106" s="59" t="str">
        <f>IF('Input field'!AI106="","",'Input field'!AI106)</f>
        <v/>
      </c>
      <c r="F106" s="9">
        <f t="shared" si="32"/>
        <v>0.62906255863747984</v>
      </c>
      <c r="G106" s="61">
        <f>IF('Input field'!AK106="","",'Input field'!AK106)</f>
        <v>1.3123786781697224</v>
      </c>
      <c r="I106" t="str">
        <f t="shared" si="30"/>
        <v/>
      </c>
      <c r="J106">
        <f t="shared" si="30"/>
        <v>1</v>
      </c>
      <c r="K106">
        <f t="shared" si="30"/>
        <v>1</v>
      </c>
      <c r="L106" t="str">
        <f t="shared" si="29"/>
        <v/>
      </c>
      <c r="M106">
        <f t="shared" si="29"/>
        <v>1</v>
      </c>
      <c r="N106" s="12">
        <f t="shared" si="29"/>
        <v>-1</v>
      </c>
      <c r="O106"/>
      <c r="P106" t="str">
        <f t="shared" si="33"/>
        <v/>
      </c>
      <c r="Q106" t="str">
        <f t="shared" si="34"/>
        <v/>
      </c>
      <c r="R106" t="str">
        <f t="shared" si="35"/>
        <v/>
      </c>
      <c r="S106">
        <f t="shared" si="36"/>
        <v>1</v>
      </c>
      <c r="T106" t="str">
        <f t="shared" si="37"/>
        <v/>
      </c>
      <c r="U106" t="str">
        <f t="shared" si="38"/>
        <v/>
      </c>
      <c r="V106" s="12">
        <f t="shared" si="39"/>
        <v>0</v>
      </c>
      <c r="W106" s="12">
        <f t="shared" si="46"/>
        <v>1</v>
      </c>
      <c r="X106" s="12">
        <f t="shared" si="47"/>
        <v>0</v>
      </c>
      <c r="Z106" s="5">
        <f t="shared" si="40"/>
        <v>0.62906255863747984</v>
      </c>
      <c r="AA106" s="5">
        <f t="shared" si="41"/>
        <v>0.66159240083111592</v>
      </c>
      <c r="AB106" s="5">
        <f t="shared" si="42"/>
        <v>0.59653271644384365</v>
      </c>
      <c r="AC106" s="5">
        <f t="shared" si="43"/>
        <v>0.62906255863747984</v>
      </c>
      <c r="AE106" s="4">
        <f t="shared" si="52"/>
        <v>1</v>
      </c>
      <c r="AF106" s="4">
        <f t="shared" si="52"/>
        <v>1</v>
      </c>
      <c r="AG106" s="4">
        <f t="shared" si="52"/>
        <v>1</v>
      </c>
      <c r="AH106" s="4">
        <f t="shared" si="51"/>
        <v>1</v>
      </c>
      <c r="AJ106" s="4" t="str">
        <f t="shared" si="44"/>
        <v/>
      </c>
      <c r="AK106" s="4">
        <f t="shared" si="44"/>
        <v>1</v>
      </c>
      <c r="AL106" s="4">
        <f t="shared" si="44"/>
        <v>1</v>
      </c>
      <c r="AM106" s="4" t="str">
        <f t="shared" si="31"/>
        <v/>
      </c>
      <c r="AN106" s="12">
        <f t="shared" si="48"/>
        <v>0</v>
      </c>
      <c r="AO106" s="12">
        <f t="shared" si="48"/>
        <v>0</v>
      </c>
      <c r="AP106" s="12">
        <f t="shared" si="48"/>
        <v>0</v>
      </c>
      <c r="AQ106" s="12">
        <f t="shared" si="45"/>
        <v>0</v>
      </c>
      <c r="AR106" s="12">
        <f t="shared" si="54"/>
        <v>1</v>
      </c>
      <c r="AS106" s="12">
        <f t="shared" si="54"/>
        <v>1</v>
      </c>
      <c r="AT106" s="12">
        <f t="shared" si="54"/>
        <v>1</v>
      </c>
      <c r="AU106" s="12">
        <f t="shared" si="54"/>
        <v>1</v>
      </c>
      <c r="AV106" s="12">
        <f t="shared" si="50"/>
        <v>0</v>
      </c>
      <c r="AW106" s="12">
        <f t="shared" si="50"/>
        <v>0</v>
      </c>
      <c r="AX106" s="12">
        <f t="shared" si="50"/>
        <v>0</v>
      </c>
      <c r="AY106" s="12">
        <f t="shared" si="50"/>
        <v>0</v>
      </c>
    </row>
    <row r="107" spans="1:51" x14ac:dyDescent="0.35">
      <c r="A107" s="2">
        <v>1907</v>
      </c>
      <c r="B107" s="59" t="str">
        <f>IF('Input field'!AF107="","",'Input field'!AF107)</f>
        <v/>
      </c>
      <c r="C107" s="59">
        <f>IF('Input field'!AG107="","",'Input field'!AG107)</f>
        <v>0.71950155952271033</v>
      </c>
      <c r="D107" s="59">
        <f>IF('Input field'!AH107="","",'Input field'!AH107)</f>
        <v>0.7250022351485701</v>
      </c>
      <c r="E107" s="59" t="str">
        <f>IF('Input field'!AI107="","",'Input field'!AI107)</f>
        <v/>
      </c>
      <c r="F107" s="9">
        <f t="shared" si="32"/>
        <v>0.72225189733564021</v>
      </c>
      <c r="G107" s="61">
        <f>IF('Input field'!AK107="","",'Input field'!AK107)</f>
        <v>1.1934173409169893</v>
      </c>
      <c r="I107" t="str">
        <f t="shared" si="30"/>
        <v/>
      </c>
      <c r="J107">
        <f t="shared" si="30"/>
        <v>1</v>
      </c>
      <c r="K107">
        <f t="shared" si="30"/>
        <v>1</v>
      </c>
      <c r="L107" t="str">
        <f t="shared" si="29"/>
        <v/>
      </c>
      <c r="M107">
        <f t="shared" si="29"/>
        <v>1</v>
      </c>
      <c r="N107" s="12">
        <f t="shared" si="29"/>
        <v>-1</v>
      </c>
      <c r="O107"/>
      <c r="P107" t="str">
        <f t="shared" si="33"/>
        <v/>
      </c>
      <c r="Q107" t="str">
        <f t="shared" si="34"/>
        <v/>
      </c>
      <c r="R107" t="str">
        <f t="shared" si="35"/>
        <v/>
      </c>
      <c r="S107">
        <f t="shared" si="36"/>
        <v>1</v>
      </c>
      <c r="T107" t="str">
        <f t="shared" si="37"/>
        <v/>
      </c>
      <c r="U107" t="str">
        <f t="shared" si="38"/>
        <v/>
      </c>
      <c r="V107" s="12">
        <f t="shared" si="39"/>
        <v>0</v>
      </c>
      <c r="W107" s="12">
        <f t="shared" si="46"/>
        <v>0</v>
      </c>
      <c r="X107" s="12">
        <f t="shared" si="47"/>
        <v>1</v>
      </c>
      <c r="Z107" s="5">
        <f t="shared" si="40"/>
        <v>0.72225189733564021</v>
      </c>
      <c r="AA107" s="5">
        <f t="shared" si="41"/>
        <v>0.7250022351485701</v>
      </c>
      <c r="AB107" s="5">
        <f t="shared" si="42"/>
        <v>0.71950155952271033</v>
      </c>
      <c r="AC107" s="5">
        <f t="shared" si="43"/>
        <v>0.72225189733564021</v>
      </c>
      <c r="AE107" s="4">
        <f t="shared" si="52"/>
        <v>1</v>
      </c>
      <c r="AF107" s="4">
        <f t="shared" si="52"/>
        <v>1</v>
      </c>
      <c r="AG107" s="4">
        <f t="shared" si="52"/>
        <v>1</v>
      </c>
      <c r="AH107" s="4">
        <f t="shared" si="51"/>
        <v>1</v>
      </c>
      <c r="AJ107" s="4" t="str">
        <f t="shared" si="44"/>
        <v/>
      </c>
      <c r="AK107" s="4">
        <f t="shared" si="44"/>
        <v>1</v>
      </c>
      <c r="AL107" s="4">
        <f t="shared" si="44"/>
        <v>1</v>
      </c>
      <c r="AM107" s="4" t="str">
        <f t="shared" si="31"/>
        <v/>
      </c>
      <c r="AN107" s="12">
        <f t="shared" si="48"/>
        <v>0</v>
      </c>
      <c r="AO107" s="12">
        <f t="shared" si="48"/>
        <v>0</v>
      </c>
      <c r="AP107" s="12">
        <f t="shared" si="48"/>
        <v>0</v>
      </c>
      <c r="AQ107" s="12">
        <f t="shared" si="45"/>
        <v>0</v>
      </c>
      <c r="AR107" s="12">
        <f t="shared" si="54"/>
        <v>0</v>
      </c>
      <c r="AS107" s="12">
        <f t="shared" si="54"/>
        <v>0</v>
      </c>
      <c r="AT107" s="12">
        <f t="shared" si="54"/>
        <v>0</v>
      </c>
      <c r="AU107" s="12">
        <f t="shared" si="54"/>
        <v>0</v>
      </c>
      <c r="AV107" s="12">
        <f t="shared" si="50"/>
        <v>1</v>
      </c>
      <c r="AW107" s="12">
        <f t="shared" si="50"/>
        <v>1</v>
      </c>
      <c r="AX107" s="12">
        <f t="shared" si="50"/>
        <v>1</v>
      </c>
      <c r="AY107" s="12">
        <f t="shared" si="50"/>
        <v>1</v>
      </c>
    </row>
    <row r="108" spans="1:51" x14ac:dyDescent="0.35">
      <c r="A108" s="2">
        <v>1906</v>
      </c>
      <c r="B108" s="59" t="str">
        <f>IF('Input field'!AF108="","",'Input field'!AF108)</f>
        <v/>
      </c>
      <c r="C108" s="59">
        <f>IF('Input field'!AG108="","",'Input field'!AG108)</f>
        <v>0.75086942645658505</v>
      </c>
      <c r="D108" s="59">
        <f>IF('Input field'!AH108="","",'Input field'!AH108)</f>
        <v>0.74453901301371173</v>
      </c>
      <c r="E108" s="59" t="str">
        <f>IF('Input field'!AI108="","",'Input field'!AI108)</f>
        <v/>
      </c>
      <c r="F108" s="9">
        <f t="shared" si="32"/>
        <v>0.74770421973514845</v>
      </c>
      <c r="G108" s="61">
        <f>IF('Input field'!AK108="","",'Input field'!AK108)</f>
        <v>1.2009683003206824</v>
      </c>
      <c r="I108" t="str">
        <f t="shared" si="30"/>
        <v/>
      </c>
      <c r="J108">
        <f t="shared" si="30"/>
        <v>1</v>
      </c>
      <c r="K108">
        <f t="shared" si="30"/>
        <v>1</v>
      </c>
      <c r="L108" t="str">
        <f t="shared" si="29"/>
        <v/>
      </c>
      <c r="M108">
        <f t="shared" si="29"/>
        <v>1</v>
      </c>
      <c r="N108" s="12">
        <f t="shared" si="29"/>
        <v>1</v>
      </c>
      <c r="O108"/>
      <c r="P108" t="str">
        <f t="shared" si="33"/>
        <v/>
      </c>
      <c r="Q108" t="str">
        <f t="shared" si="34"/>
        <v/>
      </c>
      <c r="R108" t="str">
        <f t="shared" si="35"/>
        <v/>
      </c>
      <c r="S108">
        <f t="shared" si="36"/>
        <v>1</v>
      </c>
      <c r="T108" t="str">
        <f t="shared" si="37"/>
        <v/>
      </c>
      <c r="U108" t="str">
        <f t="shared" si="38"/>
        <v/>
      </c>
      <c r="V108" s="12">
        <f t="shared" si="39"/>
        <v>1</v>
      </c>
      <c r="W108" s="12">
        <f t="shared" si="46"/>
        <v>0</v>
      </c>
      <c r="X108" s="12">
        <f t="shared" si="47"/>
        <v>1</v>
      </c>
      <c r="Z108" s="5">
        <f t="shared" si="40"/>
        <v>0.74770421973514845</v>
      </c>
      <c r="AA108" s="5">
        <f t="shared" si="41"/>
        <v>0.74453901301371173</v>
      </c>
      <c r="AB108" s="5">
        <f t="shared" si="42"/>
        <v>0.75086942645658505</v>
      </c>
      <c r="AC108" s="5">
        <f t="shared" si="43"/>
        <v>0.74770421973514845</v>
      </c>
      <c r="AE108" s="4">
        <f t="shared" si="52"/>
        <v>1</v>
      </c>
      <c r="AF108" s="4">
        <f t="shared" si="52"/>
        <v>1</v>
      </c>
      <c r="AG108" s="4">
        <f t="shared" si="52"/>
        <v>1</v>
      </c>
      <c r="AH108" s="4">
        <f t="shared" si="51"/>
        <v>1</v>
      </c>
      <c r="AJ108" s="4" t="str">
        <f t="shared" si="44"/>
        <v/>
      </c>
      <c r="AK108" s="4">
        <f t="shared" si="44"/>
        <v>1</v>
      </c>
      <c r="AL108" s="4">
        <f t="shared" si="44"/>
        <v>1</v>
      </c>
      <c r="AM108" s="4" t="str">
        <f t="shared" si="31"/>
        <v/>
      </c>
      <c r="AN108" s="12">
        <f t="shared" si="48"/>
        <v>1</v>
      </c>
      <c r="AO108" s="12">
        <f t="shared" si="48"/>
        <v>1</v>
      </c>
      <c r="AP108" s="12">
        <f t="shared" si="48"/>
        <v>1</v>
      </c>
      <c r="AQ108" s="12">
        <f t="shared" si="45"/>
        <v>1</v>
      </c>
      <c r="AR108" s="12">
        <f t="shared" si="54"/>
        <v>0</v>
      </c>
      <c r="AS108" s="12">
        <f t="shared" si="54"/>
        <v>0</v>
      </c>
      <c r="AT108" s="12">
        <f t="shared" si="54"/>
        <v>0</v>
      </c>
      <c r="AU108" s="12">
        <f t="shared" si="54"/>
        <v>0</v>
      </c>
      <c r="AV108" s="12">
        <f t="shared" si="50"/>
        <v>1</v>
      </c>
      <c r="AW108" s="12">
        <f t="shared" si="50"/>
        <v>1</v>
      </c>
      <c r="AX108" s="12">
        <f t="shared" si="50"/>
        <v>1</v>
      </c>
      <c r="AY108" s="12">
        <f t="shared" si="50"/>
        <v>1</v>
      </c>
    </row>
    <row r="109" spans="1:51" x14ac:dyDescent="0.35">
      <c r="A109" s="2">
        <v>1905</v>
      </c>
      <c r="B109" s="59" t="str">
        <f>IF('Input field'!AF109="","",'Input field'!AF109)</f>
        <v/>
      </c>
      <c r="C109" s="59">
        <f>IF('Input field'!AG109="","",'Input field'!AG109)</f>
        <v>0.79164598121321983</v>
      </c>
      <c r="D109" s="59">
        <f>IF('Input field'!AH109="","",'Input field'!AH109)</f>
        <v>0.78711635626724763</v>
      </c>
      <c r="E109" s="59" t="str">
        <f>IF('Input field'!AI109="","",'Input field'!AI109)</f>
        <v/>
      </c>
      <c r="F109" s="9">
        <f t="shared" si="32"/>
        <v>0.78938116874023367</v>
      </c>
      <c r="G109" s="61">
        <f>IF('Input field'!AK109="","",'Input field'!AK109)</f>
        <v>1.3772956606561899</v>
      </c>
      <c r="I109" t="str">
        <f t="shared" si="30"/>
        <v/>
      </c>
      <c r="J109">
        <f t="shared" si="30"/>
        <v>1</v>
      </c>
      <c r="K109">
        <f t="shared" si="30"/>
        <v>1</v>
      </c>
      <c r="L109" t="str">
        <f t="shared" si="29"/>
        <v/>
      </c>
      <c r="M109">
        <f t="shared" si="29"/>
        <v>1</v>
      </c>
      <c r="N109" s="12">
        <f t="shared" si="29"/>
        <v>1</v>
      </c>
      <c r="O109"/>
      <c r="P109" t="str">
        <f t="shared" si="33"/>
        <v/>
      </c>
      <c r="Q109" t="str">
        <f t="shared" si="34"/>
        <v/>
      </c>
      <c r="R109" t="str">
        <f t="shared" si="35"/>
        <v/>
      </c>
      <c r="S109">
        <f t="shared" si="36"/>
        <v>1</v>
      </c>
      <c r="T109" t="str">
        <f t="shared" si="37"/>
        <v/>
      </c>
      <c r="U109" t="str">
        <f t="shared" si="38"/>
        <v/>
      </c>
      <c r="V109" s="12">
        <f t="shared" si="39"/>
        <v>1</v>
      </c>
      <c r="W109" s="12">
        <f t="shared" si="46"/>
        <v>1</v>
      </c>
      <c r="X109" s="12">
        <f t="shared" si="47"/>
        <v>1</v>
      </c>
      <c r="Z109" s="5">
        <f t="shared" si="40"/>
        <v>0.78938116874023367</v>
      </c>
      <c r="AA109" s="5">
        <f t="shared" si="41"/>
        <v>0.78711635626724763</v>
      </c>
      <c r="AB109" s="5">
        <f t="shared" si="42"/>
        <v>0.79164598121321983</v>
      </c>
      <c r="AC109" s="5">
        <f t="shared" si="43"/>
        <v>0.78938116874023367</v>
      </c>
      <c r="AE109" s="4">
        <f t="shared" si="52"/>
        <v>1</v>
      </c>
      <c r="AF109" s="4">
        <f t="shared" si="52"/>
        <v>1</v>
      </c>
      <c r="AG109" s="4">
        <f t="shared" si="52"/>
        <v>1</v>
      </c>
      <c r="AH109" s="4">
        <f t="shared" si="51"/>
        <v>1</v>
      </c>
      <c r="AJ109" s="4" t="str">
        <f t="shared" si="44"/>
        <v/>
      </c>
      <c r="AK109" s="4">
        <f t="shared" si="44"/>
        <v>1</v>
      </c>
      <c r="AL109" s="4">
        <f t="shared" si="44"/>
        <v>1</v>
      </c>
      <c r="AM109" s="4" t="str">
        <f t="shared" si="31"/>
        <v/>
      </c>
      <c r="AN109" s="12">
        <f t="shared" si="48"/>
        <v>1</v>
      </c>
      <c r="AO109" s="12">
        <f t="shared" si="48"/>
        <v>1</v>
      </c>
      <c r="AP109" s="12">
        <f t="shared" si="48"/>
        <v>1</v>
      </c>
      <c r="AQ109" s="12">
        <f t="shared" si="45"/>
        <v>1</v>
      </c>
      <c r="AR109" s="12">
        <f t="shared" si="54"/>
        <v>1</v>
      </c>
      <c r="AS109" s="12">
        <f t="shared" si="54"/>
        <v>1</v>
      </c>
      <c r="AT109" s="12">
        <f t="shared" si="54"/>
        <v>1</v>
      </c>
      <c r="AU109" s="12">
        <f t="shared" si="54"/>
        <v>1</v>
      </c>
      <c r="AV109" s="12">
        <f t="shared" si="50"/>
        <v>1</v>
      </c>
      <c r="AW109" s="12">
        <f t="shared" si="50"/>
        <v>1</v>
      </c>
      <c r="AX109" s="12">
        <f t="shared" si="50"/>
        <v>1</v>
      </c>
      <c r="AY109" s="12">
        <f t="shared" si="50"/>
        <v>1</v>
      </c>
    </row>
    <row r="110" spans="1:51" x14ac:dyDescent="0.35">
      <c r="A110" s="2">
        <v>1904</v>
      </c>
      <c r="B110" s="59" t="str">
        <f>IF('Input field'!AF110="","",'Input field'!AF110)</f>
        <v/>
      </c>
      <c r="C110" s="59">
        <f>IF('Input field'!AG110="","",'Input field'!AG110)</f>
        <v>0.82246168826282962</v>
      </c>
      <c r="D110" s="59">
        <f>IF('Input field'!AH110="","",'Input field'!AH110)</f>
        <v>0.85300497954782739</v>
      </c>
      <c r="E110" s="59" t="str">
        <f>IF('Input field'!AI110="","",'Input field'!AI110)</f>
        <v/>
      </c>
      <c r="F110" s="9">
        <f t="shared" si="32"/>
        <v>0.83773333390532856</v>
      </c>
      <c r="G110" s="61">
        <f>IF('Input field'!AK110="","",'Input field'!AK110)</f>
        <v>1.4315067437662088</v>
      </c>
      <c r="I110" t="str">
        <f t="shared" si="30"/>
        <v/>
      </c>
      <c r="J110">
        <f t="shared" si="30"/>
        <v>1</v>
      </c>
      <c r="K110">
        <f t="shared" si="30"/>
        <v>1</v>
      </c>
      <c r="L110" t="str">
        <f t="shared" si="29"/>
        <v/>
      </c>
      <c r="M110">
        <f t="shared" si="29"/>
        <v>1</v>
      </c>
      <c r="N110" s="12">
        <f t="shared" si="29"/>
        <v>1</v>
      </c>
      <c r="O110"/>
      <c r="P110" t="str">
        <f t="shared" si="33"/>
        <v/>
      </c>
      <c r="Q110" t="str">
        <f t="shared" si="34"/>
        <v/>
      </c>
      <c r="R110" t="str">
        <f t="shared" si="35"/>
        <v/>
      </c>
      <c r="S110">
        <f t="shared" si="36"/>
        <v>1</v>
      </c>
      <c r="T110" t="str">
        <f t="shared" si="37"/>
        <v/>
      </c>
      <c r="U110" t="str">
        <f t="shared" si="38"/>
        <v/>
      </c>
      <c r="V110" s="12">
        <f t="shared" si="39"/>
        <v>1</v>
      </c>
      <c r="W110" s="12">
        <f t="shared" si="46"/>
        <v>1</v>
      </c>
      <c r="X110" s="12">
        <f t="shared" si="47"/>
        <v>0</v>
      </c>
      <c r="Z110" s="5">
        <f t="shared" si="40"/>
        <v>0.83773333390532856</v>
      </c>
      <c r="AA110" s="5">
        <f t="shared" si="41"/>
        <v>0.85300497954782739</v>
      </c>
      <c r="AB110" s="5">
        <f t="shared" si="42"/>
        <v>0.82246168826282962</v>
      </c>
      <c r="AC110" s="5">
        <f t="shared" si="43"/>
        <v>0.83773333390532856</v>
      </c>
      <c r="AE110" s="4">
        <f t="shared" si="52"/>
        <v>1</v>
      </c>
      <c r="AF110" s="4">
        <f t="shared" si="52"/>
        <v>1</v>
      </c>
      <c r="AG110" s="4">
        <f t="shared" si="52"/>
        <v>1</v>
      </c>
      <c r="AH110" s="4">
        <f t="shared" si="51"/>
        <v>1</v>
      </c>
      <c r="AJ110" s="4" t="str">
        <f t="shared" si="44"/>
        <v/>
      </c>
      <c r="AK110" s="4">
        <f t="shared" si="44"/>
        <v>1</v>
      </c>
      <c r="AL110" s="4">
        <f t="shared" si="44"/>
        <v>1</v>
      </c>
      <c r="AM110" s="4" t="str">
        <f t="shared" si="31"/>
        <v/>
      </c>
      <c r="AN110" s="12">
        <f t="shared" si="48"/>
        <v>1</v>
      </c>
      <c r="AO110" s="12">
        <f t="shared" si="48"/>
        <v>1</v>
      </c>
      <c r="AP110" s="12">
        <f t="shared" si="48"/>
        <v>1</v>
      </c>
      <c r="AQ110" s="12">
        <f t="shared" si="45"/>
        <v>1</v>
      </c>
      <c r="AR110" s="12">
        <f t="shared" si="54"/>
        <v>1</v>
      </c>
      <c r="AS110" s="12">
        <f t="shared" si="54"/>
        <v>1</v>
      </c>
      <c r="AT110" s="12">
        <f t="shared" si="54"/>
        <v>1</v>
      </c>
      <c r="AU110" s="12">
        <f t="shared" si="54"/>
        <v>1</v>
      </c>
      <c r="AV110" s="12">
        <f t="shared" si="50"/>
        <v>0</v>
      </c>
      <c r="AW110" s="12">
        <f t="shared" si="50"/>
        <v>0</v>
      </c>
      <c r="AX110" s="12">
        <f t="shared" si="50"/>
        <v>0</v>
      </c>
      <c r="AY110" s="12">
        <f t="shared" si="50"/>
        <v>0</v>
      </c>
    </row>
    <row r="111" spans="1:51" x14ac:dyDescent="0.35">
      <c r="A111" s="2">
        <v>1903</v>
      </c>
      <c r="B111" s="59" t="str">
        <f>IF('Input field'!AF111="","",'Input field'!AF111)</f>
        <v/>
      </c>
      <c r="C111" s="59">
        <f>IF('Input field'!AG111="","",'Input field'!AG111)</f>
        <v>0.83017766776627444</v>
      </c>
      <c r="D111" s="59">
        <f>IF('Input field'!AH111="","",'Input field'!AH111)</f>
        <v>0.84991911379901108</v>
      </c>
      <c r="E111" s="59" t="str">
        <f>IF('Input field'!AI111="","",'Input field'!AI111)</f>
        <v/>
      </c>
      <c r="F111" s="9">
        <f t="shared" si="32"/>
        <v>0.84004839078264282</v>
      </c>
      <c r="G111" s="61">
        <f>IF('Input field'!AK111="","",'Input field'!AK111)</f>
        <v>1.1649720721750598</v>
      </c>
      <c r="I111" t="str">
        <f t="shared" si="30"/>
        <v/>
      </c>
      <c r="J111">
        <f t="shared" si="30"/>
        <v>1</v>
      </c>
      <c r="K111">
        <f t="shared" si="30"/>
        <v>-1</v>
      </c>
      <c r="L111" t="str">
        <f t="shared" si="29"/>
        <v/>
      </c>
      <c r="M111">
        <f t="shared" si="29"/>
        <v>1</v>
      </c>
      <c r="N111" s="12">
        <f t="shared" si="29"/>
        <v>-1</v>
      </c>
      <c r="O111"/>
      <c r="P111" t="str">
        <f t="shared" si="33"/>
        <v/>
      </c>
      <c r="Q111" t="str">
        <f t="shared" si="34"/>
        <v/>
      </c>
      <c r="R111" t="str">
        <f t="shared" si="35"/>
        <v/>
      </c>
      <c r="S111">
        <f t="shared" si="36"/>
        <v>0</v>
      </c>
      <c r="T111" t="str">
        <f t="shared" si="37"/>
        <v/>
      </c>
      <c r="U111" t="str">
        <f t="shared" si="38"/>
        <v/>
      </c>
      <c r="V111" s="12">
        <f t="shared" si="39"/>
        <v>0</v>
      </c>
      <c r="W111" s="12">
        <f t="shared" si="46"/>
        <v>1</v>
      </c>
      <c r="X111" s="12">
        <f t="shared" si="47"/>
        <v>1</v>
      </c>
      <c r="Z111" s="5">
        <f t="shared" si="40"/>
        <v>0.84004839078264282</v>
      </c>
      <c r="AA111" s="5">
        <f t="shared" si="41"/>
        <v>0.84991911379901108</v>
      </c>
      <c r="AB111" s="5">
        <f t="shared" si="42"/>
        <v>0.83017766776627444</v>
      </c>
      <c r="AC111" s="5">
        <f t="shared" si="43"/>
        <v>0.84004839078264282</v>
      </c>
      <c r="AE111" s="4">
        <f t="shared" si="52"/>
        <v>1</v>
      </c>
      <c r="AF111" s="4">
        <f t="shared" si="52"/>
        <v>-1</v>
      </c>
      <c r="AG111" s="4">
        <f t="shared" si="52"/>
        <v>1</v>
      </c>
      <c r="AH111" s="4">
        <f t="shared" si="51"/>
        <v>1</v>
      </c>
      <c r="AJ111" s="4" t="str">
        <f t="shared" si="44"/>
        <v/>
      </c>
      <c r="AK111" s="4">
        <f t="shared" si="44"/>
        <v>0</v>
      </c>
      <c r="AL111" s="4">
        <f t="shared" si="44"/>
        <v>0</v>
      </c>
      <c r="AM111" s="4" t="str">
        <f t="shared" si="31"/>
        <v/>
      </c>
      <c r="AN111" s="12">
        <f t="shared" si="48"/>
        <v>0</v>
      </c>
      <c r="AO111" s="12">
        <f t="shared" si="48"/>
        <v>1</v>
      </c>
      <c r="AP111" s="12">
        <f t="shared" si="48"/>
        <v>0</v>
      </c>
      <c r="AQ111" s="12">
        <f t="shared" si="45"/>
        <v>0</v>
      </c>
      <c r="AR111" s="12">
        <f t="shared" si="54"/>
        <v>1</v>
      </c>
      <c r="AS111" s="12">
        <f t="shared" si="54"/>
        <v>0</v>
      </c>
      <c r="AT111" s="12">
        <f t="shared" si="54"/>
        <v>1</v>
      </c>
      <c r="AU111" s="12">
        <f t="shared" si="54"/>
        <v>1</v>
      </c>
      <c r="AV111" s="12">
        <f t="shared" si="50"/>
        <v>1</v>
      </c>
      <c r="AW111" s="12">
        <f t="shared" si="50"/>
        <v>0</v>
      </c>
      <c r="AX111" s="12">
        <f t="shared" si="50"/>
        <v>1</v>
      </c>
      <c r="AY111" s="12">
        <f t="shared" si="50"/>
        <v>1</v>
      </c>
    </row>
    <row r="112" spans="1:51" x14ac:dyDescent="0.35">
      <c r="A112" s="2">
        <v>1902</v>
      </c>
      <c r="B112" s="59" t="str">
        <f>IF('Input field'!AF112="","",'Input field'!AF112)</f>
        <v/>
      </c>
      <c r="C112" s="59">
        <f>IF('Input field'!AG112="","",'Input field'!AG112)</f>
        <v>0.83807206671953549</v>
      </c>
      <c r="D112" s="59">
        <f>IF('Input field'!AH112="","",'Input field'!AH112)</f>
        <v>0.7809734651657162</v>
      </c>
      <c r="E112" s="59" t="str">
        <f>IF('Input field'!AI112="","",'Input field'!AI112)</f>
        <v/>
      </c>
      <c r="F112" s="9">
        <f t="shared" si="32"/>
        <v>0.80952276594262584</v>
      </c>
      <c r="G112" s="61">
        <f>IF('Input field'!AK112="","",'Input field'!AK112)</f>
        <v>1.1701575178948187</v>
      </c>
      <c r="I112" t="str">
        <f t="shared" si="30"/>
        <v/>
      </c>
      <c r="J112">
        <f t="shared" si="30"/>
        <v>1</v>
      </c>
      <c r="K112">
        <f t="shared" si="30"/>
        <v>-1</v>
      </c>
      <c r="L112" t="str">
        <f t="shared" si="29"/>
        <v/>
      </c>
      <c r="M112">
        <f t="shared" si="29"/>
        <v>-1</v>
      </c>
      <c r="N112" s="12">
        <f t="shared" si="29"/>
        <v>1</v>
      </c>
      <c r="O112"/>
      <c r="P112" t="str">
        <f t="shared" si="33"/>
        <v/>
      </c>
      <c r="Q112" t="str">
        <f t="shared" si="34"/>
        <v/>
      </c>
      <c r="R112" t="str">
        <f t="shared" si="35"/>
        <v/>
      </c>
      <c r="S112">
        <f t="shared" si="36"/>
        <v>0</v>
      </c>
      <c r="T112" t="str">
        <f t="shared" si="37"/>
        <v/>
      </c>
      <c r="U112" t="str">
        <f t="shared" si="38"/>
        <v/>
      </c>
      <c r="V112" s="12">
        <f t="shared" si="39"/>
        <v>0</v>
      </c>
      <c r="W112" s="12">
        <f t="shared" si="46"/>
        <v>1</v>
      </c>
      <c r="X112" s="12">
        <f t="shared" si="47"/>
        <v>0</v>
      </c>
      <c r="Z112" s="5">
        <f t="shared" si="40"/>
        <v>0.80952276594262584</v>
      </c>
      <c r="AA112" s="5">
        <f t="shared" si="41"/>
        <v>0.7809734651657162</v>
      </c>
      <c r="AB112" s="5">
        <f t="shared" si="42"/>
        <v>0.83807206671953549</v>
      </c>
      <c r="AC112" s="5">
        <f t="shared" si="43"/>
        <v>0.80952276594262584</v>
      </c>
      <c r="AE112" s="4">
        <f t="shared" si="52"/>
        <v>-1</v>
      </c>
      <c r="AF112" s="4">
        <f t="shared" si="52"/>
        <v>-1</v>
      </c>
      <c r="AG112" s="4">
        <f t="shared" si="52"/>
        <v>1</v>
      </c>
      <c r="AH112" s="4">
        <f t="shared" si="51"/>
        <v>-1</v>
      </c>
      <c r="AJ112" s="4" t="str">
        <f t="shared" si="44"/>
        <v/>
      </c>
      <c r="AK112" s="4">
        <f t="shared" si="44"/>
        <v>0</v>
      </c>
      <c r="AL112" s="4">
        <f t="shared" si="44"/>
        <v>0</v>
      </c>
      <c r="AM112" s="4" t="str">
        <f t="shared" si="31"/>
        <v/>
      </c>
      <c r="AN112" s="12">
        <f t="shared" si="48"/>
        <v>0</v>
      </c>
      <c r="AO112" s="12">
        <f t="shared" si="48"/>
        <v>0</v>
      </c>
      <c r="AP112" s="12">
        <f t="shared" si="48"/>
        <v>1</v>
      </c>
      <c r="AQ112" s="12">
        <f t="shared" si="45"/>
        <v>0</v>
      </c>
      <c r="AR112" s="12">
        <f t="shared" si="54"/>
        <v>1</v>
      </c>
      <c r="AS112" s="12">
        <f t="shared" si="54"/>
        <v>1</v>
      </c>
      <c r="AT112" s="12">
        <f t="shared" si="54"/>
        <v>0</v>
      </c>
      <c r="AU112" s="12">
        <f t="shared" si="54"/>
        <v>1</v>
      </c>
      <c r="AV112" s="12">
        <f t="shared" si="50"/>
        <v>0</v>
      </c>
      <c r="AW112" s="12">
        <f t="shared" si="50"/>
        <v>0</v>
      </c>
      <c r="AX112" s="12">
        <f t="shared" si="50"/>
        <v>1</v>
      </c>
      <c r="AY112" s="12">
        <f t="shared" si="50"/>
        <v>0</v>
      </c>
    </row>
    <row r="113" spans="1:51" x14ac:dyDescent="0.35">
      <c r="A113" s="2">
        <v>1901</v>
      </c>
      <c r="B113" s="59" t="str">
        <f>IF('Input field'!AF113="","",'Input field'!AF113)</f>
        <v/>
      </c>
      <c r="C113" s="59">
        <f>IF('Input field'!AG113="","",'Input field'!AG113)</f>
        <v>0.81121530976585754</v>
      </c>
      <c r="D113" s="59">
        <f>IF('Input field'!AH113="","",'Input field'!AH113)</f>
        <v>0.7192502978727372</v>
      </c>
      <c r="E113" s="59" t="str">
        <f>IF('Input field'!AI113="","",'Input field'!AI113)</f>
        <v/>
      </c>
      <c r="F113" s="9">
        <f t="shared" si="32"/>
        <v>0.76523280381929737</v>
      </c>
      <c r="G113" s="61">
        <f>IF('Input field'!AK113="","",'Input field'!AK113)</f>
        <v>1.3654536995024529</v>
      </c>
      <c r="I113" t="str">
        <f t="shared" si="30"/>
        <v/>
      </c>
      <c r="J113">
        <f t="shared" si="30"/>
        <v>-1</v>
      </c>
      <c r="K113">
        <f t="shared" si="30"/>
        <v>-1</v>
      </c>
      <c r="L113" t="str">
        <f t="shared" si="29"/>
        <v/>
      </c>
      <c r="M113">
        <f t="shared" si="29"/>
        <v>-1</v>
      </c>
      <c r="N113" s="12">
        <f t="shared" si="29"/>
        <v>1</v>
      </c>
      <c r="O113"/>
      <c r="P113" t="str">
        <f t="shared" si="33"/>
        <v/>
      </c>
      <c r="Q113" t="str">
        <f t="shared" si="34"/>
        <v/>
      </c>
      <c r="R113" t="str">
        <f t="shared" si="35"/>
        <v/>
      </c>
      <c r="S113">
        <f t="shared" si="36"/>
        <v>1</v>
      </c>
      <c r="T113" t="str">
        <f t="shared" si="37"/>
        <v/>
      </c>
      <c r="U113" t="str">
        <f t="shared" si="38"/>
        <v/>
      </c>
      <c r="V113" s="12">
        <f t="shared" si="39"/>
        <v>0</v>
      </c>
      <c r="W113" s="12">
        <f t="shared" si="46"/>
        <v>0</v>
      </c>
      <c r="X113" s="12">
        <f t="shared" si="47"/>
        <v>0</v>
      </c>
      <c r="Z113" s="5">
        <f t="shared" si="40"/>
        <v>0.76523280381929737</v>
      </c>
      <c r="AA113" s="5">
        <f t="shared" si="41"/>
        <v>0.7192502978727372</v>
      </c>
      <c r="AB113" s="5">
        <f t="shared" si="42"/>
        <v>0.81121530976585754</v>
      </c>
      <c r="AC113" s="5">
        <f t="shared" si="43"/>
        <v>0.76523280381929737</v>
      </c>
      <c r="AE113" s="4">
        <f t="shared" si="52"/>
        <v>-1</v>
      </c>
      <c r="AF113" s="4">
        <f t="shared" si="52"/>
        <v>-1</v>
      </c>
      <c r="AG113" s="4">
        <f t="shared" si="52"/>
        <v>-1</v>
      </c>
      <c r="AH113" s="4">
        <f t="shared" si="51"/>
        <v>-1</v>
      </c>
      <c r="AJ113" s="4" t="str">
        <f t="shared" si="44"/>
        <v/>
      </c>
      <c r="AK113" s="4">
        <f t="shared" si="44"/>
        <v>1</v>
      </c>
      <c r="AL113" s="4">
        <f t="shared" si="44"/>
        <v>1</v>
      </c>
      <c r="AM113" s="4" t="str">
        <f t="shared" si="31"/>
        <v/>
      </c>
      <c r="AN113" s="12">
        <f t="shared" si="48"/>
        <v>0</v>
      </c>
      <c r="AO113" s="12">
        <f t="shared" si="48"/>
        <v>0</v>
      </c>
      <c r="AP113" s="12">
        <f t="shared" si="48"/>
        <v>0</v>
      </c>
      <c r="AQ113" s="12">
        <f t="shared" si="45"/>
        <v>0</v>
      </c>
      <c r="AR113" s="12">
        <f t="shared" si="54"/>
        <v>0</v>
      </c>
      <c r="AS113" s="12">
        <f t="shared" si="54"/>
        <v>0</v>
      </c>
      <c r="AT113" s="12">
        <f t="shared" si="54"/>
        <v>0</v>
      </c>
      <c r="AU113" s="12">
        <f t="shared" si="54"/>
        <v>0</v>
      </c>
      <c r="AV113" s="12">
        <f t="shared" si="50"/>
        <v>0</v>
      </c>
      <c r="AW113" s="12">
        <f t="shared" si="50"/>
        <v>0</v>
      </c>
      <c r="AX113" s="12">
        <f t="shared" si="50"/>
        <v>0</v>
      </c>
      <c r="AY113" s="12">
        <f t="shared" si="50"/>
        <v>0</v>
      </c>
    </row>
    <row r="114" spans="1:51" x14ac:dyDescent="0.35">
      <c r="A114" s="2">
        <v>1900</v>
      </c>
      <c r="B114" s="59" t="str">
        <f>IF('Input field'!AF114="","",'Input field'!AF114)</f>
        <v/>
      </c>
      <c r="C114" s="59">
        <f>IF('Input field'!AG114="","",'Input field'!AG114)</f>
        <v>0.75492192820579185</v>
      </c>
      <c r="D114" s="59">
        <f>IF('Input field'!AH114="","",'Input field'!AH114)</f>
        <v>0.73198302007406479</v>
      </c>
      <c r="E114" s="59" t="str">
        <f>IF('Input field'!AI114="","",'Input field'!AI114)</f>
        <v/>
      </c>
      <c r="F114" s="9">
        <f t="shared" si="32"/>
        <v>0.74345247413992832</v>
      </c>
      <c r="G114" s="61">
        <f>IF('Input field'!AK114="","",'Input field'!AK114)</f>
        <v>1.4089523850124746</v>
      </c>
      <c r="I114" t="str">
        <f t="shared" si="30"/>
        <v/>
      </c>
      <c r="J114">
        <f t="shared" si="30"/>
        <v>-1</v>
      </c>
      <c r="K114">
        <f t="shared" si="30"/>
        <v>1</v>
      </c>
      <c r="L114" t="str">
        <f t="shared" si="29"/>
        <v/>
      </c>
      <c r="M114">
        <f t="shared" si="29"/>
        <v>-1</v>
      </c>
      <c r="N114" s="12">
        <f t="shared" si="29"/>
        <v>1</v>
      </c>
      <c r="O114"/>
      <c r="P114" t="str">
        <f t="shared" si="33"/>
        <v/>
      </c>
      <c r="Q114" t="str">
        <f t="shared" si="34"/>
        <v/>
      </c>
      <c r="R114" t="str">
        <f t="shared" si="35"/>
        <v/>
      </c>
      <c r="S114">
        <f t="shared" si="36"/>
        <v>0</v>
      </c>
      <c r="T114" t="str">
        <f t="shared" si="37"/>
        <v/>
      </c>
      <c r="U114" t="str">
        <f t="shared" si="38"/>
        <v/>
      </c>
      <c r="V114" s="12">
        <f t="shared" si="39"/>
        <v>0</v>
      </c>
      <c r="W114" s="12">
        <f t="shared" si="46"/>
        <v>0</v>
      </c>
      <c r="X114" s="12">
        <f t="shared" si="47"/>
        <v>0</v>
      </c>
      <c r="Z114" s="5">
        <f t="shared" si="40"/>
        <v>0.74345247413992832</v>
      </c>
      <c r="AA114" s="5">
        <f t="shared" si="41"/>
        <v>0.73198302007406479</v>
      </c>
      <c r="AB114" s="5">
        <f t="shared" si="42"/>
        <v>0.75492192820579185</v>
      </c>
      <c r="AC114" s="5">
        <f t="shared" si="43"/>
        <v>0.74345247413992832</v>
      </c>
      <c r="AE114" s="4">
        <f t="shared" si="52"/>
        <v>-1</v>
      </c>
      <c r="AF114" s="4">
        <f t="shared" si="52"/>
        <v>1</v>
      </c>
      <c r="AG114" s="4">
        <f t="shared" si="52"/>
        <v>-1</v>
      </c>
      <c r="AH114" s="4">
        <f t="shared" si="51"/>
        <v>-1</v>
      </c>
      <c r="AJ114" s="4" t="str">
        <f t="shared" si="44"/>
        <v/>
      </c>
      <c r="AK114" s="4">
        <f t="shared" si="44"/>
        <v>0</v>
      </c>
      <c r="AL114" s="4">
        <f t="shared" si="44"/>
        <v>0</v>
      </c>
      <c r="AM114" s="4" t="str">
        <f t="shared" si="31"/>
        <v/>
      </c>
      <c r="AN114" s="12">
        <f t="shared" si="48"/>
        <v>0</v>
      </c>
      <c r="AO114" s="12">
        <f t="shared" si="48"/>
        <v>1</v>
      </c>
      <c r="AP114" s="12">
        <f t="shared" si="48"/>
        <v>0</v>
      </c>
      <c r="AQ114" s="12">
        <f t="shared" si="45"/>
        <v>0</v>
      </c>
      <c r="AR114" s="12">
        <f t="shared" si="54"/>
        <v>0</v>
      </c>
      <c r="AS114" s="12">
        <f t="shared" si="54"/>
        <v>1</v>
      </c>
      <c r="AT114" s="12">
        <f t="shared" si="54"/>
        <v>0</v>
      </c>
      <c r="AU114" s="12">
        <f t="shared" si="54"/>
        <v>0</v>
      </c>
      <c r="AV114" s="12">
        <f t="shared" si="50"/>
        <v>0</v>
      </c>
      <c r="AW114" s="12">
        <f t="shared" si="50"/>
        <v>1</v>
      </c>
      <c r="AX114" s="12">
        <f t="shared" si="50"/>
        <v>0</v>
      </c>
      <c r="AY114" s="12">
        <f t="shared" si="50"/>
        <v>0</v>
      </c>
    </row>
    <row r="115" spans="1:51" x14ac:dyDescent="0.35">
      <c r="A115" s="2">
        <v>1899</v>
      </c>
      <c r="B115" s="59" t="str">
        <f>IF('Input field'!AF115="","",'Input field'!AF115)</f>
        <v/>
      </c>
      <c r="C115" s="59">
        <f>IF('Input field'!AG115="","",'Input field'!AG115)</f>
        <v>0.66245669141943975</v>
      </c>
      <c r="D115" s="59">
        <f>IF('Input field'!AH115="","",'Input field'!AH115)</f>
        <v>0.6994266487703229</v>
      </c>
      <c r="E115" s="59" t="str">
        <f>IF('Input field'!AI115="","",'Input field'!AI115)</f>
        <v/>
      </c>
      <c r="F115" s="9">
        <f t="shared" si="32"/>
        <v>0.68094167009488138</v>
      </c>
      <c r="G115" s="61">
        <f>IF('Input field'!AK115="","",'Input field'!AK115)</f>
        <v>1.438254139607563</v>
      </c>
      <c r="I115" t="str">
        <f t="shared" si="30"/>
        <v/>
      </c>
      <c r="J115">
        <f t="shared" si="30"/>
        <v>-1</v>
      </c>
      <c r="K115">
        <f t="shared" si="30"/>
        <v>-1</v>
      </c>
      <c r="L115" t="str">
        <f t="shared" si="29"/>
        <v/>
      </c>
      <c r="M115">
        <f t="shared" si="29"/>
        <v>-1</v>
      </c>
      <c r="N115" s="12">
        <f t="shared" si="29"/>
        <v>1</v>
      </c>
      <c r="O115"/>
      <c r="P115" t="str">
        <f t="shared" si="33"/>
        <v/>
      </c>
      <c r="Q115" t="str">
        <f t="shared" si="34"/>
        <v/>
      </c>
      <c r="R115" t="str">
        <f t="shared" si="35"/>
        <v/>
      </c>
      <c r="S115">
        <f t="shared" si="36"/>
        <v>1</v>
      </c>
      <c r="T115" t="str">
        <f t="shared" si="37"/>
        <v/>
      </c>
      <c r="U115" t="str">
        <f t="shared" si="38"/>
        <v/>
      </c>
      <c r="V115" s="12">
        <f t="shared" si="39"/>
        <v>0</v>
      </c>
      <c r="W115" s="12">
        <f t="shared" si="46"/>
        <v>0</v>
      </c>
      <c r="X115" s="12">
        <f t="shared" si="47"/>
        <v>1</v>
      </c>
      <c r="Z115" s="5">
        <f t="shared" si="40"/>
        <v>0.68094167009488138</v>
      </c>
      <c r="AA115" s="5">
        <f t="shared" si="41"/>
        <v>0.6994266487703229</v>
      </c>
      <c r="AB115" s="5">
        <f t="shared" si="42"/>
        <v>0.66245669141943975</v>
      </c>
      <c r="AC115" s="5">
        <f t="shared" si="43"/>
        <v>0.68094167009488138</v>
      </c>
      <c r="AE115" s="4">
        <f t="shared" si="52"/>
        <v>-1</v>
      </c>
      <c r="AF115" s="4">
        <f t="shared" si="52"/>
        <v>-1</v>
      </c>
      <c r="AG115" s="4">
        <f t="shared" si="52"/>
        <v>-1</v>
      </c>
      <c r="AH115" s="4">
        <f t="shared" si="51"/>
        <v>-1</v>
      </c>
      <c r="AJ115" s="4" t="str">
        <f t="shared" si="44"/>
        <v/>
      </c>
      <c r="AK115" s="4">
        <f t="shared" si="44"/>
        <v>1</v>
      </c>
      <c r="AL115" s="4">
        <f t="shared" si="44"/>
        <v>1</v>
      </c>
      <c r="AM115" s="4" t="str">
        <f t="shared" si="31"/>
        <v/>
      </c>
      <c r="AN115" s="12">
        <f t="shared" si="48"/>
        <v>0</v>
      </c>
      <c r="AO115" s="12">
        <f t="shared" si="48"/>
        <v>0</v>
      </c>
      <c r="AP115" s="12">
        <f t="shared" si="48"/>
        <v>0</v>
      </c>
      <c r="AQ115" s="12">
        <f t="shared" si="45"/>
        <v>0</v>
      </c>
      <c r="AR115" s="12">
        <f t="shared" si="54"/>
        <v>0</v>
      </c>
      <c r="AS115" s="12">
        <f t="shared" si="54"/>
        <v>0</v>
      </c>
      <c r="AT115" s="12">
        <f t="shared" si="54"/>
        <v>0</v>
      </c>
      <c r="AU115" s="12">
        <f t="shared" si="54"/>
        <v>0</v>
      </c>
      <c r="AV115" s="12">
        <f t="shared" si="50"/>
        <v>1</v>
      </c>
      <c r="AW115" s="12">
        <f t="shared" si="50"/>
        <v>1</v>
      </c>
      <c r="AX115" s="12">
        <f t="shared" si="50"/>
        <v>1</v>
      </c>
      <c r="AY115" s="12">
        <f t="shared" si="50"/>
        <v>1</v>
      </c>
    </row>
    <row r="116" spans="1:51" x14ac:dyDescent="0.35">
      <c r="A116" s="2">
        <v>1898</v>
      </c>
      <c r="B116" s="59" t="str">
        <f>IF('Input field'!AF116="","",'Input field'!AF116)</f>
        <v/>
      </c>
      <c r="C116" s="59">
        <f>IF('Input field'!AG116="","",'Input field'!AG116)</f>
        <v>0.59554734840589607</v>
      </c>
      <c r="D116" s="59">
        <f>IF('Input field'!AH116="","",'Input field'!AH116)</f>
        <v>0.76155331940383542</v>
      </c>
      <c r="E116" s="59" t="str">
        <f>IF('Input field'!AI116="","",'Input field'!AI116)</f>
        <v/>
      </c>
      <c r="F116" s="9">
        <f t="shared" si="32"/>
        <v>0.67855033390486574</v>
      </c>
      <c r="G116" s="61">
        <f>IF('Input field'!AK116="","",'Input field'!AK116)</f>
        <v>1.3042705708697024</v>
      </c>
      <c r="I116" t="str">
        <f t="shared" si="30"/>
        <v/>
      </c>
      <c r="J116">
        <f t="shared" si="30"/>
        <v>-1</v>
      </c>
      <c r="K116">
        <f t="shared" si="30"/>
        <v>1</v>
      </c>
      <c r="L116" t="str">
        <f t="shared" si="29"/>
        <v/>
      </c>
      <c r="M116">
        <f t="shared" si="29"/>
        <v>-1</v>
      </c>
      <c r="N116" s="12">
        <f t="shared" si="29"/>
        <v>-1</v>
      </c>
      <c r="O116"/>
      <c r="P116" t="str">
        <f t="shared" si="33"/>
        <v/>
      </c>
      <c r="Q116" t="str">
        <f t="shared" si="34"/>
        <v/>
      </c>
      <c r="R116" t="str">
        <f t="shared" si="35"/>
        <v/>
      </c>
      <c r="S116">
        <f t="shared" si="36"/>
        <v>0</v>
      </c>
      <c r="T116" t="str">
        <f t="shared" si="37"/>
        <v/>
      </c>
      <c r="U116" t="str">
        <f t="shared" si="38"/>
        <v/>
      </c>
      <c r="V116" s="12">
        <f t="shared" si="39"/>
        <v>1</v>
      </c>
      <c r="W116" s="12">
        <f t="shared" si="46"/>
        <v>0</v>
      </c>
      <c r="X116" s="12">
        <f t="shared" si="47"/>
        <v>0</v>
      </c>
      <c r="Z116" s="5">
        <f t="shared" si="40"/>
        <v>0.67855033390486574</v>
      </c>
      <c r="AA116" s="5">
        <f t="shared" si="41"/>
        <v>0.76155331940383542</v>
      </c>
      <c r="AB116" s="5">
        <f t="shared" si="42"/>
        <v>0.59554734840589607</v>
      </c>
      <c r="AC116" s="5">
        <f t="shared" si="43"/>
        <v>0.67855033390486574</v>
      </c>
      <c r="AE116" s="4">
        <f t="shared" si="52"/>
        <v>-1</v>
      </c>
      <c r="AF116" s="4">
        <f t="shared" si="52"/>
        <v>1</v>
      </c>
      <c r="AG116" s="4">
        <f t="shared" si="52"/>
        <v>-1</v>
      </c>
      <c r="AH116" s="4">
        <f t="shared" si="51"/>
        <v>-1</v>
      </c>
      <c r="AJ116" s="4" t="str">
        <f t="shared" si="44"/>
        <v/>
      </c>
      <c r="AK116" s="4">
        <f t="shared" si="44"/>
        <v>0</v>
      </c>
      <c r="AL116" s="4">
        <f t="shared" si="44"/>
        <v>0</v>
      </c>
      <c r="AM116" s="4" t="str">
        <f t="shared" si="31"/>
        <v/>
      </c>
      <c r="AN116" s="12">
        <f t="shared" si="48"/>
        <v>1</v>
      </c>
      <c r="AO116" s="12">
        <f t="shared" si="48"/>
        <v>0</v>
      </c>
      <c r="AP116" s="12">
        <f t="shared" si="48"/>
        <v>1</v>
      </c>
      <c r="AQ116" s="12">
        <f t="shared" si="45"/>
        <v>1</v>
      </c>
      <c r="AR116" s="12">
        <f t="shared" si="54"/>
        <v>0</v>
      </c>
      <c r="AS116" s="12">
        <f t="shared" si="54"/>
        <v>1</v>
      </c>
      <c r="AT116" s="12">
        <f t="shared" si="54"/>
        <v>0</v>
      </c>
      <c r="AU116" s="12">
        <f t="shared" si="54"/>
        <v>0</v>
      </c>
      <c r="AV116" s="12">
        <f t="shared" si="50"/>
        <v>0</v>
      </c>
      <c r="AW116" s="12">
        <f t="shared" si="50"/>
        <v>1</v>
      </c>
      <c r="AX116" s="12">
        <f t="shared" si="50"/>
        <v>0</v>
      </c>
      <c r="AY116" s="12">
        <f t="shared" si="50"/>
        <v>0</v>
      </c>
    </row>
    <row r="117" spans="1:51" x14ac:dyDescent="0.35">
      <c r="A117" s="2">
        <v>1897</v>
      </c>
      <c r="B117" s="59" t="str">
        <f>IF('Input field'!AF117="","",'Input field'!AF117)</f>
        <v/>
      </c>
      <c r="C117" s="59">
        <f>IF('Input field'!AG117="","",'Input field'!AG117)</f>
        <v>0.57725337025231915</v>
      </c>
      <c r="D117" s="59">
        <f>IF('Input field'!AH117="","",'Input field'!AH117)</f>
        <v>0.75723145804077285</v>
      </c>
      <c r="E117" s="59" t="str">
        <f>IF('Input field'!AI117="","",'Input field'!AI117)</f>
        <v/>
      </c>
      <c r="F117" s="9">
        <f t="shared" si="32"/>
        <v>0.66724241414654606</v>
      </c>
      <c r="G117" s="61">
        <f>IF('Input field'!AK117="","",'Input field'!AK117)</f>
        <v>1.3532545070416904</v>
      </c>
      <c r="I117" t="str">
        <f t="shared" si="30"/>
        <v/>
      </c>
      <c r="J117">
        <f t="shared" si="30"/>
        <v>-1</v>
      </c>
      <c r="K117">
        <f t="shared" si="30"/>
        <v>-1</v>
      </c>
      <c r="L117" t="str">
        <f t="shared" si="29"/>
        <v/>
      </c>
      <c r="M117">
        <f t="shared" si="29"/>
        <v>-1</v>
      </c>
      <c r="N117" s="12">
        <f t="shared" si="29"/>
        <v>1</v>
      </c>
      <c r="O117"/>
      <c r="P117" t="str">
        <f t="shared" si="33"/>
        <v/>
      </c>
      <c r="Q117" t="str">
        <f t="shared" si="34"/>
        <v/>
      </c>
      <c r="R117" t="str">
        <f t="shared" si="35"/>
        <v/>
      </c>
      <c r="S117">
        <f t="shared" si="36"/>
        <v>1</v>
      </c>
      <c r="T117" t="str">
        <f t="shared" si="37"/>
        <v/>
      </c>
      <c r="U117" t="str">
        <f t="shared" si="38"/>
        <v/>
      </c>
      <c r="V117" s="12">
        <f t="shared" si="39"/>
        <v>0</v>
      </c>
      <c r="W117" s="12">
        <f t="shared" si="46"/>
        <v>1</v>
      </c>
      <c r="X117" s="12">
        <f t="shared" si="47"/>
        <v>1</v>
      </c>
      <c r="Z117" s="5">
        <f t="shared" si="40"/>
        <v>0.66724241414654606</v>
      </c>
      <c r="AA117" s="5">
        <f t="shared" si="41"/>
        <v>0.75723145804077285</v>
      </c>
      <c r="AB117" s="5">
        <f t="shared" si="42"/>
        <v>0.57725337025231915</v>
      </c>
      <c r="AC117" s="5">
        <f t="shared" si="43"/>
        <v>0.66724241414654606</v>
      </c>
      <c r="AE117" s="4">
        <f t="shared" si="52"/>
        <v>-1</v>
      </c>
      <c r="AF117" s="4">
        <f t="shared" si="52"/>
        <v>-1</v>
      </c>
      <c r="AG117" s="4">
        <f t="shared" si="52"/>
        <v>-1</v>
      </c>
      <c r="AH117" s="4">
        <f t="shared" si="51"/>
        <v>-1</v>
      </c>
      <c r="AJ117" s="4" t="str">
        <f t="shared" si="44"/>
        <v/>
      </c>
      <c r="AK117" s="4">
        <f t="shared" si="44"/>
        <v>1</v>
      </c>
      <c r="AL117" s="4">
        <f t="shared" si="44"/>
        <v>1</v>
      </c>
      <c r="AM117" s="4" t="str">
        <f t="shared" si="31"/>
        <v/>
      </c>
      <c r="AN117" s="12">
        <f t="shared" si="48"/>
        <v>0</v>
      </c>
      <c r="AO117" s="12">
        <f t="shared" si="48"/>
        <v>0</v>
      </c>
      <c r="AP117" s="12">
        <f t="shared" si="48"/>
        <v>0</v>
      </c>
      <c r="AQ117" s="12">
        <f t="shared" si="45"/>
        <v>0</v>
      </c>
      <c r="AR117" s="12">
        <f t="shared" si="54"/>
        <v>1</v>
      </c>
      <c r="AS117" s="12">
        <f t="shared" si="54"/>
        <v>1</v>
      </c>
      <c r="AT117" s="12">
        <f t="shared" si="54"/>
        <v>1</v>
      </c>
      <c r="AU117" s="12">
        <f t="shared" si="54"/>
        <v>1</v>
      </c>
      <c r="AV117" s="12">
        <f t="shared" si="50"/>
        <v>1</v>
      </c>
      <c r="AW117" s="12">
        <f t="shared" si="50"/>
        <v>1</v>
      </c>
      <c r="AX117" s="12">
        <f t="shared" si="50"/>
        <v>1</v>
      </c>
      <c r="AY117" s="12">
        <f t="shared" si="50"/>
        <v>1</v>
      </c>
    </row>
    <row r="118" spans="1:51" x14ac:dyDescent="0.35">
      <c r="A118" s="2">
        <v>1896</v>
      </c>
      <c r="B118" s="59" t="str">
        <f>IF('Input field'!AF118="","",'Input field'!AF118)</f>
        <v/>
      </c>
      <c r="C118" s="59">
        <f>IF('Input field'!AG118="","",'Input field'!AG118)</f>
        <v>0.62280981355036569</v>
      </c>
      <c r="D118" s="59">
        <f>IF('Input field'!AH118="","",'Input field'!AH118)</f>
        <v>0.72088866034025301</v>
      </c>
      <c r="E118" s="59" t="str">
        <f>IF('Input field'!AI118="","",'Input field'!AI118)</f>
        <v/>
      </c>
      <c r="F118" s="9">
        <f t="shared" si="32"/>
        <v>0.67184923694530929</v>
      </c>
      <c r="G118" s="61">
        <f>IF('Input field'!AK118="","",'Input field'!AK118)</f>
        <v>1.3069805544001651</v>
      </c>
      <c r="I118" t="str">
        <f t="shared" si="30"/>
        <v/>
      </c>
      <c r="J118">
        <f t="shared" si="30"/>
        <v>1</v>
      </c>
      <c r="K118">
        <f t="shared" si="30"/>
        <v>-1</v>
      </c>
      <c r="L118" t="str">
        <f t="shared" si="29"/>
        <v/>
      </c>
      <c r="M118">
        <f t="shared" si="29"/>
        <v>1</v>
      </c>
      <c r="N118" s="12">
        <f t="shared" si="29"/>
        <v>-1</v>
      </c>
      <c r="O118"/>
      <c r="P118" t="str">
        <f t="shared" si="33"/>
        <v/>
      </c>
      <c r="Q118" t="str">
        <f t="shared" si="34"/>
        <v/>
      </c>
      <c r="R118" t="str">
        <f t="shared" si="35"/>
        <v/>
      </c>
      <c r="S118">
        <f t="shared" si="36"/>
        <v>0</v>
      </c>
      <c r="T118" t="str">
        <f t="shared" si="37"/>
        <v/>
      </c>
      <c r="U118" t="str">
        <f t="shared" si="38"/>
        <v/>
      </c>
      <c r="V118" s="12">
        <f t="shared" si="39"/>
        <v>0</v>
      </c>
      <c r="W118" s="12">
        <f t="shared" si="46"/>
        <v>1</v>
      </c>
      <c r="X118" s="12">
        <f t="shared" si="47"/>
        <v>1</v>
      </c>
      <c r="Z118" s="5">
        <f t="shared" si="40"/>
        <v>0.67184923694530929</v>
      </c>
      <c r="AA118" s="5">
        <f t="shared" si="41"/>
        <v>0.72088866034025301</v>
      </c>
      <c r="AB118" s="5">
        <f t="shared" si="42"/>
        <v>0.62280981355036569</v>
      </c>
      <c r="AC118" s="5">
        <f t="shared" si="43"/>
        <v>0.67184923694530929</v>
      </c>
      <c r="AE118" s="4">
        <f t="shared" si="52"/>
        <v>1</v>
      </c>
      <c r="AF118" s="4">
        <f t="shared" si="52"/>
        <v>-1</v>
      </c>
      <c r="AG118" s="4">
        <f t="shared" si="52"/>
        <v>1</v>
      </c>
      <c r="AH118" s="4">
        <f t="shared" si="51"/>
        <v>1</v>
      </c>
      <c r="AJ118" s="4" t="str">
        <f t="shared" si="44"/>
        <v/>
      </c>
      <c r="AK118" s="4">
        <f t="shared" si="44"/>
        <v>0</v>
      </c>
      <c r="AL118" s="4">
        <f t="shared" si="44"/>
        <v>0</v>
      </c>
      <c r="AM118" s="4" t="str">
        <f t="shared" si="31"/>
        <v/>
      </c>
      <c r="AN118" s="12">
        <f t="shared" si="48"/>
        <v>0</v>
      </c>
      <c r="AO118" s="12">
        <f t="shared" si="48"/>
        <v>1</v>
      </c>
      <c r="AP118" s="12">
        <f t="shared" si="48"/>
        <v>0</v>
      </c>
      <c r="AQ118" s="12">
        <f t="shared" si="45"/>
        <v>0</v>
      </c>
      <c r="AR118" s="12">
        <f t="shared" ref="AR118:AU133" si="55">IF(OR($N117="",AE118=""),"",ABS(SUM($N117,AE118)/2))</f>
        <v>1</v>
      </c>
      <c r="AS118" s="12">
        <f t="shared" si="55"/>
        <v>0</v>
      </c>
      <c r="AT118" s="12">
        <f t="shared" si="55"/>
        <v>1</v>
      </c>
      <c r="AU118" s="12">
        <f t="shared" si="55"/>
        <v>1</v>
      </c>
      <c r="AV118" s="12">
        <f t="shared" si="50"/>
        <v>1</v>
      </c>
      <c r="AW118" s="12">
        <f t="shared" si="50"/>
        <v>0</v>
      </c>
      <c r="AX118" s="12">
        <f t="shared" si="50"/>
        <v>1</v>
      </c>
      <c r="AY118" s="12">
        <f t="shared" si="50"/>
        <v>1</v>
      </c>
    </row>
    <row r="119" spans="1:51" x14ac:dyDescent="0.35">
      <c r="A119" s="2">
        <v>1895</v>
      </c>
      <c r="B119" s="59" t="str">
        <f>IF('Input field'!AF119="","",'Input field'!AF119)</f>
        <v/>
      </c>
      <c r="C119" s="59">
        <f>IF('Input field'!AG119="","",'Input field'!AG119)</f>
        <v>0.60733850007538082</v>
      </c>
      <c r="D119" s="59">
        <f>IF('Input field'!AH119="","",'Input field'!AH119)</f>
        <v>0.68678570271582262</v>
      </c>
      <c r="E119" s="59" t="str">
        <f>IF('Input field'!AI119="","",'Input field'!AI119)</f>
        <v/>
      </c>
      <c r="F119" s="9">
        <f t="shared" si="32"/>
        <v>0.64706210139560172</v>
      </c>
      <c r="G119" s="61">
        <f>IF('Input field'!AK119="","",'Input field'!AK119)</f>
        <v>1.4601642096863463</v>
      </c>
      <c r="I119" t="str">
        <f t="shared" si="30"/>
        <v/>
      </c>
      <c r="J119">
        <f t="shared" si="30"/>
        <v>-1</v>
      </c>
      <c r="K119">
        <f t="shared" si="30"/>
        <v>-1</v>
      </c>
      <c r="L119" t="str">
        <f t="shared" si="29"/>
        <v/>
      </c>
      <c r="M119">
        <f t="shared" si="29"/>
        <v>-1</v>
      </c>
      <c r="N119" s="12">
        <f t="shared" si="29"/>
        <v>1</v>
      </c>
      <c r="O119"/>
      <c r="P119" t="str">
        <f t="shared" si="33"/>
        <v/>
      </c>
      <c r="Q119" t="str">
        <f t="shared" si="34"/>
        <v/>
      </c>
      <c r="R119" t="str">
        <f t="shared" si="35"/>
        <v/>
      </c>
      <c r="S119">
        <f t="shared" si="36"/>
        <v>1</v>
      </c>
      <c r="T119" t="str">
        <f t="shared" si="37"/>
        <v/>
      </c>
      <c r="U119" t="str">
        <f t="shared" si="38"/>
        <v/>
      </c>
      <c r="V119" s="12">
        <f t="shared" si="39"/>
        <v>0</v>
      </c>
      <c r="W119" s="12">
        <f t="shared" si="46"/>
        <v>1</v>
      </c>
      <c r="X119" s="12">
        <f t="shared" si="47"/>
        <v>1</v>
      </c>
      <c r="Z119" s="5">
        <f t="shared" si="40"/>
        <v>0.64706210139560172</v>
      </c>
      <c r="AA119" s="5">
        <f t="shared" si="41"/>
        <v>0.68678570271582262</v>
      </c>
      <c r="AB119" s="5">
        <f t="shared" si="42"/>
        <v>0.60733850007538082</v>
      </c>
      <c r="AC119" s="5">
        <f t="shared" si="43"/>
        <v>0.64706210139560172</v>
      </c>
      <c r="AE119" s="4">
        <f t="shared" si="52"/>
        <v>-1</v>
      </c>
      <c r="AF119" s="4">
        <f t="shared" si="52"/>
        <v>-1</v>
      </c>
      <c r="AG119" s="4">
        <f t="shared" si="52"/>
        <v>-1</v>
      </c>
      <c r="AH119" s="4">
        <f t="shared" si="51"/>
        <v>-1</v>
      </c>
      <c r="AJ119" s="4" t="str">
        <f t="shared" si="44"/>
        <v/>
      </c>
      <c r="AK119" s="4">
        <f t="shared" si="44"/>
        <v>1</v>
      </c>
      <c r="AL119" s="4">
        <f t="shared" si="44"/>
        <v>1</v>
      </c>
      <c r="AM119" s="4" t="str">
        <f t="shared" si="31"/>
        <v/>
      </c>
      <c r="AN119" s="12">
        <f t="shared" si="48"/>
        <v>0</v>
      </c>
      <c r="AO119" s="12">
        <f t="shared" si="48"/>
        <v>0</v>
      </c>
      <c r="AP119" s="12">
        <f t="shared" si="48"/>
        <v>0</v>
      </c>
      <c r="AQ119" s="12">
        <f t="shared" si="45"/>
        <v>0</v>
      </c>
      <c r="AR119" s="12">
        <f t="shared" si="55"/>
        <v>1</v>
      </c>
      <c r="AS119" s="12">
        <f t="shared" si="55"/>
        <v>1</v>
      </c>
      <c r="AT119" s="12">
        <f t="shared" si="55"/>
        <v>1</v>
      </c>
      <c r="AU119" s="12">
        <f t="shared" si="55"/>
        <v>1</v>
      </c>
      <c r="AV119" s="12">
        <f t="shared" si="50"/>
        <v>1</v>
      </c>
      <c r="AW119" s="12">
        <f t="shared" si="50"/>
        <v>1</v>
      </c>
      <c r="AX119" s="12">
        <f t="shared" si="50"/>
        <v>1</v>
      </c>
      <c r="AY119" s="12">
        <f t="shared" si="50"/>
        <v>1</v>
      </c>
    </row>
    <row r="120" spans="1:51" x14ac:dyDescent="0.35">
      <c r="A120" s="2">
        <v>1894</v>
      </c>
      <c r="B120" s="59" t="str">
        <f>IF('Input field'!AF120="","",'Input field'!AF120)</f>
        <v/>
      </c>
      <c r="C120" s="59">
        <f>IF('Input field'!AG120="","",'Input field'!AG120)</f>
        <v>0.53878060064968136</v>
      </c>
      <c r="D120" s="59">
        <f>IF('Input field'!AH120="","",'Input field'!AH120)</f>
        <v>0.68295793156745177</v>
      </c>
      <c r="E120" s="59" t="str">
        <f>IF('Input field'!AI120="","",'Input field'!AI120)</f>
        <v/>
      </c>
      <c r="F120" s="9">
        <f t="shared" si="32"/>
        <v>0.61086926610856662</v>
      </c>
      <c r="G120" s="61">
        <f>IF('Input field'!AK120="","",'Input field'!AK120)</f>
        <v>1.2477504266718238</v>
      </c>
      <c r="I120" t="str">
        <f t="shared" si="30"/>
        <v/>
      </c>
      <c r="J120">
        <f t="shared" si="30"/>
        <v>-1</v>
      </c>
      <c r="K120">
        <f t="shared" si="30"/>
        <v>-1</v>
      </c>
      <c r="L120" t="str">
        <f t="shared" si="29"/>
        <v/>
      </c>
      <c r="M120">
        <f t="shared" si="29"/>
        <v>-1</v>
      </c>
      <c r="N120" s="12">
        <f t="shared" si="29"/>
        <v>-1</v>
      </c>
      <c r="O120"/>
      <c r="P120" t="str">
        <f t="shared" si="33"/>
        <v/>
      </c>
      <c r="Q120" t="str">
        <f t="shared" si="34"/>
        <v/>
      </c>
      <c r="R120" t="str">
        <f t="shared" si="35"/>
        <v/>
      </c>
      <c r="S120">
        <f t="shared" si="36"/>
        <v>1</v>
      </c>
      <c r="T120" t="str">
        <f t="shared" si="37"/>
        <v/>
      </c>
      <c r="U120" t="str">
        <f t="shared" si="38"/>
        <v/>
      </c>
      <c r="V120" s="12">
        <f t="shared" si="39"/>
        <v>1</v>
      </c>
      <c r="W120" s="12">
        <f t="shared" si="46"/>
        <v>0</v>
      </c>
      <c r="X120" s="12">
        <f t="shared" si="47"/>
        <v>0</v>
      </c>
      <c r="Z120" s="5">
        <f t="shared" si="40"/>
        <v>0.61086926610856662</v>
      </c>
      <c r="AA120" s="5">
        <f t="shared" si="41"/>
        <v>0.68295793156745177</v>
      </c>
      <c r="AB120" s="5">
        <f t="shared" si="42"/>
        <v>0.53878060064968136</v>
      </c>
      <c r="AC120" s="5">
        <f t="shared" si="43"/>
        <v>0.61086926610856662</v>
      </c>
      <c r="AE120" s="4">
        <f t="shared" si="52"/>
        <v>-1</v>
      </c>
      <c r="AF120" s="4">
        <f t="shared" si="52"/>
        <v>-1</v>
      </c>
      <c r="AG120" s="4">
        <f t="shared" si="52"/>
        <v>-1</v>
      </c>
      <c r="AH120" s="4">
        <f t="shared" si="51"/>
        <v>-1</v>
      </c>
      <c r="AJ120" s="4" t="str">
        <f t="shared" si="44"/>
        <v/>
      </c>
      <c r="AK120" s="4">
        <f t="shared" si="44"/>
        <v>1</v>
      </c>
      <c r="AL120" s="4">
        <f t="shared" si="44"/>
        <v>1</v>
      </c>
      <c r="AM120" s="4" t="str">
        <f t="shared" si="31"/>
        <v/>
      </c>
      <c r="AN120" s="12">
        <f t="shared" si="48"/>
        <v>1</v>
      </c>
      <c r="AO120" s="12">
        <f t="shared" si="48"/>
        <v>1</v>
      </c>
      <c r="AP120" s="12">
        <f t="shared" si="48"/>
        <v>1</v>
      </c>
      <c r="AQ120" s="12">
        <f t="shared" si="45"/>
        <v>1</v>
      </c>
      <c r="AR120" s="12">
        <f t="shared" si="55"/>
        <v>0</v>
      </c>
      <c r="AS120" s="12">
        <f t="shared" si="55"/>
        <v>0</v>
      </c>
      <c r="AT120" s="12">
        <f t="shared" si="55"/>
        <v>0</v>
      </c>
      <c r="AU120" s="12">
        <f t="shared" si="55"/>
        <v>0</v>
      </c>
      <c r="AV120" s="12">
        <f t="shared" si="50"/>
        <v>0</v>
      </c>
      <c r="AW120" s="12">
        <f t="shared" si="50"/>
        <v>0</v>
      </c>
      <c r="AX120" s="12">
        <f t="shared" si="50"/>
        <v>0</v>
      </c>
      <c r="AY120" s="12">
        <f t="shared" si="50"/>
        <v>0</v>
      </c>
    </row>
    <row r="121" spans="1:51" x14ac:dyDescent="0.35">
      <c r="A121" s="2">
        <v>1893</v>
      </c>
      <c r="B121" s="59" t="str">
        <f>IF('Input field'!AF121="","",'Input field'!AF121)</f>
        <v/>
      </c>
      <c r="C121" s="59">
        <f>IF('Input field'!AG121="","",'Input field'!AG121)</f>
        <v>0.53271321494819213</v>
      </c>
      <c r="D121" s="59">
        <f>IF('Input field'!AH121="","",'Input field'!AH121)</f>
        <v>0.73571003994148598</v>
      </c>
      <c r="E121" s="59" t="str">
        <f>IF('Input field'!AI121="","",'Input field'!AI121)</f>
        <v/>
      </c>
      <c r="F121" s="9">
        <f t="shared" si="32"/>
        <v>0.63421162744483905</v>
      </c>
      <c r="G121" s="61">
        <f>IF('Input field'!AK121="","",'Input field'!AK121)</f>
        <v>1.3925249522783933</v>
      </c>
      <c r="I121" t="str">
        <f t="shared" si="30"/>
        <v/>
      </c>
      <c r="J121">
        <f t="shared" si="30"/>
        <v>-1</v>
      </c>
      <c r="K121">
        <f t="shared" si="30"/>
        <v>1</v>
      </c>
      <c r="L121" t="str">
        <f t="shared" si="29"/>
        <v/>
      </c>
      <c r="M121">
        <f t="shared" si="29"/>
        <v>1</v>
      </c>
      <c r="N121" s="12">
        <f t="shared" si="29"/>
        <v>1</v>
      </c>
      <c r="O121"/>
      <c r="P121" t="str">
        <f t="shared" si="33"/>
        <v/>
      </c>
      <c r="Q121" t="str">
        <f t="shared" si="34"/>
        <v/>
      </c>
      <c r="R121" t="str">
        <f t="shared" si="35"/>
        <v/>
      </c>
      <c r="S121">
        <f t="shared" si="36"/>
        <v>0</v>
      </c>
      <c r="T121" t="str">
        <f t="shared" si="37"/>
        <v/>
      </c>
      <c r="U121" t="str">
        <f t="shared" si="38"/>
        <v/>
      </c>
      <c r="V121" s="12">
        <f t="shared" si="39"/>
        <v>1</v>
      </c>
      <c r="W121" s="12">
        <f t="shared" si="46"/>
        <v>0</v>
      </c>
      <c r="X121" s="12">
        <f t="shared" si="47"/>
        <v>0</v>
      </c>
      <c r="Z121" s="5">
        <f t="shared" si="40"/>
        <v>0.63421162744483905</v>
      </c>
      <c r="AA121" s="5">
        <f t="shared" si="41"/>
        <v>0.73571003994148598</v>
      </c>
      <c r="AB121" s="5">
        <f t="shared" si="42"/>
        <v>0.53271321494819213</v>
      </c>
      <c r="AC121" s="5">
        <f t="shared" si="43"/>
        <v>0.63421162744483905</v>
      </c>
      <c r="AE121" s="4">
        <f t="shared" si="52"/>
        <v>1</v>
      </c>
      <c r="AF121" s="4">
        <f t="shared" si="52"/>
        <v>1</v>
      </c>
      <c r="AG121" s="4">
        <f t="shared" si="52"/>
        <v>-1</v>
      </c>
      <c r="AH121" s="4">
        <f t="shared" si="51"/>
        <v>1</v>
      </c>
      <c r="AJ121" s="4" t="str">
        <f t="shared" si="44"/>
        <v/>
      </c>
      <c r="AK121" s="4">
        <f t="shared" si="44"/>
        <v>0</v>
      </c>
      <c r="AL121" s="4">
        <f t="shared" si="44"/>
        <v>0</v>
      </c>
      <c r="AM121" s="4" t="str">
        <f t="shared" si="31"/>
        <v/>
      </c>
      <c r="AN121" s="12">
        <f t="shared" si="48"/>
        <v>1</v>
      </c>
      <c r="AO121" s="12">
        <f t="shared" si="48"/>
        <v>1</v>
      </c>
      <c r="AP121" s="12">
        <f t="shared" si="48"/>
        <v>0</v>
      </c>
      <c r="AQ121" s="12">
        <f t="shared" si="45"/>
        <v>1</v>
      </c>
      <c r="AR121" s="12">
        <f t="shared" si="55"/>
        <v>0</v>
      </c>
      <c r="AS121" s="12">
        <f t="shared" si="55"/>
        <v>0</v>
      </c>
      <c r="AT121" s="12">
        <f t="shared" si="55"/>
        <v>1</v>
      </c>
      <c r="AU121" s="12">
        <f t="shared" si="55"/>
        <v>0</v>
      </c>
      <c r="AV121" s="12">
        <f t="shared" si="50"/>
        <v>0</v>
      </c>
      <c r="AW121" s="12">
        <f t="shared" si="50"/>
        <v>0</v>
      </c>
      <c r="AX121" s="12">
        <f t="shared" si="50"/>
        <v>1</v>
      </c>
      <c r="AY121" s="12">
        <f t="shared" si="50"/>
        <v>0</v>
      </c>
    </row>
    <row r="122" spans="1:51" x14ac:dyDescent="0.35">
      <c r="A122" s="2">
        <v>1892</v>
      </c>
      <c r="B122" s="59" t="str">
        <f>IF('Input field'!AF122="","",'Input field'!AF122)</f>
        <v/>
      </c>
      <c r="C122" s="59">
        <f>IF('Input field'!AG122="","",'Input field'!AG122)</f>
        <v>0.66957886284309109</v>
      </c>
      <c r="D122" s="59">
        <f>IF('Input field'!AH122="","",'Input field'!AH122)</f>
        <v>0.72176789745442149</v>
      </c>
      <c r="E122" s="59" t="str">
        <f>IF('Input field'!AI122="","",'Input field'!AI122)</f>
        <v/>
      </c>
      <c r="F122" s="9">
        <f t="shared" si="32"/>
        <v>0.69567338014875624</v>
      </c>
      <c r="G122" s="61">
        <f>IF('Input field'!AK122="","",'Input field'!AK122)</f>
        <v>1.2074667434058011</v>
      </c>
      <c r="I122" t="str">
        <f t="shared" si="30"/>
        <v/>
      </c>
      <c r="J122">
        <f t="shared" si="30"/>
        <v>1</v>
      </c>
      <c r="K122">
        <f t="shared" si="30"/>
        <v>-1</v>
      </c>
      <c r="L122" t="str">
        <f t="shared" si="29"/>
        <v/>
      </c>
      <c r="M122">
        <f t="shared" si="29"/>
        <v>1</v>
      </c>
      <c r="N122" s="12">
        <f t="shared" si="29"/>
        <v>-1</v>
      </c>
      <c r="O122"/>
      <c r="P122" t="str">
        <f t="shared" si="33"/>
        <v/>
      </c>
      <c r="Q122" t="str">
        <f t="shared" si="34"/>
        <v/>
      </c>
      <c r="R122" t="str">
        <f t="shared" si="35"/>
        <v/>
      </c>
      <c r="S122">
        <f t="shared" si="36"/>
        <v>0</v>
      </c>
      <c r="T122" t="str">
        <f t="shared" si="37"/>
        <v/>
      </c>
      <c r="U122" t="str">
        <f t="shared" si="38"/>
        <v/>
      </c>
      <c r="V122" s="12">
        <f t="shared" si="39"/>
        <v>0</v>
      </c>
      <c r="W122" s="12">
        <f t="shared" si="46"/>
        <v>1</v>
      </c>
      <c r="X122" s="12">
        <f t="shared" si="47"/>
        <v>0</v>
      </c>
      <c r="Z122" s="5">
        <f t="shared" si="40"/>
        <v>0.69567338014875624</v>
      </c>
      <c r="AA122" s="5">
        <f t="shared" si="41"/>
        <v>0.72176789745442149</v>
      </c>
      <c r="AB122" s="5">
        <f t="shared" si="42"/>
        <v>0.66957886284309109</v>
      </c>
      <c r="AC122" s="5">
        <f t="shared" si="43"/>
        <v>0.69567338014875624</v>
      </c>
      <c r="AE122" s="4">
        <f t="shared" si="52"/>
        <v>1</v>
      </c>
      <c r="AF122" s="4">
        <f t="shared" si="52"/>
        <v>-1</v>
      </c>
      <c r="AG122" s="4">
        <f t="shared" si="52"/>
        <v>1</v>
      </c>
      <c r="AH122" s="4">
        <f t="shared" si="51"/>
        <v>1</v>
      </c>
      <c r="AJ122" s="4" t="str">
        <f t="shared" si="44"/>
        <v/>
      </c>
      <c r="AK122" s="4">
        <f t="shared" si="44"/>
        <v>0</v>
      </c>
      <c r="AL122" s="4">
        <f t="shared" si="44"/>
        <v>0</v>
      </c>
      <c r="AM122" s="4" t="str">
        <f t="shared" si="31"/>
        <v/>
      </c>
      <c r="AN122" s="12">
        <f t="shared" si="48"/>
        <v>0</v>
      </c>
      <c r="AO122" s="12">
        <f t="shared" si="48"/>
        <v>1</v>
      </c>
      <c r="AP122" s="12">
        <f t="shared" si="48"/>
        <v>0</v>
      </c>
      <c r="AQ122" s="12">
        <f t="shared" si="45"/>
        <v>0</v>
      </c>
      <c r="AR122" s="12">
        <f t="shared" si="55"/>
        <v>1</v>
      </c>
      <c r="AS122" s="12">
        <f t="shared" si="55"/>
        <v>0</v>
      </c>
      <c r="AT122" s="12">
        <f t="shared" si="55"/>
        <v>1</v>
      </c>
      <c r="AU122" s="12">
        <f t="shared" si="55"/>
        <v>1</v>
      </c>
      <c r="AV122" s="12">
        <f t="shared" si="50"/>
        <v>0</v>
      </c>
      <c r="AW122" s="12">
        <f t="shared" si="50"/>
        <v>1</v>
      </c>
      <c r="AX122" s="12">
        <f t="shared" si="50"/>
        <v>0</v>
      </c>
      <c r="AY122" s="12">
        <f t="shared" si="50"/>
        <v>0</v>
      </c>
    </row>
    <row r="123" spans="1:51" x14ac:dyDescent="0.35">
      <c r="A123" s="2">
        <v>1891</v>
      </c>
      <c r="B123" s="59" t="str">
        <f>IF('Input field'!AF123="","",'Input field'!AF123)</f>
        <v/>
      </c>
      <c r="C123" s="59">
        <f>IF('Input field'!AG123="","",'Input field'!AG123)</f>
        <v>0.66831764387354486</v>
      </c>
      <c r="D123" s="59">
        <f>IF('Input field'!AH123="","",'Input field'!AH123)</f>
        <v>0.6511489434257155</v>
      </c>
      <c r="E123" s="59" t="str">
        <f>IF('Input field'!AI123="","",'Input field'!AI123)</f>
        <v/>
      </c>
      <c r="F123" s="9">
        <f t="shared" si="32"/>
        <v>0.65973329364963018</v>
      </c>
      <c r="G123" s="61">
        <f>IF('Input field'!AK123="","",'Input field'!AK123)</f>
        <v>1.1678273628736158</v>
      </c>
      <c r="I123" t="str">
        <f t="shared" si="30"/>
        <v/>
      </c>
      <c r="J123">
        <f t="shared" si="30"/>
        <v>-1</v>
      </c>
      <c r="K123">
        <f t="shared" si="30"/>
        <v>-1</v>
      </c>
      <c r="L123" t="str">
        <f t="shared" si="29"/>
        <v/>
      </c>
      <c r="M123">
        <f t="shared" si="29"/>
        <v>-1</v>
      </c>
      <c r="N123" s="12">
        <f t="shared" si="29"/>
        <v>-1</v>
      </c>
      <c r="O123"/>
      <c r="P123" t="str">
        <f t="shared" si="33"/>
        <v/>
      </c>
      <c r="Q123" t="str">
        <f t="shared" si="34"/>
        <v/>
      </c>
      <c r="R123" t="str">
        <f t="shared" si="35"/>
        <v/>
      </c>
      <c r="S123">
        <f t="shared" si="36"/>
        <v>1</v>
      </c>
      <c r="T123" t="str">
        <f t="shared" si="37"/>
        <v/>
      </c>
      <c r="U123" t="str">
        <f t="shared" si="38"/>
        <v/>
      </c>
      <c r="V123" s="12">
        <f t="shared" si="39"/>
        <v>1</v>
      </c>
      <c r="W123" s="12">
        <f t="shared" si="46"/>
        <v>1</v>
      </c>
      <c r="X123" s="12">
        <f t="shared" si="47"/>
        <v>1</v>
      </c>
      <c r="Z123" s="5">
        <f t="shared" si="40"/>
        <v>0.65973329364963018</v>
      </c>
      <c r="AA123" s="5">
        <f t="shared" si="41"/>
        <v>0.6511489434257155</v>
      </c>
      <c r="AB123" s="5">
        <f t="shared" si="42"/>
        <v>0.66831764387354486</v>
      </c>
      <c r="AC123" s="5">
        <f t="shared" si="43"/>
        <v>0.65973329364963018</v>
      </c>
      <c r="AE123" s="4">
        <f t="shared" si="52"/>
        <v>-1</v>
      </c>
      <c r="AF123" s="4">
        <f t="shared" si="52"/>
        <v>-1</v>
      </c>
      <c r="AG123" s="4">
        <f t="shared" si="52"/>
        <v>-1</v>
      </c>
      <c r="AH123" s="4">
        <f t="shared" si="51"/>
        <v>-1</v>
      </c>
      <c r="AJ123" s="4" t="str">
        <f t="shared" si="44"/>
        <v/>
      </c>
      <c r="AK123" s="4">
        <f t="shared" si="44"/>
        <v>1</v>
      </c>
      <c r="AL123" s="4">
        <f t="shared" si="44"/>
        <v>1</v>
      </c>
      <c r="AM123" s="4" t="str">
        <f t="shared" si="31"/>
        <v/>
      </c>
      <c r="AN123" s="12">
        <f t="shared" si="48"/>
        <v>1</v>
      </c>
      <c r="AO123" s="12">
        <f t="shared" si="48"/>
        <v>1</v>
      </c>
      <c r="AP123" s="12">
        <f t="shared" si="48"/>
        <v>1</v>
      </c>
      <c r="AQ123" s="12">
        <f t="shared" si="45"/>
        <v>1</v>
      </c>
      <c r="AR123" s="12">
        <f t="shared" si="55"/>
        <v>1</v>
      </c>
      <c r="AS123" s="12">
        <f t="shared" si="55"/>
        <v>1</v>
      </c>
      <c r="AT123" s="12">
        <f t="shared" si="55"/>
        <v>1</v>
      </c>
      <c r="AU123" s="12">
        <f t="shared" si="55"/>
        <v>1</v>
      </c>
      <c r="AV123" s="12">
        <f t="shared" si="50"/>
        <v>1</v>
      </c>
      <c r="AW123" s="12">
        <f t="shared" si="50"/>
        <v>1</v>
      </c>
      <c r="AX123" s="12">
        <f t="shared" si="50"/>
        <v>1</v>
      </c>
      <c r="AY123" s="12">
        <f t="shared" si="50"/>
        <v>1</v>
      </c>
    </row>
    <row r="124" spans="1:51" x14ac:dyDescent="0.35">
      <c r="A124" s="2">
        <v>1890</v>
      </c>
      <c r="B124" s="59" t="str">
        <f>IF('Input field'!AF124="","",'Input field'!AF124)</f>
        <v/>
      </c>
      <c r="C124" s="59">
        <f>IF('Input field'!AG124="","",'Input field'!AG124)</f>
        <v>0.5842402862059064</v>
      </c>
      <c r="D124" s="59">
        <f>IF('Input field'!AH124="","",'Input field'!AH124)</f>
        <v>0.63877062261841744</v>
      </c>
      <c r="E124" s="59" t="str">
        <f>IF('Input field'!AI124="","",'Input field'!AI124)</f>
        <v/>
      </c>
      <c r="F124" s="9">
        <f t="shared" si="32"/>
        <v>0.61150545441216186</v>
      </c>
      <c r="G124" s="61">
        <f>IF('Input field'!AK124="","",'Input field'!AK124)</f>
        <v>1.1532056872722827</v>
      </c>
      <c r="I124" t="str">
        <f t="shared" si="30"/>
        <v/>
      </c>
      <c r="J124">
        <f t="shared" si="30"/>
        <v>-1</v>
      </c>
      <c r="K124">
        <f t="shared" si="30"/>
        <v>-1</v>
      </c>
      <c r="L124" t="str">
        <f t="shared" si="29"/>
        <v/>
      </c>
      <c r="M124">
        <f t="shared" si="29"/>
        <v>-1</v>
      </c>
      <c r="N124" s="12">
        <f t="shared" si="29"/>
        <v>-1</v>
      </c>
      <c r="O124"/>
      <c r="P124" t="str">
        <f t="shared" si="33"/>
        <v/>
      </c>
      <c r="Q124" t="str">
        <f t="shared" si="34"/>
        <v/>
      </c>
      <c r="R124" t="str">
        <f t="shared" si="35"/>
        <v/>
      </c>
      <c r="S124">
        <f t="shared" si="36"/>
        <v>1</v>
      </c>
      <c r="T124" t="str">
        <f t="shared" si="37"/>
        <v/>
      </c>
      <c r="U124" t="str">
        <f t="shared" si="38"/>
        <v/>
      </c>
      <c r="V124" s="12">
        <f t="shared" si="39"/>
        <v>1</v>
      </c>
      <c r="W124" s="12">
        <f t="shared" si="46"/>
        <v>1</v>
      </c>
      <c r="X124" s="12">
        <f t="shared" si="47"/>
        <v>0</v>
      </c>
      <c r="Z124" s="5">
        <f t="shared" si="40"/>
        <v>0.61150545441216186</v>
      </c>
      <c r="AA124" s="5">
        <f t="shared" si="41"/>
        <v>0.63877062261841744</v>
      </c>
      <c r="AB124" s="5">
        <f t="shared" si="42"/>
        <v>0.5842402862059064</v>
      </c>
      <c r="AC124" s="5">
        <f t="shared" si="43"/>
        <v>0.61150545441216186</v>
      </c>
      <c r="AE124" s="4">
        <f t="shared" si="52"/>
        <v>-1</v>
      </c>
      <c r="AF124" s="4">
        <f t="shared" si="52"/>
        <v>-1</v>
      </c>
      <c r="AG124" s="4">
        <f t="shared" si="52"/>
        <v>-1</v>
      </c>
      <c r="AH124" s="4">
        <f t="shared" si="51"/>
        <v>-1</v>
      </c>
      <c r="AJ124" s="4" t="str">
        <f t="shared" si="44"/>
        <v/>
      </c>
      <c r="AK124" s="4">
        <f t="shared" si="44"/>
        <v>1</v>
      </c>
      <c r="AL124" s="4">
        <f t="shared" si="44"/>
        <v>1</v>
      </c>
      <c r="AM124" s="4" t="str">
        <f t="shared" si="31"/>
        <v/>
      </c>
      <c r="AN124" s="12">
        <f t="shared" si="48"/>
        <v>1</v>
      </c>
      <c r="AO124" s="12">
        <f t="shared" si="48"/>
        <v>1</v>
      </c>
      <c r="AP124" s="12">
        <f t="shared" si="48"/>
        <v>1</v>
      </c>
      <c r="AQ124" s="12">
        <f t="shared" si="45"/>
        <v>1</v>
      </c>
      <c r="AR124" s="12">
        <f t="shared" si="55"/>
        <v>1</v>
      </c>
      <c r="AS124" s="12">
        <f t="shared" si="55"/>
        <v>1</v>
      </c>
      <c r="AT124" s="12">
        <f t="shared" si="55"/>
        <v>1</v>
      </c>
      <c r="AU124" s="12">
        <f t="shared" si="55"/>
        <v>1</v>
      </c>
      <c r="AV124" s="12">
        <f t="shared" si="50"/>
        <v>0</v>
      </c>
      <c r="AW124" s="12">
        <f t="shared" si="50"/>
        <v>0</v>
      </c>
      <c r="AX124" s="12">
        <f t="shared" si="50"/>
        <v>0</v>
      </c>
      <c r="AY124" s="12">
        <f t="shared" si="50"/>
        <v>0</v>
      </c>
    </row>
    <row r="125" spans="1:51" x14ac:dyDescent="0.35">
      <c r="A125" s="2">
        <v>1889</v>
      </c>
      <c r="B125" s="59" t="str">
        <f>IF('Input field'!AF125="","",'Input field'!AF125)</f>
        <v/>
      </c>
      <c r="C125" s="59">
        <f>IF('Input field'!AG125="","",'Input field'!AG125)</f>
        <v>0.56980118514268452</v>
      </c>
      <c r="D125" s="59">
        <f>IF('Input field'!AH125="","",'Input field'!AH125)</f>
        <v>0.71481989676502611</v>
      </c>
      <c r="E125" s="59" t="str">
        <f>IF('Input field'!AI125="","",'Input field'!AI125)</f>
        <v/>
      </c>
      <c r="F125" s="9">
        <f t="shared" si="32"/>
        <v>0.64231054095385531</v>
      </c>
      <c r="G125" s="61">
        <f>IF('Input field'!AK125="","",'Input field'!AK125)</f>
        <v>1.2560907585880428</v>
      </c>
      <c r="I125" t="str">
        <f t="shared" si="30"/>
        <v/>
      </c>
      <c r="J125">
        <f t="shared" si="30"/>
        <v>-1</v>
      </c>
      <c r="K125">
        <f t="shared" si="30"/>
        <v>1</v>
      </c>
      <c r="L125" t="str">
        <f t="shared" si="29"/>
        <v/>
      </c>
      <c r="M125">
        <f t="shared" si="29"/>
        <v>1</v>
      </c>
      <c r="N125" s="12">
        <f t="shared" si="29"/>
        <v>1</v>
      </c>
      <c r="O125"/>
      <c r="P125" t="str">
        <f t="shared" si="33"/>
        <v/>
      </c>
      <c r="Q125" t="str">
        <f t="shared" si="34"/>
        <v/>
      </c>
      <c r="R125" t="str">
        <f t="shared" si="35"/>
        <v/>
      </c>
      <c r="S125">
        <f t="shared" si="36"/>
        <v>0</v>
      </c>
      <c r="T125" t="str">
        <f t="shared" si="37"/>
        <v/>
      </c>
      <c r="U125" t="str">
        <f t="shared" si="38"/>
        <v/>
      </c>
      <c r="V125" s="12">
        <f t="shared" si="39"/>
        <v>1</v>
      </c>
      <c r="W125" s="12">
        <f t="shared" si="46"/>
        <v>0</v>
      </c>
      <c r="X125" s="12">
        <f t="shared" si="47"/>
        <v>0</v>
      </c>
      <c r="Z125" s="5">
        <f t="shared" si="40"/>
        <v>0.64231054095385531</v>
      </c>
      <c r="AA125" s="5">
        <f t="shared" si="41"/>
        <v>0.71481989676502611</v>
      </c>
      <c r="AB125" s="5">
        <f t="shared" si="42"/>
        <v>0.56980118514268452</v>
      </c>
      <c r="AC125" s="5">
        <f t="shared" si="43"/>
        <v>0.64231054095385531</v>
      </c>
      <c r="AE125" s="4">
        <f t="shared" si="52"/>
        <v>1</v>
      </c>
      <c r="AF125" s="4">
        <f t="shared" si="52"/>
        <v>1</v>
      </c>
      <c r="AG125" s="4">
        <f t="shared" si="52"/>
        <v>-1</v>
      </c>
      <c r="AH125" s="4">
        <f t="shared" si="51"/>
        <v>1</v>
      </c>
      <c r="AJ125" s="4" t="str">
        <f t="shared" si="44"/>
        <v/>
      </c>
      <c r="AK125" s="4">
        <f t="shared" si="44"/>
        <v>0</v>
      </c>
      <c r="AL125" s="4">
        <f t="shared" si="44"/>
        <v>0</v>
      </c>
      <c r="AM125" s="4" t="str">
        <f t="shared" si="31"/>
        <v/>
      </c>
      <c r="AN125" s="12">
        <f t="shared" si="48"/>
        <v>1</v>
      </c>
      <c r="AO125" s="12">
        <f t="shared" si="48"/>
        <v>1</v>
      </c>
      <c r="AP125" s="12">
        <f t="shared" si="48"/>
        <v>0</v>
      </c>
      <c r="AQ125" s="12">
        <f t="shared" si="45"/>
        <v>1</v>
      </c>
      <c r="AR125" s="12">
        <f t="shared" si="55"/>
        <v>0</v>
      </c>
      <c r="AS125" s="12">
        <f t="shared" si="55"/>
        <v>0</v>
      </c>
      <c r="AT125" s="12">
        <f t="shared" si="55"/>
        <v>1</v>
      </c>
      <c r="AU125" s="12">
        <f t="shared" si="55"/>
        <v>0</v>
      </c>
      <c r="AV125" s="12">
        <f t="shared" si="50"/>
        <v>0</v>
      </c>
      <c r="AW125" s="12">
        <f t="shared" si="50"/>
        <v>0</v>
      </c>
      <c r="AX125" s="12">
        <f t="shared" si="50"/>
        <v>1</v>
      </c>
      <c r="AY125" s="12">
        <f t="shared" si="50"/>
        <v>0</v>
      </c>
    </row>
    <row r="126" spans="1:51" x14ac:dyDescent="0.35">
      <c r="A126" s="2">
        <v>1888</v>
      </c>
      <c r="B126" s="59" t="str">
        <f>IF('Input field'!AF126="","",'Input field'!AF126)</f>
        <v/>
      </c>
      <c r="C126" s="59">
        <f>IF('Input field'!AG126="","",'Input field'!AG126)</f>
        <v>0.72484205923279255</v>
      </c>
      <c r="D126" s="59">
        <f>IF('Input field'!AH126="","",'Input field'!AH126)</f>
        <v>0.82736865679205751</v>
      </c>
      <c r="E126" s="59" t="str">
        <f>IF('Input field'!AI126="","",'Input field'!AI126)</f>
        <v/>
      </c>
      <c r="F126" s="9">
        <f t="shared" si="32"/>
        <v>0.77610535801242508</v>
      </c>
      <c r="G126" s="61">
        <f>IF('Input field'!AK126="","",'Input field'!AK126)</f>
        <v>1.2210757171408109</v>
      </c>
      <c r="I126" t="str">
        <f t="shared" si="30"/>
        <v/>
      </c>
      <c r="J126">
        <f t="shared" si="30"/>
        <v>1</v>
      </c>
      <c r="K126">
        <f t="shared" si="30"/>
        <v>1</v>
      </c>
      <c r="L126" t="str">
        <f t="shared" si="29"/>
        <v/>
      </c>
      <c r="M126">
        <f t="shared" si="29"/>
        <v>1</v>
      </c>
      <c r="N126" s="12">
        <f t="shared" si="29"/>
        <v>-1</v>
      </c>
      <c r="O126"/>
      <c r="P126" t="str">
        <f t="shared" si="33"/>
        <v/>
      </c>
      <c r="Q126" t="str">
        <f t="shared" si="34"/>
        <v/>
      </c>
      <c r="R126" t="str">
        <f t="shared" si="35"/>
        <v/>
      </c>
      <c r="S126">
        <f t="shared" si="36"/>
        <v>1</v>
      </c>
      <c r="T126" t="str">
        <f t="shared" si="37"/>
        <v/>
      </c>
      <c r="U126" t="str">
        <f t="shared" si="38"/>
        <v/>
      </c>
      <c r="V126" s="12">
        <f t="shared" si="39"/>
        <v>0</v>
      </c>
      <c r="W126" s="12">
        <f t="shared" si="46"/>
        <v>1</v>
      </c>
      <c r="X126" s="12">
        <f t="shared" si="47"/>
        <v>0</v>
      </c>
      <c r="Z126" s="5">
        <f t="shared" si="40"/>
        <v>0.77610535801242508</v>
      </c>
      <c r="AA126" s="5">
        <f t="shared" si="41"/>
        <v>0.82736865679205751</v>
      </c>
      <c r="AB126" s="5">
        <f t="shared" si="42"/>
        <v>0.72484205923279255</v>
      </c>
      <c r="AC126" s="5">
        <f t="shared" si="43"/>
        <v>0.77610535801242508</v>
      </c>
      <c r="AE126" s="4">
        <f t="shared" si="52"/>
        <v>1</v>
      </c>
      <c r="AF126" s="4">
        <f t="shared" si="52"/>
        <v>1</v>
      </c>
      <c r="AG126" s="4">
        <f t="shared" si="52"/>
        <v>1</v>
      </c>
      <c r="AH126" s="4">
        <f t="shared" si="51"/>
        <v>1</v>
      </c>
      <c r="AJ126" s="4" t="str">
        <f t="shared" si="44"/>
        <v/>
      </c>
      <c r="AK126" s="4">
        <f t="shared" si="44"/>
        <v>1</v>
      </c>
      <c r="AL126" s="4">
        <f t="shared" si="44"/>
        <v>1</v>
      </c>
      <c r="AM126" s="4" t="str">
        <f t="shared" si="31"/>
        <v/>
      </c>
      <c r="AN126" s="12">
        <f t="shared" si="48"/>
        <v>0</v>
      </c>
      <c r="AO126" s="12">
        <f t="shared" si="48"/>
        <v>0</v>
      </c>
      <c r="AP126" s="12">
        <f t="shared" si="48"/>
        <v>0</v>
      </c>
      <c r="AQ126" s="12">
        <f t="shared" si="45"/>
        <v>0</v>
      </c>
      <c r="AR126" s="12">
        <f t="shared" si="55"/>
        <v>1</v>
      </c>
      <c r="AS126" s="12">
        <f t="shared" si="55"/>
        <v>1</v>
      </c>
      <c r="AT126" s="12">
        <f t="shared" si="55"/>
        <v>1</v>
      </c>
      <c r="AU126" s="12">
        <f t="shared" si="55"/>
        <v>1</v>
      </c>
      <c r="AV126" s="12">
        <f t="shared" si="50"/>
        <v>0</v>
      </c>
      <c r="AW126" s="12">
        <f t="shared" si="50"/>
        <v>0</v>
      </c>
      <c r="AX126" s="12">
        <f t="shared" si="50"/>
        <v>0</v>
      </c>
      <c r="AY126" s="12">
        <f t="shared" si="50"/>
        <v>0</v>
      </c>
    </row>
    <row r="127" spans="1:51" x14ac:dyDescent="0.35">
      <c r="A127" s="2">
        <v>1887</v>
      </c>
      <c r="B127" s="59" t="str">
        <f>IF('Input field'!AF127="","",'Input field'!AF127)</f>
        <v/>
      </c>
      <c r="C127" s="59">
        <f>IF('Input field'!AG127="","",'Input field'!AG127)</f>
        <v>0.7927766063960392</v>
      </c>
      <c r="D127" s="59">
        <f>IF('Input field'!AH127="","",'Input field'!AH127)</f>
        <v>0.80080342526188131</v>
      </c>
      <c r="E127" s="59" t="str">
        <f>IF('Input field'!AI127="","",'Input field'!AI127)</f>
        <v/>
      </c>
      <c r="F127" s="9">
        <f t="shared" si="32"/>
        <v>0.79679001582896025</v>
      </c>
      <c r="G127" s="61">
        <f>IF('Input field'!AK127="","",'Input field'!AK127)</f>
        <v>1.1727400967362096</v>
      </c>
      <c r="I127" t="str">
        <f t="shared" si="30"/>
        <v/>
      </c>
      <c r="J127">
        <f t="shared" si="30"/>
        <v>1</v>
      </c>
      <c r="K127">
        <f t="shared" si="30"/>
        <v>-1</v>
      </c>
      <c r="L127" t="str">
        <f t="shared" si="30"/>
        <v/>
      </c>
      <c r="M127">
        <f t="shared" si="30"/>
        <v>1</v>
      </c>
      <c r="N127" s="12">
        <f t="shared" si="30"/>
        <v>-1</v>
      </c>
      <c r="O127"/>
      <c r="P127" t="str">
        <f t="shared" si="33"/>
        <v/>
      </c>
      <c r="Q127" t="str">
        <f t="shared" si="34"/>
        <v/>
      </c>
      <c r="R127" t="str">
        <f t="shared" si="35"/>
        <v/>
      </c>
      <c r="S127">
        <f t="shared" si="36"/>
        <v>0</v>
      </c>
      <c r="T127" t="str">
        <f t="shared" si="37"/>
        <v/>
      </c>
      <c r="U127" t="str">
        <f t="shared" si="38"/>
        <v/>
      </c>
      <c r="V127" s="12">
        <f t="shared" si="39"/>
        <v>0</v>
      </c>
      <c r="W127" s="12">
        <f t="shared" si="46"/>
        <v>0</v>
      </c>
      <c r="X127" s="12">
        <f t="shared" si="47"/>
        <v>0</v>
      </c>
      <c r="Z127" s="5">
        <f t="shared" si="40"/>
        <v>0.79679001582896025</v>
      </c>
      <c r="AA127" s="5">
        <f t="shared" si="41"/>
        <v>0.80080342526188131</v>
      </c>
      <c r="AB127" s="5">
        <f t="shared" si="42"/>
        <v>0.7927766063960392</v>
      </c>
      <c r="AC127" s="5">
        <f t="shared" si="43"/>
        <v>0.79679001582896025</v>
      </c>
      <c r="AE127" s="4">
        <f t="shared" si="52"/>
        <v>1</v>
      </c>
      <c r="AF127" s="4">
        <f t="shared" si="52"/>
        <v>-1</v>
      </c>
      <c r="AG127" s="4">
        <f t="shared" si="52"/>
        <v>1</v>
      </c>
      <c r="AH127" s="4">
        <f t="shared" si="51"/>
        <v>1</v>
      </c>
      <c r="AJ127" s="4" t="str">
        <f t="shared" si="44"/>
        <v/>
      </c>
      <c r="AK127" s="4">
        <f t="shared" si="44"/>
        <v>0</v>
      </c>
      <c r="AL127" s="4">
        <f t="shared" si="44"/>
        <v>0</v>
      </c>
      <c r="AM127" s="4" t="str">
        <f t="shared" si="31"/>
        <v/>
      </c>
      <c r="AN127" s="12">
        <f t="shared" si="48"/>
        <v>0</v>
      </c>
      <c r="AO127" s="12">
        <f t="shared" si="48"/>
        <v>1</v>
      </c>
      <c r="AP127" s="12">
        <f t="shared" si="48"/>
        <v>0</v>
      </c>
      <c r="AQ127" s="12">
        <f t="shared" si="45"/>
        <v>0</v>
      </c>
      <c r="AR127" s="12">
        <f t="shared" si="55"/>
        <v>0</v>
      </c>
      <c r="AS127" s="12">
        <f t="shared" si="55"/>
        <v>1</v>
      </c>
      <c r="AT127" s="12">
        <f t="shared" si="55"/>
        <v>0</v>
      </c>
      <c r="AU127" s="12">
        <f t="shared" si="55"/>
        <v>0</v>
      </c>
      <c r="AV127" s="12">
        <f t="shared" si="50"/>
        <v>0</v>
      </c>
      <c r="AW127" s="12">
        <f t="shared" si="50"/>
        <v>1</v>
      </c>
      <c r="AX127" s="12">
        <f t="shared" si="50"/>
        <v>0</v>
      </c>
      <c r="AY127" s="12">
        <f t="shared" si="50"/>
        <v>0</v>
      </c>
    </row>
    <row r="128" spans="1:51" x14ac:dyDescent="0.35">
      <c r="A128" s="2">
        <v>1886</v>
      </c>
      <c r="B128" s="59" t="str">
        <f>IF('Input field'!AF128="","",'Input field'!AF128)</f>
        <v/>
      </c>
      <c r="C128" s="59">
        <f>IF('Input field'!AG128="","",'Input field'!AG128)</f>
        <v>0.75784051416825227</v>
      </c>
      <c r="D128" s="59">
        <f>IF('Input field'!AH128="","",'Input field'!AH128)</f>
        <v>0.68668294958584841</v>
      </c>
      <c r="E128" s="59" t="str">
        <f>IF('Input field'!AI128="","",'Input field'!AI128)</f>
        <v/>
      </c>
      <c r="F128" s="9">
        <f t="shared" si="32"/>
        <v>0.72226173187705034</v>
      </c>
      <c r="G128" s="61">
        <f>IF('Input field'!AK128="","",'Input field'!AK128)</f>
        <v>1.1481957888569376</v>
      </c>
      <c r="I128" t="str">
        <f t="shared" ref="I128:N170" si="56">IF(OR(B127="",B128=""),"",SIGN(B128-B127))</f>
        <v/>
      </c>
      <c r="J128">
        <f t="shared" si="56"/>
        <v>-1</v>
      </c>
      <c r="K128">
        <f t="shared" si="56"/>
        <v>-1</v>
      </c>
      <c r="L128" t="str">
        <f t="shared" si="56"/>
        <v/>
      </c>
      <c r="M128">
        <f t="shared" si="56"/>
        <v>-1</v>
      </c>
      <c r="N128" s="12">
        <f t="shared" si="56"/>
        <v>-1</v>
      </c>
      <c r="O128"/>
      <c r="P128" t="str">
        <f t="shared" si="33"/>
        <v/>
      </c>
      <c r="Q128" t="str">
        <f t="shared" si="34"/>
        <v/>
      </c>
      <c r="R128" t="str">
        <f t="shared" si="35"/>
        <v/>
      </c>
      <c r="S128">
        <f t="shared" si="36"/>
        <v>1</v>
      </c>
      <c r="T128" t="str">
        <f t="shared" si="37"/>
        <v/>
      </c>
      <c r="U128" t="str">
        <f t="shared" si="38"/>
        <v/>
      </c>
      <c r="V128" s="12">
        <f t="shared" si="39"/>
        <v>1</v>
      </c>
      <c r="W128" s="12">
        <f t="shared" si="46"/>
        <v>1</v>
      </c>
      <c r="X128" s="12">
        <f t="shared" si="47"/>
        <v>0</v>
      </c>
      <c r="Z128" s="5">
        <f t="shared" si="40"/>
        <v>0.72226173187705034</v>
      </c>
      <c r="AA128" s="5">
        <f t="shared" si="41"/>
        <v>0.68668294958584841</v>
      </c>
      <c r="AB128" s="5">
        <f t="shared" si="42"/>
        <v>0.75784051416825227</v>
      </c>
      <c r="AC128" s="5">
        <f t="shared" si="43"/>
        <v>0.72226173187705034</v>
      </c>
      <c r="AE128" s="4">
        <f t="shared" si="52"/>
        <v>-1</v>
      </c>
      <c r="AF128" s="4">
        <f t="shared" si="52"/>
        <v>-1</v>
      </c>
      <c r="AG128" s="4">
        <f t="shared" si="52"/>
        <v>-1</v>
      </c>
      <c r="AH128" s="4">
        <f t="shared" si="51"/>
        <v>-1</v>
      </c>
      <c r="AJ128" s="4" t="str">
        <f t="shared" si="44"/>
        <v/>
      </c>
      <c r="AK128" s="4">
        <f t="shared" si="44"/>
        <v>1</v>
      </c>
      <c r="AL128" s="4">
        <f t="shared" si="44"/>
        <v>1</v>
      </c>
      <c r="AM128" s="4" t="str">
        <f t="shared" si="31"/>
        <v/>
      </c>
      <c r="AN128" s="12">
        <f t="shared" si="48"/>
        <v>1</v>
      </c>
      <c r="AO128" s="12">
        <f t="shared" si="48"/>
        <v>1</v>
      </c>
      <c r="AP128" s="12">
        <f t="shared" si="48"/>
        <v>1</v>
      </c>
      <c r="AQ128" s="12">
        <f t="shared" si="45"/>
        <v>1</v>
      </c>
      <c r="AR128" s="12">
        <f t="shared" si="55"/>
        <v>1</v>
      </c>
      <c r="AS128" s="12">
        <f t="shared" si="55"/>
        <v>1</v>
      </c>
      <c r="AT128" s="12">
        <f t="shared" si="55"/>
        <v>1</v>
      </c>
      <c r="AU128" s="12">
        <f t="shared" si="55"/>
        <v>1</v>
      </c>
      <c r="AV128" s="12">
        <f t="shared" si="50"/>
        <v>0</v>
      </c>
      <c r="AW128" s="12">
        <f t="shared" si="50"/>
        <v>0</v>
      </c>
      <c r="AX128" s="12">
        <f t="shared" si="50"/>
        <v>0</v>
      </c>
      <c r="AY128" s="12">
        <f t="shared" si="50"/>
        <v>0</v>
      </c>
    </row>
    <row r="129" spans="1:51" x14ac:dyDescent="0.35">
      <c r="A129" s="2">
        <v>1885</v>
      </c>
      <c r="B129" s="59" t="str">
        <f>IF('Input field'!AF129="","",'Input field'!AF129)</f>
        <v/>
      </c>
      <c r="C129" s="59">
        <f>IF('Input field'!AG129="","",'Input field'!AG129)</f>
        <v>0.64610059625674288</v>
      </c>
      <c r="D129" s="59">
        <f>IF('Input field'!AH129="","",'Input field'!AH129)</f>
        <v>0.67354327833352567</v>
      </c>
      <c r="E129" s="59" t="str">
        <f>IF('Input field'!AI129="","",'Input field'!AI129)</f>
        <v/>
      </c>
      <c r="F129" s="9">
        <f t="shared" si="32"/>
        <v>0.65982193729513428</v>
      </c>
      <c r="G129" s="61">
        <f>IF('Input field'!AK129="","",'Input field'!AK129)</f>
        <v>1.2522866598403131</v>
      </c>
      <c r="I129" t="str">
        <f t="shared" si="56"/>
        <v/>
      </c>
      <c r="J129">
        <f t="shared" si="56"/>
        <v>-1</v>
      </c>
      <c r="K129">
        <f t="shared" si="56"/>
        <v>-1</v>
      </c>
      <c r="L129" t="str">
        <f t="shared" si="56"/>
        <v/>
      </c>
      <c r="M129">
        <f t="shared" si="56"/>
        <v>-1</v>
      </c>
      <c r="N129" s="12">
        <f t="shared" si="56"/>
        <v>1</v>
      </c>
      <c r="O129"/>
      <c r="P129" t="str">
        <f t="shared" si="33"/>
        <v/>
      </c>
      <c r="Q129" t="str">
        <f t="shared" si="34"/>
        <v/>
      </c>
      <c r="R129" t="str">
        <f t="shared" si="35"/>
        <v/>
      </c>
      <c r="S129">
        <f t="shared" si="36"/>
        <v>1</v>
      </c>
      <c r="T129" t="str">
        <f t="shared" si="37"/>
        <v/>
      </c>
      <c r="U129" t="str">
        <f t="shared" si="38"/>
        <v/>
      </c>
      <c r="V129" s="12">
        <f t="shared" si="39"/>
        <v>0</v>
      </c>
      <c r="W129" s="12">
        <f t="shared" si="46"/>
        <v>1</v>
      </c>
      <c r="X129" s="12">
        <f t="shared" si="47"/>
        <v>0</v>
      </c>
      <c r="Z129" s="5">
        <f t="shared" si="40"/>
        <v>0.65982193729513428</v>
      </c>
      <c r="AA129" s="5">
        <f t="shared" si="41"/>
        <v>0.67354327833352567</v>
      </c>
      <c r="AB129" s="5">
        <f t="shared" si="42"/>
        <v>0.64610059625674288</v>
      </c>
      <c r="AC129" s="5">
        <f t="shared" si="43"/>
        <v>0.65982193729513428</v>
      </c>
      <c r="AE129" s="4">
        <f t="shared" si="52"/>
        <v>-1</v>
      </c>
      <c r="AF129" s="4">
        <f t="shared" si="52"/>
        <v>-1</v>
      </c>
      <c r="AG129" s="4">
        <f t="shared" si="52"/>
        <v>-1</v>
      </c>
      <c r="AH129" s="4">
        <f t="shared" si="51"/>
        <v>-1</v>
      </c>
      <c r="AJ129" s="4" t="str">
        <f t="shared" si="44"/>
        <v/>
      </c>
      <c r="AK129" s="4">
        <f t="shared" si="44"/>
        <v>1</v>
      </c>
      <c r="AL129" s="4">
        <f t="shared" si="44"/>
        <v>1</v>
      </c>
      <c r="AM129" s="4" t="str">
        <f t="shared" si="31"/>
        <v/>
      </c>
      <c r="AN129" s="12">
        <f t="shared" si="48"/>
        <v>0</v>
      </c>
      <c r="AO129" s="12">
        <f t="shared" si="48"/>
        <v>0</v>
      </c>
      <c r="AP129" s="12">
        <f t="shared" si="48"/>
        <v>0</v>
      </c>
      <c r="AQ129" s="12">
        <f t="shared" si="45"/>
        <v>0</v>
      </c>
      <c r="AR129" s="12">
        <f t="shared" si="55"/>
        <v>1</v>
      </c>
      <c r="AS129" s="12">
        <f t="shared" si="55"/>
        <v>1</v>
      </c>
      <c r="AT129" s="12">
        <f t="shared" si="55"/>
        <v>1</v>
      </c>
      <c r="AU129" s="12">
        <f t="shared" si="55"/>
        <v>1</v>
      </c>
      <c r="AV129" s="12">
        <f t="shared" si="50"/>
        <v>0</v>
      </c>
      <c r="AW129" s="12">
        <f t="shared" si="50"/>
        <v>0</v>
      </c>
      <c r="AX129" s="12">
        <f t="shared" si="50"/>
        <v>0</v>
      </c>
      <c r="AY129" s="12">
        <f t="shared" si="50"/>
        <v>0</v>
      </c>
    </row>
    <row r="130" spans="1:51" x14ac:dyDescent="0.35">
      <c r="A130" s="2">
        <v>1884</v>
      </c>
      <c r="B130" s="59" t="str">
        <f>IF('Input field'!AF130="","",'Input field'!AF130)</f>
        <v/>
      </c>
      <c r="C130" s="59">
        <f>IF('Input field'!AG130="","",'Input field'!AG130)</f>
        <v>0.56770335537513161</v>
      </c>
      <c r="D130" s="59">
        <f>IF('Input field'!AH130="","",'Input field'!AH130)</f>
        <v>0.6560206206121264</v>
      </c>
      <c r="E130" s="59" t="str">
        <f>IF('Input field'!AI130="","",'Input field'!AI130)</f>
        <v/>
      </c>
      <c r="F130" s="9">
        <f t="shared" si="32"/>
        <v>0.61186198799362901</v>
      </c>
      <c r="G130" s="61">
        <f>IF('Input field'!AK130="","",'Input field'!AK130)</f>
        <v>1.3701226341200254</v>
      </c>
      <c r="I130" t="str">
        <f t="shared" si="56"/>
        <v/>
      </c>
      <c r="J130">
        <f t="shared" si="56"/>
        <v>-1</v>
      </c>
      <c r="K130">
        <f t="shared" si="56"/>
        <v>-1</v>
      </c>
      <c r="L130" t="str">
        <f t="shared" si="56"/>
        <v/>
      </c>
      <c r="M130">
        <f t="shared" si="56"/>
        <v>-1</v>
      </c>
      <c r="N130" s="12">
        <f t="shared" si="56"/>
        <v>1</v>
      </c>
      <c r="O130"/>
      <c r="P130" t="str">
        <f t="shared" si="33"/>
        <v/>
      </c>
      <c r="Q130" t="str">
        <f t="shared" si="34"/>
        <v/>
      </c>
      <c r="R130" t="str">
        <f t="shared" si="35"/>
        <v/>
      </c>
      <c r="S130">
        <f t="shared" si="36"/>
        <v>1</v>
      </c>
      <c r="T130" t="str">
        <f t="shared" si="37"/>
        <v/>
      </c>
      <c r="U130" t="str">
        <f t="shared" si="38"/>
        <v/>
      </c>
      <c r="V130" s="12">
        <f t="shared" si="39"/>
        <v>0</v>
      </c>
      <c r="W130" s="12">
        <f t="shared" si="46"/>
        <v>0</v>
      </c>
      <c r="X130" s="12">
        <f t="shared" si="47"/>
        <v>1</v>
      </c>
      <c r="Z130" s="5">
        <f t="shared" si="40"/>
        <v>0.61186198799362901</v>
      </c>
      <c r="AA130" s="5">
        <f t="shared" si="41"/>
        <v>0.6560206206121264</v>
      </c>
      <c r="AB130" s="5">
        <f t="shared" si="42"/>
        <v>0.56770335537513161</v>
      </c>
      <c r="AC130" s="5">
        <f t="shared" si="43"/>
        <v>0.61186198799362901</v>
      </c>
      <c r="AE130" s="4">
        <f t="shared" si="52"/>
        <v>-1</v>
      </c>
      <c r="AF130" s="4">
        <f t="shared" si="52"/>
        <v>-1</v>
      </c>
      <c r="AG130" s="4">
        <f t="shared" si="52"/>
        <v>-1</v>
      </c>
      <c r="AH130" s="4">
        <f t="shared" si="51"/>
        <v>-1</v>
      </c>
      <c r="AJ130" s="4" t="str">
        <f t="shared" si="44"/>
        <v/>
      </c>
      <c r="AK130" s="4">
        <f t="shared" si="44"/>
        <v>1</v>
      </c>
      <c r="AL130" s="4">
        <f t="shared" si="44"/>
        <v>1</v>
      </c>
      <c r="AM130" s="4" t="str">
        <f t="shared" si="31"/>
        <v/>
      </c>
      <c r="AN130" s="12">
        <f t="shared" si="48"/>
        <v>0</v>
      </c>
      <c r="AO130" s="12">
        <f t="shared" si="48"/>
        <v>0</v>
      </c>
      <c r="AP130" s="12">
        <f t="shared" si="48"/>
        <v>0</v>
      </c>
      <c r="AQ130" s="12">
        <f t="shared" si="45"/>
        <v>0</v>
      </c>
      <c r="AR130" s="12">
        <f t="shared" si="55"/>
        <v>0</v>
      </c>
      <c r="AS130" s="12">
        <f t="shared" si="55"/>
        <v>0</v>
      </c>
      <c r="AT130" s="12">
        <f t="shared" si="55"/>
        <v>0</v>
      </c>
      <c r="AU130" s="12">
        <f t="shared" si="55"/>
        <v>0</v>
      </c>
      <c r="AV130" s="12">
        <f t="shared" si="50"/>
        <v>1</v>
      </c>
      <c r="AW130" s="12">
        <f t="shared" si="50"/>
        <v>1</v>
      </c>
      <c r="AX130" s="12">
        <f t="shared" si="50"/>
        <v>1</v>
      </c>
      <c r="AY130" s="12">
        <f t="shared" si="50"/>
        <v>1</v>
      </c>
    </row>
    <row r="131" spans="1:51" x14ac:dyDescent="0.35">
      <c r="A131" s="2">
        <v>1883</v>
      </c>
      <c r="B131" s="59" t="str">
        <f>IF('Input field'!AF131="","",'Input field'!AF131)</f>
        <v/>
      </c>
      <c r="C131" s="59">
        <f>IF('Input field'!AG131="","",'Input field'!AG131)</f>
        <v>0.59224371512762741</v>
      </c>
      <c r="D131" s="59">
        <f>IF('Input field'!AH131="","",'Input field'!AH131)</f>
        <v>0.72766436584609417</v>
      </c>
      <c r="E131" s="59" t="str">
        <f>IF('Input field'!AI131="","",'Input field'!AI131)</f>
        <v/>
      </c>
      <c r="F131" s="9">
        <f t="shared" si="32"/>
        <v>0.65995404048686079</v>
      </c>
      <c r="G131" s="61">
        <f>IF('Input field'!AK131="","",'Input field'!AK131)</f>
        <v>1.1931646561526723</v>
      </c>
      <c r="I131" t="str">
        <f t="shared" si="56"/>
        <v/>
      </c>
      <c r="J131">
        <f t="shared" si="56"/>
        <v>1</v>
      </c>
      <c r="K131">
        <f t="shared" si="56"/>
        <v>1</v>
      </c>
      <c r="L131" t="str">
        <f t="shared" si="56"/>
        <v/>
      </c>
      <c r="M131">
        <f t="shared" si="56"/>
        <v>1</v>
      </c>
      <c r="N131" s="12">
        <f t="shared" si="56"/>
        <v>-1</v>
      </c>
      <c r="O131"/>
      <c r="P131" t="str">
        <f t="shared" si="33"/>
        <v/>
      </c>
      <c r="Q131" t="str">
        <f t="shared" si="34"/>
        <v/>
      </c>
      <c r="R131" t="str">
        <f t="shared" si="35"/>
        <v/>
      </c>
      <c r="S131">
        <f t="shared" si="36"/>
        <v>1</v>
      </c>
      <c r="T131" t="str">
        <f t="shared" si="37"/>
        <v/>
      </c>
      <c r="U131" t="str">
        <f t="shared" si="38"/>
        <v/>
      </c>
      <c r="V131" s="12">
        <f t="shared" si="39"/>
        <v>0</v>
      </c>
      <c r="W131" s="12">
        <f t="shared" si="46"/>
        <v>1</v>
      </c>
      <c r="X131" s="12">
        <f t="shared" si="47"/>
        <v>0</v>
      </c>
      <c r="Z131" s="5">
        <f t="shared" si="40"/>
        <v>0.65995404048686079</v>
      </c>
      <c r="AA131" s="5">
        <f t="shared" si="41"/>
        <v>0.72766436584609417</v>
      </c>
      <c r="AB131" s="5">
        <f t="shared" si="42"/>
        <v>0.59224371512762741</v>
      </c>
      <c r="AC131" s="5">
        <f t="shared" si="43"/>
        <v>0.65995404048686079</v>
      </c>
      <c r="AE131" s="4">
        <f t="shared" si="52"/>
        <v>1</v>
      </c>
      <c r="AF131" s="4">
        <f t="shared" si="52"/>
        <v>1</v>
      </c>
      <c r="AG131" s="4">
        <f t="shared" si="52"/>
        <v>1</v>
      </c>
      <c r="AH131" s="4">
        <f t="shared" si="51"/>
        <v>1</v>
      </c>
      <c r="AJ131" s="4" t="str">
        <f t="shared" si="44"/>
        <v/>
      </c>
      <c r="AK131" s="4">
        <f t="shared" si="44"/>
        <v>1</v>
      </c>
      <c r="AL131" s="4">
        <f t="shared" si="44"/>
        <v>1</v>
      </c>
      <c r="AM131" s="4" t="str">
        <f t="shared" si="31"/>
        <v/>
      </c>
      <c r="AN131" s="12">
        <f t="shared" si="48"/>
        <v>0</v>
      </c>
      <c r="AO131" s="12">
        <f t="shared" si="48"/>
        <v>0</v>
      </c>
      <c r="AP131" s="12">
        <f t="shared" si="48"/>
        <v>0</v>
      </c>
      <c r="AQ131" s="12">
        <f t="shared" si="45"/>
        <v>0</v>
      </c>
      <c r="AR131" s="12">
        <f t="shared" si="55"/>
        <v>1</v>
      </c>
      <c r="AS131" s="12">
        <f t="shared" si="55"/>
        <v>1</v>
      </c>
      <c r="AT131" s="12">
        <f t="shared" si="55"/>
        <v>1</v>
      </c>
      <c r="AU131" s="12">
        <f t="shared" si="55"/>
        <v>1</v>
      </c>
      <c r="AV131" s="12">
        <f t="shared" si="50"/>
        <v>0</v>
      </c>
      <c r="AW131" s="12">
        <f t="shared" si="50"/>
        <v>0</v>
      </c>
      <c r="AX131" s="12">
        <f t="shared" si="50"/>
        <v>0</v>
      </c>
      <c r="AY131" s="12">
        <f t="shared" si="50"/>
        <v>0</v>
      </c>
    </row>
    <row r="132" spans="1:51" x14ac:dyDescent="0.35">
      <c r="A132" s="2">
        <v>1882</v>
      </c>
      <c r="B132" s="59" t="str">
        <f>IF('Input field'!AF132="","",'Input field'!AF132)</f>
        <v/>
      </c>
      <c r="C132" s="59">
        <f>IF('Input field'!AG132="","",'Input field'!AG132)</f>
        <v>0.6353947377251824</v>
      </c>
      <c r="D132" s="59">
        <f>IF('Input field'!AH132="","",'Input field'!AH132)</f>
        <v>0.73802283548095937</v>
      </c>
      <c r="E132" s="59" t="str">
        <f>IF('Input field'!AI132="","",'Input field'!AI132)</f>
        <v/>
      </c>
      <c r="F132" s="9">
        <f t="shared" si="32"/>
        <v>0.68670878660307089</v>
      </c>
      <c r="G132" s="61">
        <f>IF('Input field'!AK132="","",'Input field'!AK132)</f>
        <v>1.0311064716816347</v>
      </c>
      <c r="I132" t="str">
        <f t="shared" si="56"/>
        <v/>
      </c>
      <c r="J132">
        <f t="shared" si="56"/>
        <v>1</v>
      </c>
      <c r="K132">
        <f t="shared" si="56"/>
        <v>1</v>
      </c>
      <c r="L132" t="str">
        <f t="shared" si="56"/>
        <v/>
      </c>
      <c r="M132">
        <f t="shared" si="56"/>
        <v>1</v>
      </c>
      <c r="N132" s="12">
        <f t="shared" si="56"/>
        <v>-1</v>
      </c>
      <c r="O132"/>
      <c r="P132" t="str">
        <f t="shared" si="33"/>
        <v/>
      </c>
      <c r="Q132" t="str">
        <f t="shared" si="34"/>
        <v/>
      </c>
      <c r="R132" t="str">
        <f t="shared" si="35"/>
        <v/>
      </c>
      <c r="S132">
        <f t="shared" si="36"/>
        <v>1</v>
      </c>
      <c r="T132" t="str">
        <f t="shared" si="37"/>
        <v/>
      </c>
      <c r="U132" t="str">
        <f t="shared" si="38"/>
        <v/>
      </c>
      <c r="V132" s="12">
        <f t="shared" si="39"/>
        <v>0</v>
      </c>
      <c r="W132" s="12">
        <f t="shared" si="46"/>
        <v>0</v>
      </c>
      <c r="X132" s="12">
        <f t="shared" si="47"/>
        <v>0</v>
      </c>
      <c r="Z132" s="5">
        <f t="shared" si="40"/>
        <v>0.68670878660307089</v>
      </c>
      <c r="AA132" s="5">
        <f t="shared" si="41"/>
        <v>0.73802283548095937</v>
      </c>
      <c r="AB132" s="5">
        <f t="shared" si="42"/>
        <v>0.6353947377251824</v>
      </c>
      <c r="AC132" s="5">
        <f t="shared" si="43"/>
        <v>0.68670878660307089</v>
      </c>
      <c r="AE132" s="4">
        <f t="shared" si="52"/>
        <v>1</v>
      </c>
      <c r="AF132" s="4">
        <f t="shared" si="52"/>
        <v>1</v>
      </c>
      <c r="AG132" s="4">
        <f t="shared" si="52"/>
        <v>1</v>
      </c>
      <c r="AH132" s="4">
        <f t="shared" si="51"/>
        <v>1</v>
      </c>
      <c r="AJ132" s="4" t="str">
        <f t="shared" si="44"/>
        <v/>
      </c>
      <c r="AK132" s="4">
        <f t="shared" si="44"/>
        <v>1</v>
      </c>
      <c r="AL132" s="4">
        <f t="shared" si="44"/>
        <v>1</v>
      </c>
      <c r="AM132" s="4" t="str">
        <f t="shared" si="44"/>
        <v/>
      </c>
      <c r="AN132" s="12">
        <f t="shared" si="48"/>
        <v>0</v>
      </c>
      <c r="AO132" s="12">
        <f t="shared" si="48"/>
        <v>0</v>
      </c>
      <c r="AP132" s="12">
        <f t="shared" si="48"/>
        <v>0</v>
      </c>
      <c r="AQ132" s="12">
        <f t="shared" si="45"/>
        <v>0</v>
      </c>
      <c r="AR132" s="12">
        <f t="shared" si="55"/>
        <v>0</v>
      </c>
      <c r="AS132" s="12">
        <f t="shared" si="55"/>
        <v>0</v>
      </c>
      <c r="AT132" s="12">
        <f t="shared" si="55"/>
        <v>0</v>
      </c>
      <c r="AU132" s="12">
        <f t="shared" si="55"/>
        <v>0</v>
      </c>
      <c r="AV132" s="12">
        <f t="shared" si="50"/>
        <v>0</v>
      </c>
      <c r="AW132" s="12">
        <f t="shared" si="50"/>
        <v>0</v>
      </c>
      <c r="AX132" s="12">
        <f t="shared" si="50"/>
        <v>0</v>
      </c>
      <c r="AY132" s="12">
        <f t="shared" si="50"/>
        <v>0</v>
      </c>
    </row>
    <row r="133" spans="1:51" x14ac:dyDescent="0.35">
      <c r="A133" s="2">
        <v>1881</v>
      </c>
      <c r="B133" s="59" t="str">
        <f>IF('Input field'!AF133="","",'Input field'!AF133)</f>
        <v/>
      </c>
      <c r="C133" s="59">
        <f>IF('Input field'!AG133="","",'Input field'!AG133)</f>
        <v>0.60678309105625827</v>
      </c>
      <c r="D133" s="59">
        <f>IF('Input field'!AH133="","",'Input field'!AH133)</f>
        <v>0.74121420187379228</v>
      </c>
      <c r="E133" s="59" t="str">
        <f>IF('Input field'!AI133="","",'Input field'!AI133)</f>
        <v/>
      </c>
      <c r="F133" s="9">
        <f t="shared" ref="F133:F196" si="57">IF(AND(B133="",C133="",D133="", E133=""),"",AVERAGE(B133:E133))</f>
        <v>0.67399864646502528</v>
      </c>
      <c r="G133" s="61">
        <f>IF('Input field'!AK133="","",'Input field'!AK133)</f>
        <v>0.90354316715428562</v>
      </c>
      <c r="I133" t="str">
        <f t="shared" si="56"/>
        <v/>
      </c>
      <c r="J133">
        <f t="shared" si="56"/>
        <v>-1</v>
      </c>
      <c r="K133">
        <f t="shared" si="56"/>
        <v>1</v>
      </c>
      <c r="L133" t="str">
        <f t="shared" si="56"/>
        <v/>
      </c>
      <c r="M133">
        <f t="shared" si="56"/>
        <v>-1</v>
      </c>
      <c r="N133" s="12">
        <f t="shared" si="56"/>
        <v>-1</v>
      </c>
      <c r="O133"/>
      <c r="P133" t="str">
        <f t="shared" ref="P133:P196" si="58">IF(OR(I133="",J133=""),"",ABS(SUM(I133:J133)/2))</f>
        <v/>
      </c>
      <c r="Q133" t="str">
        <f t="shared" ref="Q133:Q196" si="59">IF(OR(I133="",K133=""),"",ABS(SUM(I133,K133)/2))</f>
        <v/>
      </c>
      <c r="R133" t="str">
        <f t="shared" ref="R133:R196" si="60">IF(OR(I133="",L133=""),"",ABS(SUM(I133,L133)/2))</f>
        <v/>
      </c>
      <c r="S133">
        <f t="shared" ref="S133:S196" si="61">IF(OR(J133="",K133=""),"",ABS(SUM(J133:K133)/2))</f>
        <v>0</v>
      </c>
      <c r="T133" t="str">
        <f t="shared" ref="T133:T196" si="62">IF(OR(J133="",L133=""),"",ABS(SUM(J133,L133)/2))</f>
        <v/>
      </c>
      <c r="U133" t="str">
        <f t="shared" ref="U133:U196" si="63">IF(OR(K133="",L133=""),"",ABS(SUM(K133:L133)/2))</f>
        <v/>
      </c>
      <c r="V133" s="12">
        <f t="shared" ref="V133:V196" si="64">IF(OR(M133="",N133=""),"",ABS(SUM(M133:N133)/2))</f>
        <v>1</v>
      </c>
      <c r="W133" s="12">
        <f t="shared" si="46"/>
        <v>1</v>
      </c>
      <c r="X133" s="12">
        <f t="shared" si="47"/>
        <v>0</v>
      </c>
      <c r="Z133" s="5">
        <f t="shared" ref="Z133:Z196" si="65">IF(AND(C133="",D133="",E133=""),"",AVERAGE(C133:E133))</f>
        <v>0.67399864646502528</v>
      </c>
      <c r="AA133" s="5">
        <f t="shared" ref="AA133:AA196" si="66">IF(AND(B133="",D133="",E133=""),"",AVERAGE(B133,D133,E133))</f>
        <v>0.74121420187379228</v>
      </c>
      <c r="AB133" s="5">
        <f t="shared" ref="AB133:AB196" si="67">IF(AND(B133="",C133="",E133=""),"",AVERAGE(B133,C133,E133))</f>
        <v>0.60678309105625827</v>
      </c>
      <c r="AC133" s="5">
        <f t="shared" ref="AC133:AC196" si="68">IF(AND(B133="",C133="",D133=""),"",AVERAGE(B133,C133,D133))</f>
        <v>0.67399864646502528</v>
      </c>
      <c r="AE133" s="4">
        <f t="shared" si="52"/>
        <v>-1</v>
      </c>
      <c r="AF133" s="4">
        <f t="shared" si="52"/>
        <v>1</v>
      </c>
      <c r="AG133" s="4">
        <f t="shared" si="52"/>
        <v>-1</v>
      </c>
      <c r="AH133" s="4">
        <f t="shared" si="51"/>
        <v>-1</v>
      </c>
      <c r="AJ133" s="4" t="str">
        <f t="shared" ref="AJ133:AM196" si="69">IF(OR(I133="",AE133=""),"",ABS(SUM(I133,AE133)/2))</f>
        <v/>
      </c>
      <c r="AK133" s="4">
        <f t="shared" si="69"/>
        <v>0</v>
      </c>
      <c r="AL133" s="4">
        <f t="shared" si="69"/>
        <v>0</v>
      </c>
      <c r="AM133" s="4" t="str">
        <f t="shared" si="69"/>
        <v/>
      </c>
      <c r="AN133" s="12">
        <f t="shared" si="48"/>
        <v>1</v>
      </c>
      <c r="AO133" s="12">
        <f t="shared" si="48"/>
        <v>0</v>
      </c>
      <c r="AP133" s="12">
        <f t="shared" si="48"/>
        <v>1</v>
      </c>
      <c r="AQ133" s="12">
        <f t="shared" si="48"/>
        <v>1</v>
      </c>
      <c r="AR133" s="12">
        <f t="shared" si="55"/>
        <v>1</v>
      </c>
      <c r="AS133" s="12">
        <f t="shared" si="55"/>
        <v>0</v>
      </c>
      <c r="AT133" s="12">
        <f t="shared" si="55"/>
        <v>1</v>
      </c>
      <c r="AU133" s="12">
        <f t="shared" si="55"/>
        <v>1</v>
      </c>
      <c r="AV133" s="12">
        <f t="shared" si="50"/>
        <v>0</v>
      </c>
      <c r="AW133" s="12">
        <f t="shared" si="50"/>
        <v>1</v>
      </c>
      <c r="AX133" s="12">
        <f t="shared" si="50"/>
        <v>0</v>
      </c>
      <c r="AY133" s="12">
        <f t="shared" ref="AY133:AY196" si="70">IF(OR($N134="",AH133=""),"",ABS(SUM($N134,AH133)/2))</f>
        <v>0</v>
      </c>
    </row>
    <row r="134" spans="1:51" x14ac:dyDescent="0.35">
      <c r="A134" s="2">
        <v>1880</v>
      </c>
      <c r="B134" s="59" t="str">
        <f>IF('Input field'!AF134="","",'Input field'!AF134)</f>
        <v/>
      </c>
      <c r="C134" s="59">
        <f>IF('Input field'!AG134="","",'Input field'!AG134)</f>
        <v>0.57871511142954235</v>
      </c>
      <c r="D134" s="59">
        <f>IF('Input field'!AH134="","",'Input field'!AH134)</f>
        <v>0.66776208294509309</v>
      </c>
      <c r="E134" s="59" t="str">
        <f>IF('Input field'!AI134="","",'Input field'!AI134)</f>
        <v/>
      </c>
      <c r="F134" s="9">
        <f t="shared" si="57"/>
        <v>0.62323859718731778</v>
      </c>
      <c r="G134" s="61">
        <f>IF('Input field'!AK134="","",'Input field'!AK134)</f>
        <v>1.5176880903608858</v>
      </c>
      <c r="I134" t="str">
        <f t="shared" si="56"/>
        <v/>
      </c>
      <c r="J134">
        <f t="shared" si="56"/>
        <v>-1</v>
      </c>
      <c r="K134">
        <f t="shared" si="56"/>
        <v>-1</v>
      </c>
      <c r="L134" t="str">
        <f t="shared" si="56"/>
        <v/>
      </c>
      <c r="M134">
        <f t="shared" si="56"/>
        <v>-1</v>
      </c>
      <c r="N134" s="12">
        <f t="shared" si="56"/>
        <v>1</v>
      </c>
      <c r="O134"/>
      <c r="P134" t="str">
        <f t="shared" si="58"/>
        <v/>
      </c>
      <c r="Q134" t="str">
        <f t="shared" si="59"/>
        <v/>
      </c>
      <c r="R134" t="str">
        <f t="shared" si="60"/>
        <v/>
      </c>
      <c r="S134">
        <f t="shared" si="61"/>
        <v>1</v>
      </c>
      <c r="T134" t="str">
        <f t="shared" si="62"/>
        <v/>
      </c>
      <c r="U134" t="str">
        <f t="shared" si="63"/>
        <v/>
      </c>
      <c r="V134" s="12">
        <f t="shared" si="64"/>
        <v>0</v>
      </c>
      <c r="W134" s="12">
        <f t="shared" ref="W134:W197" si="71">IF(OR(M134="",N133=""),"",ABS(SUM(M134,N133)/2))</f>
        <v>1</v>
      </c>
      <c r="X134" s="12">
        <f t="shared" ref="X134:X197" si="72">IF(OR(M134="",N135=""),"",ABS(SUM(M134,N135)/2))</f>
        <v>1</v>
      </c>
      <c r="Z134" s="5">
        <f t="shared" si="65"/>
        <v>0.62323859718731778</v>
      </c>
      <c r="AA134" s="5">
        <f t="shared" si="66"/>
        <v>0.66776208294509309</v>
      </c>
      <c r="AB134" s="5">
        <f t="shared" si="67"/>
        <v>0.57871511142954235</v>
      </c>
      <c r="AC134" s="5">
        <f t="shared" si="68"/>
        <v>0.62323859718731778</v>
      </c>
      <c r="AE134" s="4">
        <f t="shared" si="52"/>
        <v>-1</v>
      </c>
      <c r="AF134" s="4">
        <f t="shared" si="52"/>
        <v>-1</v>
      </c>
      <c r="AG134" s="4">
        <f t="shared" si="52"/>
        <v>-1</v>
      </c>
      <c r="AH134" s="4">
        <f t="shared" si="51"/>
        <v>-1</v>
      </c>
      <c r="AJ134" s="4" t="str">
        <f t="shared" si="69"/>
        <v/>
      </c>
      <c r="AK134" s="4">
        <f t="shared" si="69"/>
        <v>1</v>
      </c>
      <c r="AL134" s="4">
        <f t="shared" si="69"/>
        <v>1</v>
      </c>
      <c r="AM134" s="4" t="str">
        <f t="shared" si="69"/>
        <v/>
      </c>
      <c r="AN134" s="12">
        <f t="shared" ref="AN134:AQ197" si="73">IF(OR($N134="",AE134=""),"",ABS(SUM($N134,AE134)/2))</f>
        <v>0</v>
      </c>
      <c r="AO134" s="12">
        <f t="shared" si="73"/>
        <v>0</v>
      </c>
      <c r="AP134" s="12">
        <f t="shared" si="73"/>
        <v>0</v>
      </c>
      <c r="AQ134" s="12">
        <f t="shared" si="73"/>
        <v>0</v>
      </c>
      <c r="AR134" s="12">
        <f t="shared" ref="AR134:AU149" si="74">IF(OR($N133="",AE134=""),"",ABS(SUM($N133,AE134)/2))</f>
        <v>1</v>
      </c>
      <c r="AS134" s="12">
        <f t="shared" si="74"/>
        <v>1</v>
      </c>
      <c r="AT134" s="12">
        <f t="shared" si="74"/>
        <v>1</v>
      </c>
      <c r="AU134" s="12">
        <f t="shared" si="74"/>
        <v>1</v>
      </c>
      <c r="AV134" s="12">
        <f t="shared" ref="AV134:AY197" si="75">IF(OR($N135="",AE134=""),"",ABS(SUM($N135,AE134)/2))</f>
        <v>1</v>
      </c>
      <c r="AW134" s="12">
        <f t="shared" si="75"/>
        <v>1</v>
      </c>
      <c r="AX134" s="12">
        <f t="shared" si="75"/>
        <v>1</v>
      </c>
      <c r="AY134" s="12">
        <f t="shared" si="70"/>
        <v>1</v>
      </c>
    </row>
    <row r="135" spans="1:51" x14ac:dyDescent="0.35">
      <c r="A135" s="2">
        <v>1879</v>
      </c>
      <c r="B135" s="59" t="str">
        <f>IF('Input field'!AF135="","",'Input field'!AF135)</f>
        <v/>
      </c>
      <c r="C135" s="59">
        <f>IF('Input field'!AG135="","",'Input field'!AG135)</f>
        <v>0.64769351120963503</v>
      </c>
      <c r="D135" s="59">
        <f>IF('Input field'!AH135="","",'Input field'!AH135)</f>
        <v>0.74605233976160956</v>
      </c>
      <c r="E135" s="59" t="str">
        <f>IF('Input field'!AI135="","",'Input field'!AI135)</f>
        <v/>
      </c>
      <c r="F135" s="9">
        <f t="shared" si="57"/>
        <v>0.6968729254856223</v>
      </c>
      <c r="G135" s="61">
        <f>IF('Input field'!AK135="","",'Input field'!AK135)</f>
        <v>1.1926590494825526</v>
      </c>
      <c r="I135" t="str">
        <f t="shared" si="56"/>
        <v/>
      </c>
      <c r="J135">
        <f t="shared" si="56"/>
        <v>1</v>
      </c>
      <c r="K135">
        <f t="shared" si="56"/>
        <v>1</v>
      </c>
      <c r="L135" t="str">
        <f t="shared" si="56"/>
        <v/>
      </c>
      <c r="M135">
        <f t="shared" si="56"/>
        <v>1</v>
      </c>
      <c r="N135" s="12">
        <f t="shared" si="56"/>
        <v>-1</v>
      </c>
      <c r="O135"/>
      <c r="P135" t="str">
        <f t="shared" si="58"/>
        <v/>
      </c>
      <c r="Q135" t="str">
        <f t="shared" si="59"/>
        <v/>
      </c>
      <c r="R135" t="str">
        <f t="shared" si="60"/>
        <v/>
      </c>
      <c r="S135">
        <f t="shared" si="61"/>
        <v>1</v>
      </c>
      <c r="T135" t="str">
        <f t="shared" si="62"/>
        <v/>
      </c>
      <c r="U135" t="str">
        <f t="shared" si="63"/>
        <v/>
      </c>
      <c r="V135" s="12">
        <f t="shared" si="64"/>
        <v>0</v>
      </c>
      <c r="W135" s="12">
        <f t="shared" si="71"/>
        <v>1</v>
      </c>
      <c r="X135" s="12">
        <f t="shared" si="72"/>
        <v>1</v>
      </c>
      <c r="Z135" s="5">
        <f t="shared" si="65"/>
        <v>0.6968729254856223</v>
      </c>
      <c r="AA135" s="5">
        <f t="shared" si="66"/>
        <v>0.74605233976160956</v>
      </c>
      <c r="AB135" s="5">
        <f t="shared" si="67"/>
        <v>0.64769351120963503</v>
      </c>
      <c r="AC135" s="5">
        <f t="shared" si="68"/>
        <v>0.6968729254856223</v>
      </c>
      <c r="AE135" s="4">
        <f t="shared" si="52"/>
        <v>1</v>
      </c>
      <c r="AF135" s="4">
        <f t="shared" si="52"/>
        <v>1</v>
      </c>
      <c r="AG135" s="4">
        <f t="shared" si="52"/>
        <v>1</v>
      </c>
      <c r="AH135" s="4">
        <f t="shared" si="51"/>
        <v>1</v>
      </c>
      <c r="AJ135" s="4" t="str">
        <f t="shared" si="69"/>
        <v/>
      </c>
      <c r="AK135" s="4">
        <f t="shared" si="69"/>
        <v>1</v>
      </c>
      <c r="AL135" s="4">
        <f t="shared" si="69"/>
        <v>1</v>
      </c>
      <c r="AM135" s="4" t="str">
        <f t="shared" si="69"/>
        <v/>
      </c>
      <c r="AN135" s="12">
        <f t="shared" si="73"/>
        <v>0</v>
      </c>
      <c r="AO135" s="12">
        <f t="shared" si="73"/>
        <v>0</v>
      </c>
      <c r="AP135" s="12">
        <f t="shared" si="73"/>
        <v>0</v>
      </c>
      <c r="AQ135" s="12">
        <f t="shared" si="73"/>
        <v>0</v>
      </c>
      <c r="AR135" s="12">
        <f t="shared" si="74"/>
        <v>1</v>
      </c>
      <c r="AS135" s="12">
        <f t="shared" si="74"/>
        <v>1</v>
      </c>
      <c r="AT135" s="12">
        <f t="shared" si="74"/>
        <v>1</v>
      </c>
      <c r="AU135" s="12">
        <f t="shared" si="74"/>
        <v>1</v>
      </c>
      <c r="AV135" s="12">
        <f t="shared" si="75"/>
        <v>1</v>
      </c>
      <c r="AW135" s="12">
        <f t="shared" si="75"/>
        <v>1</v>
      </c>
      <c r="AX135" s="12">
        <f t="shared" si="75"/>
        <v>1</v>
      </c>
      <c r="AY135" s="12">
        <f t="shared" si="70"/>
        <v>1</v>
      </c>
    </row>
    <row r="136" spans="1:51" x14ac:dyDescent="0.35">
      <c r="A136" s="2">
        <v>1878</v>
      </c>
      <c r="B136" s="59" t="str">
        <f>IF('Input field'!AF136="","",'Input field'!AF136)</f>
        <v/>
      </c>
      <c r="C136" s="59">
        <f>IF('Input field'!AG136="","",'Input field'!AG136)</f>
        <v>0.7200981044232545</v>
      </c>
      <c r="D136" s="59">
        <f>IF('Input field'!AH136="","",'Input field'!AH136)</f>
        <v>0.74970882708198083</v>
      </c>
      <c r="E136" s="59" t="str">
        <f>IF('Input field'!AI136="","",'Input field'!AI136)</f>
        <v/>
      </c>
      <c r="F136" s="9">
        <f t="shared" si="57"/>
        <v>0.73490346575261767</v>
      </c>
      <c r="G136" s="61">
        <f>IF('Input field'!AK136="","",'Input field'!AK136)</f>
        <v>1.3650282058889704</v>
      </c>
      <c r="I136" t="str">
        <f t="shared" si="56"/>
        <v/>
      </c>
      <c r="J136">
        <f t="shared" si="56"/>
        <v>1</v>
      </c>
      <c r="K136">
        <f t="shared" si="56"/>
        <v>1</v>
      </c>
      <c r="L136" t="str">
        <f t="shared" si="56"/>
        <v/>
      </c>
      <c r="M136">
        <f t="shared" si="56"/>
        <v>1</v>
      </c>
      <c r="N136" s="12">
        <f t="shared" si="56"/>
        <v>1</v>
      </c>
      <c r="O136"/>
      <c r="P136" t="str">
        <f t="shared" si="58"/>
        <v/>
      </c>
      <c r="Q136" t="str">
        <f t="shared" si="59"/>
        <v/>
      </c>
      <c r="R136" t="str">
        <f t="shared" si="60"/>
        <v/>
      </c>
      <c r="S136">
        <f t="shared" si="61"/>
        <v>1</v>
      </c>
      <c r="T136" t="str">
        <f t="shared" si="62"/>
        <v/>
      </c>
      <c r="U136" t="str">
        <f t="shared" si="63"/>
        <v/>
      </c>
      <c r="V136" s="12">
        <f t="shared" si="64"/>
        <v>1</v>
      </c>
      <c r="W136" s="12">
        <f t="shared" si="71"/>
        <v>0</v>
      </c>
      <c r="X136" s="12">
        <f t="shared" si="72"/>
        <v>1</v>
      </c>
      <c r="Z136" s="5">
        <f t="shared" si="65"/>
        <v>0.73490346575261767</v>
      </c>
      <c r="AA136" s="5">
        <f t="shared" si="66"/>
        <v>0.74970882708198083</v>
      </c>
      <c r="AB136" s="5">
        <f t="shared" si="67"/>
        <v>0.7200981044232545</v>
      </c>
      <c r="AC136" s="5">
        <f t="shared" si="68"/>
        <v>0.73490346575261767</v>
      </c>
      <c r="AE136" s="4">
        <f t="shared" si="52"/>
        <v>1</v>
      </c>
      <c r="AF136" s="4">
        <f t="shared" si="52"/>
        <v>1</v>
      </c>
      <c r="AG136" s="4">
        <f t="shared" si="52"/>
        <v>1</v>
      </c>
      <c r="AH136" s="4">
        <f t="shared" si="51"/>
        <v>1</v>
      </c>
      <c r="AJ136" s="4" t="str">
        <f t="shared" si="69"/>
        <v/>
      </c>
      <c r="AK136" s="4">
        <f t="shared" si="69"/>
        <v>1</v>
      </c>
      <c r="AL136" s="4">
        <f t="shared" si="69"/>
        <v>1</v>
      </c>
      <c r="AM136" s="4" t="str">
        <f t="shared" si="69"/>
        <v/>
      </c>
      <c r="AN136" s="12">
        <f t="shared" si="73"/>
        <v>1</v>
      </c>
      <c r="AO136" s="12">
        <f t="shared" si="73"/>
        <v>1</v>
      </c>
      <c r="AP136" s="12">
        <f t="shared" si="73"/>
        <v>1</v>
      </c>
      <c r="AQ136" s="12">
        <f t="shared" si="73"/>
        <v>1</v>
      </c>
      <c r="AR136" s="12">
        <f t="shared" si="74"/>
        <v>0</v>
      </c>
      <c r="AS136" s="12">
        <f t="shared" si="74"/>
        <v>0</v>
      </c>
      <c r="AT136" s="12">
        <f t="shared" si="74"/>
        <v>0</v>
      </c>
      <c r="AU136" s="12">
        <f t="shared" si="74"/>
        <v>0</v>
      </c>
      <c r="AV136" s="12">
        <f t="shared" si="75"/>
        <v>1</v>
      </c>
      <c r="AW136" s="12">
        <f t="shared" si="75"/>
        <v>1</v>
      </c>
      <c r="AX136" s="12">
        <f t="shared" si="75"/>
        <v>1</v>
      </c>
      <c r="AY136" s="12">
        <f t="shared" si="70"/>
        <v>1</v>
      </c>
    </row>
    <row r="137" spans="1:51" x14ac:dyDescent="0.35">
      <c r="A137" s="2">
        <v>1877</v>
      </c>
      <c r="B137" s="59" t="str">
        <f>IF('Input field'!AF137="","",'Input field'!AF137)</f>
        <v/>
      </c>
      <c r="C137" s="59">
        <f>IF('Input field'!AG137="","",'Input field'!AG137)</f>
        <v>0.64974883923718363</v>
      </c>
      <c r="D137" s="59">
        <f>IF('Input field'!AH137="","",'Input field'!AH137)</f>
        <v>0.79331298826839702</v>
      </c>
      <c r="E137" s="59" t="str">
        <f>IF('Input field'!AI137="","",'Input field'!AI137)</f>
        <v/>
      </c>
      <c r="F137" s="9">
        <f t="shared" si="57"/>
        <v>0.72153091375279033</v>
      </c>
      <c r="G137" s="61">
        <f>IF('Input field'!AK137="","",'Input field'!AK137)</f>
        <v>1.4477029892485342</v>
      </c>
      <c r="I137" t="str">
        <f t="shared" si="56"/>
        <v/>
      </c>
      <c r="J137">
        <f t="shared" si="56"/>
        <v>-1</v>
      </c>
      <c r="K137">
        <f t="shared" si="56"/>
        <v>1</v>
      </c>
      <c r="L137" t="str">
        <f t="shared" si="56"/>
        <v/>
      </c>
      <c r="M137">
        <f t="shared" si="56"/>
        <v>-1</v>
      </c>
      <c r="N137" s="12">
        <f t="shared" si="56"/>
        <v>1</v>
      </c>
      <c r="O137"/>
      <c r="P137" t="str">
        <f t="shared" si="58"/>
        <v/>
      </c>
      <c r="Q137" t="str">
        <f t="shared" si="59"/>
        <v/>
      </c>
      <c r="R137" t="str">
        <f t="shared" si="60"/>
        <v/>
      </c>
      <c r="S137">
        <f t="shared" si="61"/>
        <v>0</v>
      </c>
      <c r="T137" t="str">
        <f t="shared" si="62"/>
        <v/>
      </c>
      <c r="U137" t="str">
        <f t="shared" si="63"/>
        <v/>
      </c>
      <c r="V137" s="12">
        <f t="shared" si="64"/>
        <v>0</v>
      </c>
      <c r="W137" s="12">
        <f t="shared" si="71"/>
        <v>0</v>
      </c>
      <c r="X137" s="12">
        <f t="shared" si="72"/>
        <v>1</v>
      </c>
      <c r="Z137" s="5">
        <f t="shared" si="65"/>
        <v>0.72153091375279033</v>
      </c>
      <c r="AA137" s="5">
        <f t="shared" si="66"/>
        <v>0.79331298826839702</v>
      </c>
      <c r="AB137" s="5">
        <f t="shared" si="67"/>
        <v>0.64974883923718363</v>
      </c>
      <c r="AC137" s="5">
        <f t="shared" si="68"/>
        <v>0.72153091375279033</v>
      </c>
      <c r="AE137" s="4">
        <f t="shared" si="52"/>
        <v>-1</v>
      </c>
      <c r="AF137" s="4">
        <f t="shared" si="52"/>
        <v>1</v>
      </c>
      <c r="AG137" s="4">
        <f t="shared" si="52"/>
        <v>-1</v>
      </c>
      <c r="AH137" s="4">
        <f t="shared" si="51"/>
        <v>-1</v>
      </c>
      <c r="AJ137" s="4" t="str">
        <f t="shared" si="69"/>
        <v/>
      </c>
      <c r="AK137" s="4">
        <f t="shared" si="69"/>
        <v>0</v>
      </c>
      <c r="AL137" s="4">
        <f t="shared" si="69"/>
        <v>0</v>
      </c>
      <c r="AM137" s="4" t="str">
        <f t="shared" si="69"/>
        <v/>
      </c>
      <c r="AN137" s="12">
        <f t="shared" si="73"/>
        <v>0</v>
      </c>
      <c r="AO137" s="12">
        <f t="shared" si="73"/>
        <v>1</v>
      </c>
      <c r="AP137" s="12">
        <f t="shared" si="73"/>
        <v>0</v>
      </c>
      <c r="AQ137" s="12">
        <f t="shared" si="73"/>
        <v>0</v>
      </c>
      <c r="AR137" s="12">
        <f t="shared" si="74"/>
        <v>0</v>
      </c>
      <c r="AS137" s="12">
        <f t="shared" si="74"/>
        <v>1</v>
      </c>
      <c r="AT137" s="12">
        <f t="shared" si="74"/>
        <v>0</v>
      </c>
      <c r="AU137" s="12">
        <f t="shared" si="74"/>
        <v>0</v>
      </c>
      <c r="AV137" s="12">
        <f t="shared" si="75"/>
        <v>1</v>
      </c>
      <c r="AW137" s="12">
        <f t="shared" si="75"/>
        <v>0</v>
      </c>
      <c r="AX137" s="12">
        <f t="shared" si="75"/>
        <v>1</v>
      </c>
      <c r="AY137" s="12">
        <f t="shared" si="70"/>
        <v>1</v>
      </c>
    </row>
    <row r="138" spans="1:51" x14ac:dyDescent="0.35">
      <c r="A138" s="2">
        <v>1876</v>
      </c>
      <c r="B138" s="59" t="str">
        <f>IF('Input field'!AF138="","",'Input field'!AF138)</f>
        <v/>
      </c>
      <c r="C138" s="59">
        <f>IF('Input field'!AG138="","",'Input field'!AG138)</f>
        <v>0.63181039860692656</v>
      </c>
      <c r="D138" s="59">
        <f>IF('Input field'!AH138="","",'Input field'!AH138)</f>
        <v>0.76416259044498824</v>
      </c>
      <c r="E138" s="59" t="str">
        <f>IF('Input field'!AI138="","",'Input field'!AI138)</f>
        <v/>
      </c>
      <c r="F138" s="9">
        <f t="shared" si="57"/>
        <v>0.6979864945259574</v>
      </c>
      <c r="G138" s="61">
        <f>IF('Input field'!AK138="","",'Input field'!AK138)</f>
        <v>1.2460739803445713</v>
      </c>
      <c r="I138" t="str">
        <f t="shared" si="56"/>
        <v/>
      </c>
      <c r="J138">
        <f t="shared" si="56"/>
        <v>-1</v>
      </c>
      <c r="K138">
        <f t="shared" si="56"/>
        <v>-1</v>
      </c>
      <c r="L138" t="str">
        <f t="shared" si="56"/>
        <v/>
      </c>
      <c r="M138">
        <f t="shared" si="56"/>
        <v>-1</v>
      </c>
      <c r="N138" s="12">
        <f t="shared" si="56"/>
        <v>-1</v>
      </c>
      <c r="O138"/>
      <c r="P138" t="str">
        <f t="shared" si="58"/>
        <v/>
      </c>
      <c r="Q138" t="str">
        <f t="shared" si="59"/>
        <v/>
      </c>
      <c r="R138" t="str">
        <f t="shared" si="60"/>
        <v/>
      </c>
      <c r="S138">
        <f t="shared" si="61"/>
        <v>1</v>
      </c>
      <c r="T138" t="str">
        <f t="shared" si="62"/>
        <v/>
      </c>
      <c r="U138" t="str">
        <f t="shared" si="63"/>
        <v/>
      </c>
      <c r="V138" s="12">
        <f t="shared" si="64"/>
        <v>1</v>
      </c>
      <c r="W138" s="12">
        <f t="shared" si="71"/>
        <v>0</v>
      </c>
      <c r="X138" s="12">
        <f t="shared" si="72"/>
        <v>0</v>
      </c>
      <c r="Z138" s="5">
        <f t="shared" si="65"/>
        <v>0.6979864945259574</v>
      </c>
      <c r="AA138" s="5">
        <f t="shared" si="66"/>
        <v>0.76416259044498824</v>
      </c>
      <c r="AB138" s="5">
        <f t="shared" si="67"/>
        <v>0.63181039860692656</v>
      </c>
      <c r="AC138" s="5">
        <f t="shared" si="68"/>
        <v>0.6979864945259574</v>
      </c>
      <c r="AE138" s="4">
        <f t="shared" si="52"/>
        <v>-1</v>
      </c>
      <c r="AF138" s="4">
        <f t="shared" si="52"/>
        <v>-1</v>
      </c>
      <c r="AG138" s="4">
        <f t="shared" si="52"/>
        <v>-1</v>
      </c>
      <c r="AH138" s="4">
        <f t="shared" si="51"/>
        <v>-1</v>
      </c>
      <c r="AJ138" s="4" t="str">
        <f t="shared" si="69"/>
        <v/>
      </c>
      <c r="AK138" s="4">
        <f t="shared" si="69"/>
        <v>1</v>
      </c>
      <c r="AL138" s="4">
        <f t="shared" si="69"/>
        <v>1</v>
      </c>
      <c r="AM138" s="4" t="str">
        <f t="shared" si="69"/>
        <v/>
      </c>
      <c r="AN138" s="12">
        <f t="shared" si="73"/>
        <v>1</v>
      </c>
      <c r="AO138" s="12">
        <f t="shared" si="73"/>
        <v>1</v>
      </c>
      <c r="AP138" s="12">
        <f t="shared" si="73"/>
        <v>1</v>
      </c>
      <c r="AQ138" s="12">
        <f t="shared" si="73"/>
        <v>1</v>
      </c>
      <c r="AR138" s="12">
        <f t="shared" si="74"/>
        <v>0</v>
      </c>
      <c r="AS138" s="12">
        <f t="shared" si="74"/>
        <v>0</v>
      </c>
      <c r="AT138" s="12">
        <f t="shared" si="74"/>
        <v>0</v>
      </c>
      <c r="AU138" s="12">
        <f t="shared" si="74"/>
        <v>0</v>
      </c>
      <c r="AV138" s="12">
        <f t="shared" si="75"/>
        <v>0</v>
      </c>
      <c r="AW138" s="12">
        <f t="shared" si="75"/>
        <v>0</v>
      </c>
      <c r="AX138" s="12">
        <f t="shared" si="75"/>
        <v>0</v>
      </c>
      <c r="AY138" s="12">
        <f t="shared" si="70"/>
        <v>0</v>
      </c>
    </row>
    <row r="139" spans="1:51" x14ac:dyDescent="0.35">
      <c r="A139" s="2">
        <v>1875</v>
      </c>
      <c r="B139" s="59" t="str">
        <f>IF('Input field'!AF139="","",'Input field'!AF139)</f>
        <v/>
      </c>
      <c r="C139" s="59">
        <f>IF('Input field'!AG139="","",'Input field'!AG139)</f>
        <v>0.63820528338350757</v>
      </c>
      <c r="D139" s="59">
        <f>IF('Input field'!AH139="","",'Input field'!AH139)</f>
        <v>0.71378226012211488</v>
      </c>
      <c r="E139" s="59" t="str">
        <f>IF('Input field'!AI139="","",'Input field'!AI139)</f>
        <v/>
      </c>
      <c r="F139" s="9">
        <f t="shared" si="57"/>
        <v>0.67599377175281128</v>
      </c>
      <c r="G139" s="61">
        <f>IF('Input field'!AK139="","",'Input field'!AK139)</f>
        <v>1.5318366664105487</v>
      </c>
      <c r="I139" t="str">
        <f t="shared" si="56"/>
        <v/>
      </c>
      <c r="J139">
        <f t="shared" si="56"/>
        <v>1</v>
      </c>
      <c r="K139">
        <f t="shared" si="56"/>
        <v>-1</v>
      </c>
      <c r="L139" t="str">
        <f t="shared" si="56"/>
        <v/>
      </c>
      <c r="M139">
        <f t="shared" si="56"/>
        <v>-1</v>
      </c>
      <c r="N139" s="12">
        <f t="shared" si="56"/>
        <v>1</v>
      </c>
      <c r="O139"/>
      <c r="P139" t="str">
        <f t="shared" si="58"/>
        <v/>
      </c>
      <c r="Q139" t="str">
        <f t="shared" si="59"/>
        <v/>
      </c>
      <c r="R139" t="str">
        <f t="shared" si="60"/>
        <v/>
      </c>
      <c r="S139">
        <f t="shared" si="61"/>
        <v>0</v>
      </c>
      <c r="T139" t="str">
        <f t="shared" si="62"/>
        <v/>
      </c>
      <c r="U139" t="str">
        <f t="shared" si="63"/>
        <v/>
      </c>
      <c r="V139" s="12">
        <f t="shared" si="64"/>
        <v>0</v>
      </c>
      <c r="W139" s="12">
        <f t="shared" si="71"/>
        <v>1</v>
      </c>
      <c r="X139" s="12">
        <f t="shared" si="72"/>
        <v>1</v>
      </c>
      <c r="Z139" s="5">
        <f t="shared" si="65"/>
        <v>0.67599377175281128</v>
      </c>
      <c r="AA139" s="5">
        <f t="shared" si="66"/>
        <v>0.71378226012211488</v>
      </c>
      <c r="AB139" s="5">
        <f t="shared" si="67"/>
        <v>0.63820528338350757</v>
      </c>
      <c r="AC139" s="5">
        <f t="shared" si="68"/>
        <v>0.67599377175281128</v>
      </c>
      <c r="AE139" s="4">
        <f t="shared" si="52"/>
        <v>-1</v>
      </c>
      <c r="AF139" s="4">
        <f t="shared" si="52"/>
        <v>-1</v>
      </c>
      <c r="AG139" s="4">
        <f t="shared" si="52"/>
        <v>1</v>
      </c>
      <c r="AH139" s="4">
        <f t="shared" si="51"/>
        <v>-1</v>
      </c>
      <c r="AJ139" s="4" t="str">
        <f t="shared" si="69"/>
        <v/>
      </c>
      <c r="AK139" s="4">
        <f t="shared" si="69"/>
        <v>0</v>
      </c>
      <c r="AL139" s="4">
        <f t="shared" si="69"/>
        <v>0</v>
      </c>
      <c r="AM139" s="4" t="str">
        <f t="shared" si="69"/>
        <v/>
      </c>
      <c r="AN139" s="12">
        <f t="shared" si="73"/>
        <v>0</v>
      </c>
      <c r="AO139" s="12">
        <f t="shared" si="73"/>
        <v>0</v>
      </c>
      <c r="AP139" s="12">
        <f t="shared" si="73"/>
        <v>1</v>
      </c>
      <c r="AQ139" s="12">
        <f t="shared" si="73"/>
        <v>0</v>
      </c>
      <c r="AR139" s="12">
        <f t="shared" si="74"/>
        <v>1</v>
      </c>
      <c r="AS139" s="12">
        <f t="shared" si="74"/>
        <v>1</v>
      </c>
      <c r="AT139" s="12">
        <f t="shared" si="74"/>
        <v>0</v>
      </c>
      <c r="AU139" s="12">
        <f t="shared" si="74"/>
        <v>1</v>
      </c>
      <c r="AV139" s="12">
        <f t="shared" si="75"/>
        <v>1</v>
      </c>
      <c r="AW139" s="12">
        <f t="shared" si="75"/>
        <v>1</v>
      </c>
      <c r="AX139" s="12">
        <f t="shared" si="75"/>
        <v>0</v>
      </c>
      <c r="AY139" s="12">
        <f t="shared" si="70"/>
        <v>1</v>
      </c>
    </row>
    <row r="140" spans="1:51" x14ac:dyDescent="0.35">
      <c r="A140" s="2">
        <v>1874</v>
      </c>
      <c r="B140" s="59" t="str">
        <f>IF('Input field'!AF140="","",'Input field'!AF140)</f>
        <v/>
      </c>
      <c r="C140" s="59">
        <f>IF('Input field'!AG140="","",'Input field'!AG140)</f>
        <v>0.64708269836147869</v>
      </c>
      <c r="D140" s="59">
        <f>IF('Input field'!AH140="","",'Input field'!AH140)</f>
        <v>0.66005142899753533</v>
      </c>
      <c r="E140" s="59" t="str">
        <f>IF('Input field'!AI140="","",'Input field'!AI140)</f>
        <v/>
      </c>
      <c r="F140" s="9">
        <f t="shared" si="57"/>
        <v>0.65356706367950701</v>
      </c>
      <c r="G140" s="61">
        <f>IF('Input field'!AK140="","",'Input field'!AK140)</f>
        <v>1.2264678821533068</v>
      </c>
      <c r="I140" t="str">
        <f t="shared" si="56"/>
        <v/>
      </c>
      <c r="J140">
        <f t="shared" si="56"/>
        <v>1</v>
      </c>
      <c r="K140">
        <f t="shared" si="56"/>
        <v>-1</v>
      </c>
      <c r="L140" t="str">
        <f t="shared" si="56"/>
        <v/>
      </c>
      <c r="M140">
        <f t="shared" si="56"/>
        <v>-1</v>
      </c>
      <c r="N140" s="12">
        <f t="shared" si="56"/>
        <v>-1</v>
      </c>
      <c r="O140"/>
      <c r="P140" t="str">
        <f t="shared" si="58"/>
        <v/>
      </c>
      <c r="Q140" t="str">
        <f t="shared" si="59"/>
        <v/>
      </c>
      <c r="R140" t="str">
        <f t="shared" si="60"/>
        <v/>
      </c>
      <c r="S140">
        <f t="shared" si="61"/>
        <v>0</v>
      </c>
      <c r="T140" t="str">
        <f t="shared" si="62"/>
        <v/>
      </c>
      <c r="U140" t="str">
        <f t="shared" si="63"/>
        <v/>
      </c>
      <c r="V140" s="12">
        <f t="shared" si="64"/>
        <v>1</v>
      </c>
      <c r="W140" s="12">
        <f t="shared" si="71"/>
        <v>0</v>
      </c>
      <c r="X140" s="12">
        <f t="shared" si="72"/>
        <v>0</v>
      </c>
      <c r="Z140" s="5">
        <f t="shared" si="65"/>
        <v>0.65356706367950701</v>
      </c>
      <c r="AA140" s="5">
        <f t="shared" si="66"/>
        <v>0.66005142899753533</v>
      </c>
      <c r="AB140" s="5">
        <f t="shared" si="67"/>
        <v>0.64708269836147869</v>
      </c>
      <c r="AC140" s="5">
        <f t="shared" si="68"/>
        <v>0.65356706367950701</v>
      </c>
      <c r="AE140" s="4">
        <f t="shared" si="52"/>
        <v>-1</v>
      </c>
      <c r="AF140" s="4">
        <f t="shared" si="52"/>
        <v>-1</v>
      </c>
      <c r="AG140" s="4">
        <f t="shared" si="52"/>
        <v>1</v>
      </c>
      <c r="AH140" s="4">
        <f t="shared" si="51"/>
        <v>-1</v>
      </c>
      <c r="AJ140" s="4" t="str">
        <f t="shared" si="69"/>
        <v/>
      </c>
      <c r="AK140" s="4">
        <f t="shared" si="69"/>
        <v>0</v>
      </c>
      <c r="AL140" s="4">
        <f t="shared" si="69"/>
        <v>0</v>
      </c>
      <c r="AM140" s="4" t="str">
        <f t="shared" si="69"/>
        <v/>
      </c>
      <c r="AN140" s="12">
        <f t="shared" si="73"/>
        <v>1</v>
      </c>
      <c r="AO140" s="12">
        <f t="shared" si="73"/>
        <v>1</v>
      </c>
      <c r="AP140" s="12">
        <f t="shared" si="73"/>
        <v>0</v>
      </c>
      <c r="AQ140" s="12">
        <f t="shared" si="73"/>
        <v>1</v>
      </c>
      <c r="AR140" s="12">
        <f t="shared" si="74"/>
        <v>0</v>
      </c>
      <c r="AS140" s="12">
        <f t="shared" si="74"/>
        <v>0</v>
      </c>
      <c r="AT140" s="12">
        <f t="shared" si="74"/>
        <v>1</v>
      </c>
      <c r="AU140" s="12">
        <f t="shared" si="74"/>
        <v>0</v>
      </c>
      <c r="AV140" s="12">
        <f t="shared" si="75"/>
        <v>0</v>
      </c>
      <c r="AW140" s="12">
        <f t="shared" si="75"/>
        <v>0</v>
      </c>
      <c r="AX140" s="12">
        <f t="shared" si="75"/>
        <v>1</v>
      </c>
      <c r="AY140" s="12">
        <f t="shared" si="70"/>
        <v>0</v>
      </c>
    </row>
    <row r="141" spans="1:51" x14ac:dyDescent="0.35">
      <c r="A141" s="2">
        <v>1873</v>
      </c>
      <c r="B141" s="59" t="str">
        <f>IF('Input field'!AF141="","",'Input field'!AF141)</f>
        <v/>
      </c>
      <c r="C141" s="59">
        <f>IF('Input field'!AG141="","",'Input field'!AG141)</f>
        <v>0.58477054630924652</v>
      </c>
      <c r="D141" s="59">
        <f>IF('Input field'!AH141="","",'Input field'!AH141)</f>
        <v>0.64902156330685423</v>
      </c>
      <c r="E141" s="59" t="str">
        <f>IF('Input field'!AI141="","",'Input field'!AI141)</f>
        <v/>
      </c>
      <c r="F141" s="9">
        <f t="shared" si="57"/>
        <v>0.61689605480805043</v>
      </c>
      <c r="G141" s="61">
        <f>IF('Input field'!AK141="","",'Input field'!AK141)</f>
        <v>1.4802779416834502</v>
      </c>
      <c r="I141" t="str">
        <f t="shared" si="56"/>
        <v/>
      </c>
      <c r="J141">
        <f t="shared" si="56"/>
        <v>-1</v>
      </c>
      <c r="K141">
        <f t="shared" si="56"/>
        <v>-1</v>
      </c>
      <c r="L141" t="str">
        <f t="shared" si="56"/>
        <v/>
      </c>
      <c r="M141">
        <f t="shared" si="56"/>
        <v>-1</v>
      </c>
      <c r="N141" s="12">
        <f t="shared" si="56"/>
        <v>1</v>
      </c>
      <c r="O141"/>
      <c r="P141" t="str">
        <f t="shared" si="58"/>
        <v/>
      </c>
      <c r="Q141" t="str">
        <f t="shared" si="59"/>
        <v/>
      </c>
      <c r="R141" t="str">
        <f t="shared" si="60"/>
        <v/>
      </c>
      <c r="S141">
        <f t="shared" si="61"/>
        <v>1</v>
      </c>
      <c r="T141" t="str">
        <f t="shared" si="62"/>
        <v/>
      </c>
      <c r="U141" t="str">
        <f t="shared" si="63"/>
        <v/>
      </c>
      <c r="V141" s="12">
        <f t="shared" si="64"/>
        <v>0</v>
      </c>
      <c r="W141" s="12">
        <f t="shared" si="71"/>
        <v>1</v>
      </c>
      <c r="X141" s="12">
        <f t="shared" si="72"/>
        <v>1</v>
      </c>
      <c r="Z141" s="5">
        <f t="shared" si="65"/>
        <v>0.61689605480805043</v>
      </c>
      <c r="AA141" s="5">
        <f t="shared" si="66"/>
        <v>0.64902156330685423</v>
      </c>
      <c r="AB141" s="5">
        <f t="shared" si="67"/>
        <v>0.58477054630924652</v>
      </c>
      <c r="AC141" s="5">
        <f t="shared" si="68"/>
        <v>0.61689605480805043</v>
      </c>
      <c r="AE141" s="4">
        <f t="shared" si="52"/>
        <v>-1</v>
      </c>
      <c r="AF141" s="4">
        <f t="shared" si="52"/>
        <v>-1</v>
      </c>
      <c r="AG141" s="4">
        <f t="shared" si="52"/>
        <v>-1</v>
      </c>
      <c r="AH141" s="4">
        <f t="shared" si="51"/>
        <v>-1</v>
      </c>
      <c r="AJ141" s="4" t="str">
        <f t="shared" si="69"/>
        <v/>
      </c>
      <c r="AK141" s="4">
        <f t="shared" si="69"/>
        <v>1</v>
      </c>
      <c r="AL141" s="4">
        <f t="shared" si="69"/>
        <v>1</v>
      </c>
      <c r="AM141" s="4" t="str">
        <f t="shared" si="69"/>
        <v/>
      </c>
      <c r="AN141" s="12">
        <f t="shared" si="73"/>
        <v>0</v>
      </c>
      <c r="AO141" s="12">
        <f t="shared" si="73"/>
        <v>0</v>
      </c>
      <c r="AP141" s="12">
        <f t="shared" si="73"/>
        <v>0</v>
      </c>
      <c r="AQ141" s="12">
        <f t="shared" si="73"/>
        <v>0</v>
      </c>
      <c r="AR141" s="12">
        <f t="shared" si="74"/>
        <v>1</v>
      </c>
      <c r="AS141" s="12">
        <f t="shared" si="74"/>
        <v>1</v>
      </c>
      <c r="AT141" s="12">
        <f t="shared" si="74"/>
        <v>1</v>
      </c>
      <c r="AU141" s="12">
        <f t="shared" si="74"/>
        <v>1</v>
      </c>
      <c r="AV141" s="12">
        <f t="shared" si="75"/>
        <v>1</v>
      </c>
      <c r="AW141" s="12">
        <f t="shared" si="75"/>
        <v>1</v>
      </c>
      <c r="AX141" s="12">
        <f t="shared" si="75"/>
        <v>1</v>
      </c>
      <c r="AY141" s="12">
        <f t="shared" si="70"/>
        <v>1</v>
      </c>
    </row>
    <row r="142" spans="1:51" x14ac:dyDescent="0.35">
      <c r="A142" s="2">
        <v>1872</v>
      </c>
      <c r="B142" s="59" t="str">
        <f>IF('Input field'!AF142="","",'Input field'!AF142)</f>
        <v/>
      </c>
      <c r="C142" s="59">
        <f>IF('Input field'!AG142="","",'Input field'!AG142)</f>
        <v>0.61854898573078965</v>
      </c>
      <c r="D142" s="59">
        <f>IF('Input field'!AH142="","",'Input field'!AH142)</f>
        <v>0.67435354422024918</v>
      </c>
      <c r="E142" s="59" t="str">
        <f>IF('Input field'!AI142="","",'Input field'!AI142)</f>
        <v/>
      </c>
      <c r="F142" s="9">
        <f t="shared" si="57"/>
        <v>0.64645126497551941</v>
      </c>
      <c r="G142" s="61">
        <f>IF('Input field'!AK142="","",'Input field'!AK142)</f>
        <v>1.2563280299149058</v>
      </c>
      <c r="I142" t="str">
        <f t="shared" si="56"/>
        <v/>
      </c>
      <c r="J142">
        <f t="shared" si="56"/>
        <v>1</v>
      </c>
      <c r="K142">
        <f t="shared" si="56"/>
        <v>1</v>
      </c>
      <c r="L142" t="str">
        <f t="shared" si="56"/>
        <v/>
      </c>
      <c r="M142">
        <f t="shared" si="56"/>
        <v>1</v>
      </c>
      <c r="N142" s="12">
        <f t="shared" si="56"/>
        <v>-1</v>
      </c>
      <c r="O142"/>
      <c r="P142" t="str">
        <f t="shared" si="58"/>
        <v/>
      </c>
      <c r="Q142" t="str">
        <f t="shared" si="59"/>
        <v/>
      </c>
      <c r="R142" t="str">
        <f t="shared" si="60"/>
        <v/>
      </c>
      <c r="S142">
        <f t="shared" si="61"/>
        <v>1</v>
      </c>
      <c r="T142" t="str">
        <f t="shared" si="62"/>
        <v/>
      </c>
      <c r="U142" t="str">
        <f t="shared" si="63"/>
        <v/>
      </c>
      <c r="V142" s="12">
        <f t="shared" si="64"/>
        <v>0</v>
      </c>
      <c r="W142" s="12">
        <f t="shared" si="71"/>
        <v>1</v>
      </c>
      <c r="X142" s="12">
        <f t="shared" si="72"/>
        <v>1</v>
      </c>
      <c r="Z142" s="5">
        <f t="shared" si="65"/>
        <v>0.64645126497551941</v>
      </c>
      <c r="AA142" s="5">
        <f t="shared" si="66"/>
        <v>0.67435354422024918</v>
      </c>
      <c r="AB142" s="5">
        <f t="shared" si="67"/>
        <v>0.61854898573078965</v>
      </c>
      <c r="AC142" s="5">
        <f t="shared" si="68"/>
        <v>0.64645126497551941</v>
      </c>
      <c r="AE142" s="4">
        <f t="shared" si="52"/>
        <v>1</v>
      </c>
      <c r="AF142" s="4">
        <f t="shared" si="52"/>
        <v>1</v>
      </c>
      <c r="AG142" s="4">
        <f t="shared" si="52"/>
        <v>1</v>
      </c>
      <c r="AH142" s="4">
        <f t="shared" si="51"/>
        <v>1</v>
      </c>
      <c r="AJ142" s="4" t="str">
        <f t="shared" si="69"/>
        <v/>
      </c>
      <c r="AK142" s="4">
        <f t="shared" si="69"/>
        <v>1</v>
      </c>
      <c r="AL142" s="4">
        <f t="shared" si="69"/>
        <v>1</v>
      </c>
      <c r="AM142" s="4" t="str">
        <f t="shared" si="69"/>
        <v/>
      </c>
      <c r="AN142" s="12">
        <f t="shared" si="73"/>
        <v>0</v>
      </c>
      <c r="AO142" s="12">
        <f t="shared" si="73"/>
        <v>0</v>
      </c>
      <c r="AP142" s="12">
        <f t="shared" si="73"/>
        <v>0</v>
      </c>
      <c r="AQ142" s="12">
        <f t="shared" si="73"/>
        <v>0</v>
      </c>
      <c r="AR142" s="12">
        <f t="shared" si="74"/>
        <v>1</v>
      </c>
      <c r="AS142" s="12">
        <f t="shared" si="74"/>
        <v>1</v>
      </c>
      <c r="AT142" s="12">
        <f t="shared" si="74"/>
        <v>1</v>
      </c>
      <c r="AU142" s="12">
        <f t="shared" si="74"/>
        <v>1</v>
      </c>
      <c r="AV142" s="12">
        <f t="shared" si="75"/>
        <v>1</v>
      </c>
      <c r="AW142" s="12">
        <f t="shared" si="75"/>
        <v>1</v>
      </c>
      <c r="AX142" s="12">
        <f t="shared" si="75"/>
        <v>1</v>
      </c>
      <c r="AY142" s="12">
        <f t="shared" si="70"/>
        <v>1</v>
      </c>
    </row>
    <row r="143" spans="1:51" x14ac:dyDescent="0.35">
      <c r="A143" s="2">
        <v>1871</v>
      </c>
      <c r="B143" s="59" t="str">
        <f>IF('Input field'!AF143="","",'Input field'!AF143)</f>
        <v/>
      </c>
      <c r="C143" s="59">
        <f>IF('Input field'!AG143="","",'Input field'!AG143)</f>
        <v>0.60462018387432526</v>
      </c>
      <c r="D143" s="59">
        <f>IF('Input field'!AH143="","",'Input field'!AH143)</f>
        <v>0.69390412100869558</v>
      </c>
      <c r="E143" s="59" t="str">
        <f>IF('Input field'!AI143="","",'Input field'!AI143)</f>
        <v/>
      </c>
      <c r="F143" s="9">
        <f t="shared" si="57"/>
        <v>0.64926215244151042</v>
      </c>
      <c r="G143" s="61">
        <f>IF('Input field'!AK143="","",'Input field'!AK143)</f>
        <v>1.3253050894934608</v>
      </c>
      <c r="I143" t="str">
        <f t="shared" si="56"/>
        <v/>
      </c>
      <c r="J143">
        <f t="shared" si="56"/>
        <v>-1</v>
      </c>
      <c r="K143">
        <f t="shared" si="56"/>
        <v>1</v>
      </c>
      <c r="L143" t="str">
        <f t="shared" si="56"/>
        <v/>
      </c>
      <c r="M143">
        <f t="shared" si="56"/>
        <v>1</v>
      </c>
      <c r="N143" s="12">
        <f t="shared" si="56"/>
        <v>1</v>
      </c>
      <c r="O143"/>
      <c r="P143" t="str">
        <f t="shared" si="58"/>
        <v/>
      </c>
      <c r="Q143" t="str">
        <f t="shared" si="59"/>
        <v/>
      </c>
      <c r="R143" t="str">
        <f t="shared" si="60"/>
        <v/>
      </c>
      <c r="S143">
        <f t="shared" si="61"/>
        <v>0</v>
      </c>
      <c r="T143" t="str">
        <f t="shared" si="62"/>
        <v/>
      </c>
      <c r="U143" t="str">
        <f t="shared" si="63"/>
        <v/>
      </c>
      <c r="V143" s="12">
        <f t="shared" si="64"/>
        <v>1</v>
      </c>
      <c r="W143" s="12">
        <f t="shared" si="71"/>
        <v>0</v>
      </c>
      <c r="X143" s="12">
        <f t="shared" si="72"/>
        <v>1</v>
      </c>
      <c r="Z143" s="5">
        <f t="shared" si="65"/>
        <v>0.64926215244151042</v>
      </c>
      <c r="AA143" s="5">
        <f t="shared" si="66"/>
        <v>0.69390412100869558</v>
      </c>
      <c r="AB143" s="5">
        <f t="shared" si="67"/>
        <v>0.60462018387432526</v>
      </c>
      <c r="AC143" s="5">
        <f t="shared" si="68"/>
        <v>0.64926215244151042</v>
      </c>
      <c r="AE143" s="4">
        <f t="shared" si="52"/>
        <v>1</v>
      </c>
      <c r="AF143" s="4">
        <f t="shared" si="52"/>
        <v>1</v>
      </c>
      <c r="AG143" s="4">
        <f t="shared" si="52"/>
        <v>-1</v>
      </c>
      <c r="AH143" s="4">
        <f t="shared" si="51"/>
        <v>1</v>
      </c>
      <c r="AJ143" s="4" t="str">
        <f t="shared" si="69"/>
        <v/>
      </c>
      <c r="AK143" s="4">
        <f t="shared" si="69"/>
        <v>0</v>
      </c>
      <c r="AL143" s="4">
        <f t="shared" si="69"/>
        <v>0</v>
      </c>
      <c r="AM143" s="4" t="str">
        <f t="shared" si="69"/>
        <v/>
      </c>
      <c r="AN143" s="12">
        <f t="shared" si="73"/>
        <v>1</v>
      </c>
      <c r="AO143" s="12">
        <f t="shared" si="73"/>
        <v>1</v>
      </c>
      <c r="AP143" s="12">
        <f t="shared" si="73"/>
        <v>0</v>
      </c>
      <c r="AQ143" s="12">
        <f t="shared" si="73"/>
        <v>1</v>
      </c>
      <c r="AR143" s="12">
        <f t="shared" si="74"/>
        <v>0</v>
      </c>
      <c r="AS143" s="12">
        <f t="shared" si="74"/>
        <v>0</v>
      </c>
      <c r="AT143" s="12">
        <f t="shared" si="74"/>
        <v>1</v>
      </c>
      <c r="AU143" s="12">
        <f t="shared" si="74"/>
        <v>0</v>
      </c>
      <c r="AV143" s="12">
        <f t="shared" si="75"/>
        <v>1</v>
      </c>
      <c r="AW143" s="12">
        <f t="shared" si="75"/>
        <v>1</v>
      </c>
      <c r="AX143" s="12">
        <f t="shared" si="75"/>
        <v>0</v>
      </c>
      <c r="AY143" s="12">
        <f t="shared" si="70"/>
        <v>1</v>
      </c>
    </row>
    <row r="144" spans="1:51" x14ac:dyDescent="0.35">
      <c r="A144" s="2">
        <v>1870</v>
      </c>
      <c r="B144" s="59" t="str">
        <f>IF('Input field'!AF144="","",'Input field'!AF144)</f>
        <v/>
      </c>
      <c r="C144" s="59">
        <f>IF('Input field'!AG144="","",'Input field'!AG144)</f>
        <v>0.58721254497545317</v>
      </c>
      <c r="D144" s="59">
        <f>IF('Input field'!AH144="","",'Input field'!AH144)</f>
        <v>0.74442437190737376</v>
      </c>
      <c r="E144" s="59" t="str">
        <f>IF('Input field'!AI144="","",'Input field'!AI144)</f>
        <v/>
      </c>
      <c r="F144" s="9">
        <f t="shared" si="57"/>
        <v>0.66581845844141352</v>
      </c>
      <c r="G144" s="61">
        <f>IF('Input field'!AK144="","",'Input field'!AK144)</f>
        <v>1.420494519597012</v>
      </c>
      <c r="I144" t="str">
        <f t="shared" si="56"/>
        <v/>
      </c>
      <c r="J144">
        <f t="shared" si="56"/>
        <v>-1</v>
      </c>
      <c r="K144">
        <f t="shared" si="56"/>
        <v>1</v>
      </c>
      <c r="L144" t="str">
        <f t="shared" si="56"/>
        <v/>
      </c>
      <c r="M144">
        <f t="shared" si="56"/>
        <v>1</v>
      </c>
      <c r="N144" s="12">
        <f t="shared" si="56"/>
        <v>1</v>
      </c>
      <c r="O144"/>
      <c r="P144" t="str">
        <f t="shared" si="58"/>
        <v/>
      </c>
      <c r="Q144" t="str">
        <f t="shared" si="59"/>
        <v/>
      </c>
      <c r="R144" t="str">
        <f t="shared" si="60"/>
        <v/>
      </c>
      <c r="S144">
        <f t="shared" si="61"/>
        <v>0</v>
      </c>
      <c r="T144" t="str">
        <f t="shared" si="62"/>
        <v/>
      </c>
      <c r="U144" t="str">
        <f t="shared" si="63"/>
        <v/>
      </c>
      <c r="V144" s="12">
        <f t="shared" si="64"/>
        <v>1</v>
      </c>
      <c r="W144" s="12">
        <f t="shared" si="71"/>
        <v>1</v>
      </c>
      <c r="X144" s="12" t="str">
        <f t="shared" si="72"/>
        <v/>
      </c>
      <c r="Z144" s="5">
        <f t="shared" si="65"/>
        <v>0.66581845844141352</v>
      </c>
      <c r="AA144" s="5">
        <f t="shared" si="66"/>
        <v>0.74442437190737376</v>
      </c>
      <c r="AB144" s="5">
        <f t="shared" si="67"/>
        <v>0.58721254497545317</v>
      </c>
      <c r="AC144" s="5">
        <f t="shared" si="68"/>
        <v>0.66581845844141352</v>
      </c>
      <c r="AE144" s="4">
        <f t="shared" si="52"/>
        <v>1</v>
      </c>
      <c r="AF144" s="4">
        <f t="shared" si="52"/>
        <v>1</v>
      </c>
      <c r="AG144" s="4">
        <f t="shared" si="52"/>
        <v>-1</v>
      </c>
      <c r="AH144" s="4">
        <f t="shared" si="51"/>
        <v>1</v>
      </c>
      <c r="AJ144" s="4" t="str">
        <f t="shared" si="69"/>
        <v/>
      </c>
      <c r="AK144" s="4">
        <f t="shared" si="69"/>
        <v>0</v>
      </c>
      <c r="AL144" s="4">
        <f t="shared" si="69"/>
        <v>0</v>
      </c>
      <c r="AM144" s="4" t="str">
        <f t="shared" si="69"/>
        <v/>
      </c>
      <c r="AN144" s="12">
        <f t="shared" si="73"/>
        <v>1</v>
      </c>
      <c r="AO144" s="12">
        <f t="shared" si="73"/>
        <v>1</v>
      </c>
      <c r="AP144" s="12">
        <f t="shared" si="73"/>
        <v>0</v>
      </c>
      <c r="AQ144" s="12">
        <f t="shared" si="73"/>
        <v>1</v>
      </c>
      <c r="AR144" s="12">
        <f t="shared" si="74"/>
        <v>1</v>
      </c>
      <c r="AS144" s="12">
        <f t="shared" si="74"/>
        <v>1</v>
      </c>
      <c r="AT144" s="12">
        <f t="shared" si="74"/>
        <v>0</v>
      </c>
      <c r="AU144" s="12">
        <f t="shared" si="74"/>
        <v>1</v>
      </c>
      <c r="AV144" s="12" t="str">
        <f t="shared" si="75"/>
        <v/>
      </c>
      <c r="AW144" s="12" t="str">
        <f t="shared" si="75"/>
        <v/>
      </c>
      <c r="AX144" s="12" t="str">
        <f t="shared" si="75"/>
        <v/>
      </c>
      <c r="AY144" s="12" t="str">
        <f t="shared" si="70"/>
        <v/>
      </c>
    </row>
    <row r="145" spans="1:51" x14ac:dyDescent="0.35">
      <c r="A145" s="2">
        <v>1869</v>
      </c>
      <c r="B145" s="59" t="str">
        <f>IF('Input field'!AF145="","",'Input field'!AF145)</f>
        <v/>
      </c>
      <c r="C145" s="59">
        <f>IF('Input field'!AG145="","",'Input field'!AG145)</f>
        <v>0.74910360046863678</v>
      </c>
      <c r="D145" s="59">
        <f>IF('Input field'!AH145="","",'Input field'!AH145)</f>
        <v>0.70340966461731491</v>
      </c>
      <c r="E145" s="59" t="str">
        <f>IF('Input field'!AI145="","",'Input field'!AI145)</f>
        <v/>
      </c>
      <c r="F145" s="9">
        <f t="shared" si="57"/>
        <v>0.72625663254297579</v>
      </c>
      <c r="G145" s="61" t="str">
        <f>IF('Input field'!AK145="","",'Input field'!AK145)</f>
        <v/>
      </c>
      <c r="I145" t="str">
        <f t="shared" si="56"/>
        <v/>
      </c>
      <c r="J145">
        <f t="shared" si="56"/>
        <v>1</v>
      </c>
      <c r="K145">
        <f t="shared" si="56"/>
        <v>-1</v>
      </c>
      <c r="L145" t="str">
        <f t="shared" si="56"/>
        <v/>
      </c>
      <c r="M145">
        <f t="shared" si="56"/>
        <v>1</v>
      </c>
      <c r="N145" s="12" t="str">
        <f t="shared" si="56"/>
        <v/>
      </c>
      <c r="O145"/>
      <c r="P145" t="str">
        <f t="shared" si="58"/>
        <v/>
      </c>
      <c r="Q145" t="str">
        <f t="shared" si="59"/>
        <v/>
      </c>
      <c r="R145" t="str">
        <f t="shared" si="60"/>
        <v/>
      </c>
      <c r="S145">
        <f t="shared" si="61"/>
        <v>0</v>
      </c>
      <c r="T145" t="str">
        <f t="shared" si="62"/>
        <v/>
      </c>
      <c r="U145" t="str">
        <f t="shared" si="63"/>
        <v/>
      </c>
      <c r="V145" s="12" t="str">
        <f t="shared" si="64"/>
        <v/>
      </c>
      <c r="W145" s="12">
        <f t="shared" si="71"/>
        <v>1</v>
      </c>
      <c r="X145" s="12" t="str">
        <f t="shared" si="72"/>
        <v/>
      </c>
      <c r="Z145" s="5">
        <f t="shared" si="65"/>
        <v>0.72625663254297579</v>
      </c>
      <c r="AA145" s="5">
        <f t="shared" si="66"/>
        <v>0.70340966461731491</v>
      </c>
      <c r="AB145" s="5">
        <f t="shared" si="67"/>
        <v>0.74910360046863678</v>
      </c>
      <c r="AC145" s="5">
        <f t="shared" si="68"/>
        <v>0.72625663254297579</v>
      </c>
      <c r="AE145" s="4">
        <f t="shared" si="52"/>
        <v>1</v>
      </c>
      <c r="AF145" s="4">
        <f t="shared" si="52"/>
        <v>-1</v>
      </c>
      <c r="AG145" s="4">
        <f t="shared" si="52"/>
        <v>1</v>
      </c>
      <c r="AH145" s="4">
        <f t="shared" si="51"/>
        <v>1</v>
      </c>
      <c r="AJ145" s="4" t="str">
        <f t="shared" si="69"/>
        <v/>
      </c>
      <c r="AK145" s="4">
        <f t="shared" si="69"/>
        <v>0</v>
      </c>
      <c r="AL145" s="4">
        <f t="shared" si="69"/>
        <v>0</v>
      </c>
      <c r="AM145" s="4" t="str">
        <f t="shared" si="69"/>
        <v/>
      </c>
      <c r="AN145" s="12" t="str">
        <f t="shared" si="73"/>
        <v/>
      </c>
      <c r="AO145" s="12" t="str">
        <f t="shared" si="73"/>
        <v/>
      </c>
      <c r="AP145" s="12" t="str">
        <f t="shared" si="73"/>
        <v/>
      </c>
      <c r="AQ145" s="12" t="str">
        <f t="shared" si="73"/>
        <v/>
      </c>
      <c r="AR145" s="12">
        <f t="shared" si="74"/>
        <v>1</v>
      </c>
      <c r="AS145" s="12">
        <f t="shared" si="74"/>
        <v>0</v>
      </c>
      <c r="AT145" s="12">
        <f t="shared" si="74"/>
        <v>1</v>
      </c>
      <c r="AU145" s="12">
        <f t="shared" si="74"/>
        <v>1</v>
      </c>
      <c r="AV145" s="12" t="str">
        <f t="shared" si="75"/>
        <v/>
      </c>
      <c r="AW145" s="12" t="str">
        <f t="shared" si="75"/>
        <v/>
      </c>
      <c r="AX145" s="12" t="str">
        <f t="shared" si="75"/>
        <v/>
      </c>
      <c r="AY145" s="12" t="str">
        <f t="shared" si="70"/>
        <v/>
      </c>
    </row>
    <row r="146" spans="1:51" x14ac:dyDescent="0.35">
      <c r="A146" s="2">
        <v>1868</v>
      </c>
      <c r="B146" s="59" t="str">
        <f>IF('Input field'!AF146="","",'Input field'!AF146)</f>
        <v/>
      </c>
      <c r="C146" s="59">
        <f>IF('Input field'!AG146="","",'Input field'!AG146)</f>
        <v>0.59047825996435244</v>
      </c>
      <c r="D146" s="59">
        <f>IF('Input field'!AH146="","",'Input field'!AH146)</f>
        <v>0.6336825837659259</v>
      </c>
      <c r="E146" s="59" t="str">
        <f>IF('Input field'!AI146="","",'Input field'!AI146)</f>
        <v/>
      </c>
      <c r="F146" s="9">
        <f t="shared" si="57"/>
        <v>0.61208042186513922</v>
      </c>
      <c r="G146" s="61" t="str">
        <f>IF('Input field'!AK146="","",'Input field'!AK146)</f>
        <v/>
      </c>
      <c r="I146" t="str">
        <f t="shared" si="56"/>
        <v/>
      </c>
      <c r="J146">
        <f t="shared" si="56"/>
        <v>-1</v>
      </c>
      <c r="K146">
        <f t="shared" si="56"/>
        <v>-1</v>
      </c>
      <c r="L146" t="str">
        <f t="shared" si="56"/>
        <v/>
      </c>
      <c r="M146">
        <f t="shared" si="56"/>
        <v>-1</v>
      </c>
      <c r="N146" s="12" t="str">
        <f t="shared" si="56"/>
        <v/>
      </c>
      <c r="O146"/>
      <c r="P146" t="str">
        <f t="shared" si="58"/>
        <v/>
      </c>
      <c r="Q146" t="str">
        <f t="shared" si="59"/>
        <v/>
      </c>
      <c r="R146" t="str">
        <f t="shared" si="60"/>
        <v/>
      </c>
      <c r="S146">
        <f t="shared" si="61"/>
        <v>1</v>
      </c>
      <c r="T146" t="str">
        <f t="shared" si="62"/>
        <v/>
      </c>
      <c r="U146" t="str">
        <f t="shared" si="63"/>
        <v/>
      </c>
      <c r="V146" s="12" t="str">
        <f t="shared" si="64"/>
        <v/>
      </c>
      <c r="W146" s="12" t="str">
        <f t="shared" si="71"/>
        <v/>
      </c>
      <c r="X146" s="12" t="str">
        <f t="shared" si="72"/>
        <v/>
      </c>
      <c r="Z146" s="5">
        <f t="shared" si="65"/>
        <v>0.61208042186513922</v>
      </c>
      <c r="AA146" s="5">
        <f t="shared" si="66"/>
        <v>0.6336825837659259</v>
      </c>
      <c r="AB146" s="5">
        <f t="shared" si="67"/>
        <v>0.59047825996435244</v>
      </c>
      <c r="AC146" s="5">
        <f t="shared" si="68"/>
        <v>0.61208042186513922</v>
      </c>
      <c r="AE146" s="4">
        <f t="shared" si="52"/>
        <v>-1</v>
      </c>
      <c r="AF146" s="4">
        <f t="shared" si="52"/>
        <v>-1</v>
      </c>
      <c r="AG146" s="4">
        <f t="shared" si="52"/>
        <v>-1</v>
      </c>
      <c r="AH146" s="4">
        <f t="shared" si="51"/>
        <v>-1</v>
      </c>
      <c r="AJ146" s="4" t="str">
        <f t="shared" si="69"/>
        <v/>
      </c>
      <c r="AK146" s="4">
        <f t="shared" si="69"/>
        <v>1</v>
      </c>
      <c r="AL146" s="4">
        <f t="shared" si="69"/>
        <v>1</v>
      </c>
      <c r="AM146" s="4" t="str">
        <f t="shared" si="69"/>
        <v/>
      </c>
      <c r="AN146" s="12" t="str">
        <f t="shared" si="73"/>
        <v/>
      </c>
      <c r="AO146" s="12" t="str">
        <f t="shared" si="73"/>
        <v/>
      </c>
      <c r="AP146" s="12" t="str">
        <f t="shared" si="73"/>
        <v/>
      </c>
      <c r="AQ146" s="12" t="str">
        <f t="shared" si="73"/>
        <v/>
      </c>
      <c r="AR146" s="12" t="str">
        <f t="shared" si="74"/>
        <v/>
      </c>
      <c r="AS146" s="12" t="str">
        <f t="shared" si="74"/>
        <v/>
      </c>
      <c r="AT146" s="12" t="str">
        <f t="shared" si="74"/>
        <v/>
      </c>
      <c r="AU146" s="12" t="str">
        <f t="shared" si="74"/>
        <v/>
      </c>
      <c r="AV146" s="12" t="str">
        <f t="shared" si="75"/>
        <v/>
      </c>
      <c r="AW146" s="12" t="str">
        <f t="shared" si="75"/>
        <v/>
      </c>
      <c r="AX146" s="12" t="str">
        <f t="shared" si="75"/>
        <v/>
      </c>
      <c r="AY146" s="12" t="str">
        <f t="shared" si="70"/>
        <v/>
      </c>
    </row>
    <row r="147" spans="1:51" x14ac:dyDescent="0.35">
      <c r="A147" s="2">
        <v>1867</v>
      </c>
      <c r="B147" s="59" t="str">
        <f>IF('Input field'!AF147="","",'Input field'!AF147)</f>
        <v/>
      </c>
      <c r="C147" s="59">
        <f>IF('Input field'!AG147="","",'Input field'!AG147)</f>
        <v>0.58097458697773241</v>
      </c>
      <c r="D147" s="59">
        <f>IF('Input field'!AH147="","",'Input field'!AH147)</f>
        <v>0.69911260092535332</v>
      </c>
      <c r="E147" s="59" t="str">
        <f>IF('Input field'!AI147="","",'Input field'!AI147)</f>
        <v/>
      </c>
      <c r="F147" s="9">
        <f t="shared" si="57"/>
        <v>0.64004359395154287</v>
      </c>
      <c r="G147" s="61" t="str">
        <f>IF('Input field'!AK147="","",'Input field'!AK147)</f>
        <v/>
      </c>
      <c r="I147" t="str">
        <f t="shared" si="56"/>
        <v/>
      </c>
      <c r="J147">
        <f t="shared" si="56"/>
        <v>-1</v>
      </c>
      <c r="K147">
        <f t="shared" si="56"/>
        <v>1</v>
      </c>
      <c r="L147" t="str">
        <f t="shared" si="56"/>
        <v/>
      </c>
      <c r="M147">
        <f t="shared" si="56"/>
        <v>1</v>
      </c>
      <c r="N147" s="12" t="str">
        <f t="shared" si="56"/>
        <v/>
      </c>
      <c r="O147"/>
      <c r="P147" t="str">
        <f t="shared" si="58"/>
        <v/>
      </c>
      <c r="Q147" t="str">
        <f t="shared" si="59"/>
        <v/>
      </c>
      <c r="R147" t="str">
        <f t="shared" si="60"/>
        <v/>
      </c>
      <c r="S147">
        <f t="shared" si="61"/>
        <v>0</v>
      </c>
      <c r="T147" t="str">
        <f t="shared" si="62"/>
        <v/>
      </c>
      <c r="U147" t="str">
        <f t="shared" si="63"/>
        <v/>
      </c>
      <c r="V147" s="12" t="str">
        <f t="shared" si="64"/>
        <v/>
      </c>
      <c r="W147" s="12" t="str">
        <f t="shared" si="71"/>
        <v/>
      </c>
      <c r="X147" s="12" t="str">
        <f t="shared" si="72"/>
        <v/>
      </c>
      <c r="Z147" s="5">
        <f t="shared" si="65"/>
        <v>0.64004359395154287</v>
      </c>
      <c r="AA147" s="5">
        <f t="shared" si="66"/>
        <v>0.69911260092535332</v>
      </c>
      <c r="AB147" s="5">
        <f t="shared" si="67"/>
        <v>0.58097458697773241</v>
      </c>
      <c r="AC147" s="5">
        <f t="shared" si="68"/>
        <v>0.64004359395154287</v>
      </c>
      <c r="AE147" s="4">
        <f t="shared" si="52"/>
        <v>1</v>
      </c>
      <c r="AF147" s="4">
        <f t="shared" si="52"/>
        <v>1</v>
      </c>
      <c r="AG147" s="4">
        <f t="shared" si="52"/>
        <v>-1</v>
      </c>
      <c r="AH147" s="4">
        <f t="shared" si="51"/>
        <v>1</v>
      </c>
      <c r="AJ147" s="4" t="str">
        <f t="shared" si="69"/>
        <v/>
      </c>
      <c r="AK147" s="4">
        <f t="shared" si="69"/>
        <v>0</v>
      </c>
      <c r="AL147" s="4">
        <f t="shared" si="69"/>
        <v>0</v>
      </c>
      <c r="AM147" s="4" t="str">
        <f t="shared" si="69"/>
        <v/>
      </c>
      <c r="AN147" s="12" t="str">
        <f t="shared" si="73"/>
        <v/>
      </c>
      <c r="AO147" s="12" t="str">
        <f t="shared" si="73"/>
        <v/>
      </c>
      <c r="AP147" s="12" t="str">
        <f t="shared" si="73"/>
        <v/>
      </c>
      <c r="AQ147" s="12" t="str">
        <f t="shared" si="73"/>
        <v/>
      </c>
      <c r="AR147" s="12" t="str">
        <f t="shared" si="74"/>
        <v/>
      </c>
      <c r="AS147" s="12" t="str">
        <f t="shared" si="74"/>
        <v/>
      </c>
      <c r="AT147" s="12" t="str">
        <f t="shared" si="74"/>
        <v/>
      </c>
      <c r="AU147" s="12" t="str">
        <f t="shared" si="74"/>
        <v/>
      </c>
      <c r="AV147" s="12" t="str">
        <f t="shared" si="75"/>
        <v/>
      </c>
      <c r="AW147" s="12" t="str">
        <f t="shared" si="75"/>
        <v/>
      </c>
      <c r="AX147" s="12" t="str">
        <f t="shared" si="75"/>
        <v/>
      </c>
      <c r="AY147" s="12" t="str">
        <f t="shared" si="70"/>
        <v/>
      </c>
    </row>
    <row r="148" spans="1:51" x14ac:dyDescent="0.35">
      <c r="A148" s="2">
        <v>1866</v>
      </c>
      <c r="B148" s="59" t="str">
        <f>IF('Input field'!AF148="","",'Input field'!AF148)</f>
        <v/>
      </c>
      <c r="C148" s="59">
        <f>IF('Input field'!AG148="","",'Input field'!AG148)</f>
        <v>0.5631645832615807</v>
      </c>
      <c r="D148" s="59">
        <f>IF('Input field'!AH148="","",'Input field'!AH148)</f>
        <v>0.7301196957459134</v>
      </c>
      <c r="E148" s="59" t="str">
        <f>IF('Input field'!AI148="","",'Input field'!AI148)</f>
        <v/>
      </c>
      <c r="F148" s="9">
        <f t="shared" si="57"/>
        <v>0.64664213950374705</v>
      </c>
      <c r="G148" s="61" t="str">
        <f>IF('Input field'!AK148="","",'Input field'!AK148)</f>
        <v/>
      </c>
      <c r="I148" t="str">
        <f t="shared" si="56"/>
        <v/>
      </c>
      <c r="J148">
        <f t="shared" si="56"/>
        <v>-1</v>
      </c>
      <c r="K148">
        <f t="shared" si="56"/>
        <v>1</v>
      </c>
      <c r="L148" t="str">
        <f t="shared" si="56"/>
        <v/>
      </c>
      <c r="M148">
        <f t="shared" si="56"/>
        <v>1</v>
      </c>
      <c r="N148" s="12" t="str">
        <f t="shared" si="56"/>
        <v/>
      </c>
      <c r="O148"/>
      <c r="P148" t="str">
        <f t="shared" si="58"/>
        <v/>
      </c>
      <c r="Q148" t="str">
        <f t="shared" si="59"/>
        <v/>
      </c>
      <c r="R148" t="str">
        <f t="shared" si="60"/>
        <v/>
      </c>
      <c r="S148">
        <f t="shared" si="61"/>
        <v>0</v>
      </c>
      <c r="T148" t="str">
        <f t="shared" si="62"/>
        <v/>
      </c>
      <c r="U148" t="str">
        <f t="shared" si="63"/>
        <v/>
      </c>
      <c r="V148" s="12" t="str">
        <f t="shared" si="64"/>
        <v/>
      </c>
      <c r="W148" s="12" t="str">
        <f t="shared" si="71"/>
        <v/>
      </c>
      <c r="X148" s="12" t="str">
        <f t="shared" si="72"/>
        <v/>
      </c>
      <c r="Z148" s="5">
        <f t="shared" si="65"/>
        <v>0.64664213950374705</v>
      </c>
      <c r="AA148" s="5">
        <f t="shared" si="66"/>
        <v>0.7301196957459134</v>
      </c>
      <c r="AB148" s="5">
        <f t="shared" si="67"/>
        <v>0.5631645832615807</v>
      </c>
      <c r="AC148" s="5">
        <f t="shared" si="68"/>
        <v>0.64664213950374705</v>
      </c>
      <c r="AE148" s="4">
        <f t="shared" si="52"/>
        <v>1</v>
      </c>
      <c r="AF148" s="4">
        <f t="shared" si="52"/>
        <v>1</v>
      </c>
      <c r="AG148" s="4">
        <f t="shared" si="52"/>
        <v>-1</v>
      </c>
      <c r="AH148" s="4">
        <f t="shared" si="52"/>
        <v>1</v>
      </c>
      <c r="AJ148" s="4" t="str">
        <f t="shared" si="69"/>
        <v/>
      </c>
      <c r="AK148" s="4">
        <f t="shared" si="69"/>
        <v>0</v>
      </c>
      <c r="AL148" s="4">
        <f t="shared" si="69"/>
        <v>0</v>
      </c>
      <c r="AM148" s="4" t="str">
        <f t="shared" si="69"/>
        <v/>
      </c>
      <c r="AN148" s="12" t="str">
        <f t="shared" si="73"/>
        <v/>
      </c>
      <c r="AO148" s="12" t="str">
        <f t="shared" si="73"/>
        <v/>
      </c>
      <c r="AP148" s="12" t="str">
        <f t="shared" si="73"/>
        <v/>
      </c>
      <c r="AQ148" s="12" t="str">
        <f t="shared" si="73"/>
        <v/>
      </c>
      <c r="AR148" s="12" t="str">
        <f t="shared" si="74"/>
        <v/>
      </c>
      <c r="AS148" s="12" t="str">
        <f t="shared" si="74"/>
        <v/>
      </c>
      <c r="AT148" s="12" t="str">
        <f t="shared" si="74"/>
        <v/>
      </c>
      <c r="AU148" s="12" t="str">
        <f t="shared" si="74"/>
        <v/>
      </c>
      <c r="AV148" s="12" t="str">
        <f t="shared" si="75"/>
        <v/>
      </c>
      <c r="AW148" s="12" t="str">
        <f t="shared" si="75"/>
        <v/>
      </c>
      <c r="AX148" s="12" t="str">
        <f t="shared" si="75"/>
        <v/>
      </c>
      <c r="AY148" s="12" t="str">
        <f t="shared" si="70"/>
        <v/>
      </c>
    </row>
    <row r="149" spans="1:51" x14ac:dyDescent="0.35">
      <c r="A149" s="2">
        <v>1865</v>
      </c>
      <c r="B149" s="59" t="str">
        <f>IF('Input field'!AF149="","",'Input field'!AF149)</f>
        <v/>
      </c>
      <c r="C149" s="59">
        <f>IF('Input field'!AG149="","",'Input field'!AG149)</f>
        <v>0.55803769279557658</v>
      </c>
      <c r="D149" s="59">
        <f>IF('Input field'!AH149="","",'Input field'!AH149)</f>
        <v>0.75788203170308932</v>
      </c>
      <c r="E149" s="59" t="str">
        <f>IF('Input field'!AI149="","",'Input field'!AI149)</f>
        <v/>
      </c>
      <c r="F149" s="9">
        <f t="shared" si="57"/>
        <v>0.65795986224933301</v>
      </c>
      <c r="G149" s="61" t="str">
        <f>IF('Input field'!AK149="","",'Input field'!AK149)</f>
        <v/>
      </c>
      <c r="I149" t="str">
        <f t="shared" si="56"/>
        <v/>
      </c>
      <c r="J149">
        <f t="shared" si="56"/>
        <v>-1</v>
      </c>
      <c r="K149">
        <f t="shared" si="56"/>
        <v>1</v>
      </c>
      <c r="L149" t="str">
        <f t="shared" si="56"/>
        <v/>
      </c>
      <c r="M149">
        <f t="shared" si="56"/>
        <v>1</v>
      </c>
      <c r="N149" s="12" t="str">
        <f t="shared" si="56"/>
        <v/>
      </c>
      <c r="O149"/>
      <c r="P149" t="str">
        <f t="shared" si="58"/>
        <v/>
      </c>
      <c r="Q149" t="str">
        <f t="shared" si="59"/>
        <v/>
      </c>
      <c r="R149" t="str">
        <f t="shared" si="60"/>
        <v/>
      </c>
      <c r="S149">
        <f t="shared" si="61"/>
        <v>0</v>
      </c>
      <c r="T149" t="str">
        <f t="shared" si="62"/>
        <v/>
      </c>
      <c r="U149" t="str">
        <f t="shared" si="63"/>
        <v/>
      </c>
      <c r="V149" s="12" t="str">
        <f t="shared" si="64"/>
        <v/>
      </c>
      <c r="W149" s="12" t="str">
        <f t="shared" si="71"/>
        <v/>
      </c>
      <c r="X149" s="12" t="str">
        <f t="shared" si="72"/>
        <v/>
      </c>
      <c r="Z149" s="5">
        <f t="shared" si="65"/>
        <v>0.65795986224933301</v>
      </c>
      <c r="AA149" s="5">
        <f t="shared" si="66"/>
        <v>0.75788203170308932</v>
      </c>
      <c r="AB149" s="5">
        <f t="shared" si="67"/>
        <v>0.55803769279557658</v>
      </c>
      <c r="AC149" s="5">
        <f t="shared" si="68"/>
        <v>0.65795986224933301</v>
      </c>
      <c r="AE149" s="4">
        <f t="shared" ref="AE149:AH212" si="76">IF(OR(Z148="",Z149=""),"",SIGN(Z149-Z148))</f>
        <v>1</v>
      </c>
      <c r="AF149" s="4">
        <f t="shared" si="76"/>
        <v>1</v>
      </c>
      <c r="AG149" s="4">
        <f t="shared" si="76"/>
        <v>-1</v>
      </c>
      <c r="AH149" s="4">
        <f t="shared" si="76"/>
        <v>1</v>
      </c>
      <c r="AJ149" s="4" t="str">
        <f t="shared" si="69"/>
        <v/>
      </c>
      <c r="AK149" s="4">
        <f t="shared" si="69"/>
        <v>0</v>
      </c>
      <c r="AL149" s="4">
        <f t="shared" si="69"/>
        <v>0</v>
      </c>
      <c r="AM149" s="4" t="str">
        <f t="shared" si="69"/>
        <v/>
      </c>
      <c r="AN149" s="12" t="str">
        <f t="shared" si="73"/>
        <v/>
      </c>
      <c r="AO149" s="12" t="str">
        <f t="shared" si="73"/>
        <v/>
      </c>
      <c r="AP149" s="12" t="str">
        <f t="shared" si="73"/>
        <v/>
      </c>
      <c r="AQ149" s="12" t="str">
        <f t="shared" si="73"/>
        <v/>
      </c>
      <c r="AR149" s="12" t="str">
        <f t="shared" si="74"/>
        <v/>
      </c>
      <c r="AS149" s="12" t="str">
        <f t="shared" si="74"/>
        <v/>
      </c>
      <c r="AT149" s="12" t="str">
        <f t="shared" si="74"/>
        <v/>
      </c>
      <c r="AU149" s="12" t="str">
        <f t="shared" si="74"/>
        <v/>
      </c>
      <c r="AV149" s="12" t="str">
        <f t="shared" si="75"/>
        <v/>
      </c>
      <c r="AW149" s="12" t="str">
        <f t="shared" si="75"/>
        <v/>
      </c>
      <c r="AX149" s="12" t="str">
        <f t="shared" si="75"/>
        <v/>
      </c>
      <c r="AY149" s="12" t="str">
        <f t="shared" si="70"/>
        <v/>
      </c>
    </row>
    <row r="150" spans="1:51" x14ac:dyDescent="0.35">
      <c r="A150" s="2">
        <v>1864</v>
      </c>
      <c r="B150" s="59" t="str">
        <f>IF('Input field'!AF150="","",'Input field'!AF150)</f>
        <v/>
      </c>
      <c r="C150" s="59">
        <f>IF('Input field'!AG150="","",'Input field'!AG150)</f>
        <v>0.57338766806357255</v>
      </c>
      <c r="D150" s="59">
        <f>IF('Input field'!AH150="","",'Input field'!AH150)</f>
        <v>0.68387226137814949</v>
      </c>
      <c r="E150" s="59" t="str">
        <f>IF('Input field'!AI150="","",'Input field'!AI150)</f>
        <v/>
      </c>
      <c r="F150" s="9">
        <f t="shared" si="57"/>
        <v>0.62862996472086108</v>
      </c>
      <c r="G150" s="61" t="str">
        <f>IF('Input field'!AK150="","",'Input field'!AK150)</f>
        <v/>
      </c>
      <c r="I150" t="str">
        <f t="shared" si="56"/>
        <v/>
      </c>
      <c r="J150">
        <f t="shared" si="56"/>
        <v>1</v>
      </c>
      <c r="K150">
        <f t="shared" si="56"/>
        <v>-1</v>
      </c>
      <c r="L150" t="str">
        <f t="shared" si="56"/>
        <v/>
      </c>
      <c r="M150">
        <f t="shared" si="56"/>
        <v>-1</v>
      </c>
      <c r="N150" s="12" t="str">
        <f t="shared" si="56"/>
        <v/>
      </c>
      <c r="O150"/>
      <c r="P150" t="str">
        <f t="shared" si="58"/>
        <v/>
      </c>
      <c r="Q150" t="str">
        <f t="shared" si="59"/>
        <v/>
      </c>
      <c r="R150" t="str">
        <f t="shared" si="60"/>
        <v/>
      </c>
      <c r="S150">
        <f t="shared" si="61"/>
        <v>0</v>
      </c>
      <c r="T150" t="str">
        <f t="shared" si="62"/>
        <v/>
      </c>
      <c r="U150" t="str">
        <f t="shared" si="63"/>
        <v/>
      </c>
      <c r="V150" s="12" t="str">
        <f t="shared" si="64"/>
        <v/>
      </c>
      <c r="W150" s="12" t="str">
        <f t="shared" si="71"/>
        <v/>
      </c>
      <c r="X150" s="12" t="str">
        <f t="shared" si="72"/>
        <v/>
      </c>
      <c r="Z150" s="5">
        <f t="shared" si="65"/>
        <v>0.62862996472086108</v>
      </c>
      <c r="AA150" s="5">
        <f t="shared" si="66"/>
        <v>0.68387226137814949</v>
      </c>
      <c r="AB150" s="5">
        <f t="shared" si="67"/>
        <v>0.57338766806357255</v>
      </c>
      <c r="AC150" s="5">
        <f t="shared" si="68"/>
        <v>0.62862996472086108</v>
      </c>
      <c r="AE150" s="4">
        <f t="shared" si="76"/>
        <v>-1</v>
      </c>
      <c r="AF150" s="4">
        <f t="shared" si="76"/>
        <v>-1</v>
      </c>
      <c r="AG150" s="4">
        <f t="shared" si="76"/>
        <v>1</v>
      </c>
      <c r="AH150" s="4">
        <f t="shared" si="76"/>
        <v>-1</v>
      </c>
      <c r="AJ150" s="4" t="str">
        <f t="shared" si="69"/>
        <v/>
      </c>
      <c r="AK150" s="4">
        <f t="shared" si="69"/>
        <v>0</v>
      </c>
      <c r="AL150" s="4">
        <f t="shared" si="69"/>
        <v>0</v>
      </c>
      <c r="AM150" s="4" t="str">
        <f t="shared" si="69"/>
        <v/>
      </c>
      <c r="AN150" s="12" t="str">
        <f t="shared" si="73"/>
        <v/>
      </c>
      <c r="AO150" s="12" t="str">
        <f t="shared" si="73"/>
        <v/>
      </c>
      <c r="AP150" s="12" t="str">
        <f t="shared" si="73"/>
        <v/>
      </c>
      <c r="AQ150" s="12" t="str">
        <f t="shared" si="73"/>
        <v/>
      </c>
      <c r="AR150" s="12" t="str">
        <f t="shared" ref="AR150:AU165" si="77">IF(OR($N149="",AE150=""),"",ABS(SUM($N149,AE150)/2))</f>
        <v/>
      </c>
      <c r="AS150" s="12" t="str">
        <f t="shared" si="77"/>
        <v/>
      </c>
      <c r="AT150" s="12" t="str">
        <f t="shared" si="77"/>
        <v/>
      </c>
      <c r="AU150" s="12" t="str">
        <f t="shared" si="77"/>
        <v/>
      </c>
      <c r="AV150" s="12" t="str">
        <f t="shared" si="75"/>
        <v/>
      </c>
      <c r="AW150" s="12" t="str">
        <f t="shared" si="75"/>
        <v/>
      </c>
      <c r="AX150" s="12" t="str">
        <f t="shared" si="75"/>
        <v/>
      </c>
      <c r="AY150" s="12" t="str">
        <f t="shared" si="70"/>
        <v/>
      </c>
    </row>
    <row r="151" spans="1:51" x14ac:dyDescent="0.35">
      <c r="A151" s="2">
        <v>1863</v>
      </c>
      <c r="B151" s="59" t="str">
        <f>IF('Input field'!AF151="","",'Input field'!AF151)</f>
        <v/>
      </c>
      <c r="C151" s="59">
        <f>IF('Input field'!AG151="","",'Input field'!AG151)</f>
        <v>0.61414642321796065</v>
      </c>
      <c r="D151" s="59">
        <f>IF('Input field'!AH151="","",'Input field'!AH151)</f>
        <v>0.68681977459302157</v>
      </c>
      <c r="E151" s="59" t="str">
        <f>IF('Input field'!AI151="","",'Input field'!AI151)</f>
        <v/>
      </c>
      <c r="F151" s="9">
        <f t="shared" si="57"/>
        <v>0.65048309890549105</v>
      </c>
      <c r="G151" s="61" t="str">
        <f>IF('Input field'!AK151="","",'Input field'!AK151)</f>
        <v/>
      </c>
      <c r="I151" t="str">
        <f t="shared" si="56"/>
        <v/>
      </c>
      <c r="J151">
        <f t="shared" si="56"/>
        <v>1</v>
      </c>
      <c r="K151">
        <f t="shared" si="56"/>
        <v>1</v>
      </c>
      <c r="L151" t="str">
        <f t="shared" si="56"/>
        <v/>
      </c>
      <c r="M151">
        <f t="shared" si="56"/>
        <v>1</v>
      </c>
      <c r="N151" s="12" t="str">
        <f t="shared" si="56"/>
        <v/>
      </c>
      <c r="O151"/>
      <c r="P151" t="str">
        <f t="shared" si="58"/>
        <v/>
      </c>
      <c r="Q151" t="str">
        <f t="shared" si="59"/>
        <v/>
      </c>
      <c r="R151" t="str">
        <f t="shared" si="60"/>
        <v/>
      </c>
      <c r="S151">
        <f t="shared" si="61"/>
        <v>1</v>
      </c>
      <c r="T151" t="str">
        <f t="shared" si="62"/>
        <v/>
      </c>
      <c r="U151" t="str">
        <f t="shared" si="63"/>
        <v/>
      </c>
      <c r="V151" s="12" t="str">
        <f t="shared" si="64"/>
        <v/>
      </c>
      <c r="W151" s="12" t="str">
        <f t="shared" si="71"/>
        <v/>
      </c>
      <c r="X151" s="12" t="str">
        <f t="shared" si="72"/>
        <v/>
      </c>
      <c r="Z151" s="5">
        <f t="shared" si="65"/>
        <v>0.65048309890549105</v>
      </c>
      <c r="AA151" s="5">
        <f t="shared" si="66"/>
        <v>0.68681977459302157</v>
      </c>
      <c r="AB151" s="5">
        <f t="shared" si="67"/>
        <v>0.61414642321796065</v>
      </c>
      <c r="AC151" s="5">
        <f t="shared" si="68"/>
        <v>0.65048309890549105</v>
      </c>
      <c r="AE151" s="4">
        <f t="shared" si="76"/>
        <v>1</v>
      </c>
      <c r="AF151" s="4">
        <f t="shared" si="76"/>
        <v>1</v>
      </c>
      <c r="AG151" s="4">
        <f t="shared" si="76"/>
        <v>1</v>
      </c>
      <c r="AH151" s="4">
        <f t="shared" si="76"/>
        <v>1</v>
      </c>
      <c r="AJ151" s="4" t="str">
        <f t="shared" si="69"/>
        <v/>
      </c>
      <c r="AK151" s="4">
        <f t="shared" si="69"/>
        <v>1</v>
      </c>
      <c r="AL151" s="4">
        <f t="shared" si="69"/>
        <v>1</v>
      </c>
      <c r="AM151" s="4" t="str">
        <f t="shared" si="69"/>
        <v/>
      </c>
      <c r="AN151" s="12" t="str">
        <f t="shared" si="73"/>
        <v/>
      </c>
      <c r="AO151" s="12" t="str">
        <f t="shared" si="73"/>
        <v/>
      </c>
      <c r="AP151" s="12" t="str">
        <f t="shared" si="73"/>
        <v/>
      </c>
      <c r="AQ151" s="12" t="str">
        <f t="shared" si="73"/>
        <v/>
      </c>
      <c r="AR151" s="12" t="str">
        <f t="shared" si="77"/>
        <v/>
      </c>
      <c r="AS151" s="12" t="str">
        <f t="shared" si="77"/>
        <v/>
      </c>
      <c r="AT151" s="12" t="str">
        <f t="shared" si="77"/>
        <v/>
      </c>
      <c r="AU151" s="12" t="str">
        <f t="shared" si="77"/>
        <v/>
      </c>
      <c r="AV151" s="12" t="str">
        <f t="shared" si="75"/>
        <v/>
      </c>
      <c r="AW151" s="12" t="str">
        <f t="shared" si="75"/>
        <v/>
      </c>
      <c r="AX151" s="12" t="str">
        <f t="shared" si="75"/>
        <v/>
      </c>
      <c r="AY151" s="12" t="str">
        <f t="shared" si="70"/>
        <v/>
      </c>
    </row>
    <row r="152" spans="1:51" x14ac:dyDescent="0.35">
      <c r="A152" s="2">
        <v>1862</v>
      </c>
      <c r="B152" s="59" t="str">
        <f>IF('Input field'!AF152="","",'Input field'!AF152)</f>
        <v/>
      </c>
      <c r="C152" s="59">
        <f>IF('Input field'!AG152="","",'Input field'!AG152)</f>
        <v>0.59235125137976852</v>
      </c>
      <c r="D152" s="59">
        <f>IF('Input field'!AH152="","",'Input field'!AH152)</f>
        <v>0.68174017457006497</v>
      </c>
      <c r="E152" s="59" t="str">
        <f>IF('Input field'!AI152="","",'Input field'!AI152)</f>
        <v/>
      </c>
      <c r="F152" s="9">
        <f t="shared" si="57"/>
        <v>0.63704571297491674</v>
      </c>
      <c r="G152" s="61" t="str">
        <f>IF('Input field'!AK152="","",'Input field'!AK152)</f>
        <v/>
      </c>
      <c r="I152" t="str">
        <f t="shared" si="56"/>
        <v/>
      </c>
      <c r="J152">
        <f t="shared" si="56"/>
        <v>-1</v>
      </c>
      <c r="K152">
        <f t="shared" si="56"/>
        <v>-1</v>
      </c>
      <c r="L152" t="str">
        <f t="shared" si="56"/>
        <v/>
      </c>
      <c r="M152">
        <f t="shared" si="56"/>
        <v>-1</v>
      </c>
      <c r="N152" s="12" t="str">
        <f t="shared" si="56"/>
        <v/>
      </c>
      <c r="O152"/>
      <c r="P152" t="str">
        <f t="shared" si="58"/>
        <v/>
      </c>
      <c r="Q152" t="str">
        <f t="shared" si="59"/>
        <v/>
      </c>
      <c r="R152" t="str">
        <f t="shared" si="60"/>
        <v/>
      </c>
      <c r="S152">
        <f t="shared" si="61"/>
        <v>1</v>
      </c>
      <c r="T152" t="str">
        <f t="shared" si="62"/>
        <v/>
      </c>
      <c r="U152" t="str">
        <f t="shared" si="63"/>
        <v/>
      </c>
      <c r="V152" s="12" t="str">
        <f t="shared" si="64"/>
        <v/>
      </c>
      <c r="W152" s="12" t="str">
        <f t="shared" si="71"/>
        <v/>
      </c>
      <c r="X152" s="12" t="str">
        <f t="shared" si="72"/>
        <v/>
      </c>
      <c r="Z152" s="5">
        <f t="shared" si="65"/>
        <v>0.63704571297491674</v>
      </c>
      <c r="AA152" s="5">
        <f t="shared" si="66"/>
        <v>0.68174017457006497</v>
      </c>
      <c r="AB152" s="5">
        <f t="shared" si="67"/>
        <v>0.59235125137976852</v>
      </c>
      <c r="AC152" s="5">
        <f t="shared" si="68"/>
        <v>0.63704571297491674</v>
      </c>
      <c r="AE152" s="4">
        <f t="shared" si="76"/>
        <v>-1</v>
      </c>
      <c r="AF152" s="4">
        <f t="shared" si="76"/>
        <v>-1</v>
      </c>
      <c r="AG152" s="4">
        <f t="shared" si="76"/>
        <v>-1</v>
      </c>
      <c r="AH152" s="4">
        <f t="shared" si="76"/>
        <v>-1</v>
      </c>
      <c r="AJ152" s="4" t="str">
        <f t="shared" si="69"/>
        <v/>
      </c>
      <c r="AK152" s="4">
        <f t="shared" si="69"/>
        <v>1</v>
      </c>
      <c r="AL152" s="4">
        <f t="shared" si="69"/>
        <v>1</v>
      </c>
      <c r="AM152" s="4" t="str">
        <f t="shared" si="69"/>
        <v/>
      </c>
      <c r="AN152" s="12" t="str">
        <f t="shared" si="73"/>
        <v/>
      </c>
      <c r="AO152" s="12" t="str">
        <f t="shared" si="73"/>
        <v/>
      </c>
      <c r="AP152" s="12" t="str">
        <f t="shared" si="73"/>
        <v/>
      </c>
      <c r="AQ152" s="12" t="str">
        <f t="shared" si="73"/>
        <v/>
      </c>
      <c r="AR152" s="12" t="str">
        <f t="shared" si="77"/>
        <v/>
      </c>
      <c r="AS152" s="12" t="str">
        <f t="shared" si="77"/>
        <v/>
      </c>
      <c r="AT152" s="12" t="str">
        <f t="shared" si="77"/>
        <v/>
      </c>
      <c r="AU152" s="12" t="str">
        <f t="shared" si="77"/>
        <v/>
      </c>
      <c r="AV152" s="12" t="str">
        <f t="shared" si="75"/>
        <v/>
      </c>
      <c r="AW152" s="12" t="str">
        <f t="shared" si="75"/>
        <v/>
      </c>
      <c r="AX152" s="12" t="str">
        <f t="shared" si="75"/>
        <v/>
      </c>
      <c r="AY152" s="12" t="str">
        <f t="shared" si="70"/>
        <v/>
      </c>
    </row>
    <row r="153" spans="1:51" x14ac:dyDescent="0.35">
      <c r="A153" s="2">
        <v>1861</v>
      </c>
      <c r="B153" s="59" t="str">
        <f>IF('Input field'!AF153="","",'Input field'!AF153)</f>
        <v/>
      </c>
      <c r="C153" s="59">
        <f>IF('Input field'!AG153="","",'Input field'!AG153)</f>
        <v>0.6099759364121432</v>
      </c>
      <c r="D153" s="59">
        <f>IF('Input field'!AH153="","",'Input field'!AH153)</f>
        <v>0.71474453049170428</v>
      </c>
      <c r="E153" s="59" t="str">
        <f>IF('Input field'!AI153="","",'Input field'!AI153)</f>
        <v/>
      </c>
      <c r="F153" s="9">
        <f t="shared" si="57"/>
        <v>0.66236023345192374</v>
      </c>
      <c r="G153" s="61" t="str">
        <f>IF('Input field'!AK153="","",'Input field'!AK153)</f>
        <v/>
      </c>
      <c r="I153" t="str">
        <f t="shared" si="56"/>
        <v/>
      </c>
      <c r="J153">
        <f t="shared" si="56"/>
        <v>1</v>
      </c>
      <c r="K153">
        <f t="shared" si="56"/>
        <v>1</v>
      </c>
      <c r="L153" t="str">
        <f t="shared" si="56"/>
        <v/>
      </c>
      <c r="M153">
        <f t="shared" si="56"/>
        <v>1</v>
      </c>
      <c r="N153" s="12" t="str">
        <f t="shared" si="56"/>
        <v/>
      </c>
      <c r="O153"/>
      <c r="P153" t="str">
        <f t="shared" si="58"/>
        <v/>
      </c>
      <c r="Q153" t="str">
        <f t="shared" si="59"/>
        <v/>
      </c>
      <c r="R153" t="str">
        <f t="shared" si="60"/>
        <v/>
      </c>
      <c r="S153">
        <f t="shared" si="61"/>
        <v>1</v>
      </c>
      <c r="T153" t="str">
        <f t="shared" si="62"/>
        <v/>
      </c>
      <c r="U153" t="str">
        <f t="shared" si="63"/>
        <v/>
      </c>
      <c r="V153" s="12" t="str">
        <f t="shared" si="64"/>
        <v/>
      </c>
      <c r="W153" s="12" t="str">
        <f t="shared" si="71"/>
        <v/>
      </c>
      <c r="X153" s="12" t="str">
        <f t="shared" si="72"/>
        <v/>
      </c>
      <c r="Z153" s="5">
        <f t="shared" si="65"/>
        <v>0.66236023345192374</v>
      </c>
      <c r="AA153" s="5">
        <f t="shared" si="66"/>
        <v>0.71474453049170428</v>
      </c>
      <c r="AB153" s="5">
        <f t="shared" si="67"/>
        <v>0.6099759364121432</v>
      </c>
      <c r="AC153" s="5">
        <f t="shared" si="68"/>
        <v>0.66236023345192374</v>
      </c>
      <c r="AE153" s="4">
        <f t="shared" si="76"/>
        <v>1</v>
      </c>
      <c r="AF153" s="4">
        <f t="shared" si="76"/>
        <v>1</v>
      </c>
      <c r="AG153" s="4">
        <f t="shared" si="76"/>
        <v>1</v>
      </c>
      <c r="AH153" s="4">
        <f t="shared" si="76"/>
        <v>1</v>
      </c>
      <c r="AJ153" s="4" t="str">
        <f t="shared" si="69"/>
        <v/>
      </c>
      <c r="AK153" s="4">
        <f t="shared" si="69"/>
        <v>1</v>
      </c>
      <c r="AL153" s="4">
        <f t="shared" si="69"/>
        <v>1</v>
      </c>
      <c r="AM153" s="4" t="str">
        <f t="shared" si="69"/>
        <v/>
      </c>
      <c r="AN153" s="12" t="str">
        <f t="shared" si="73"/>
        <v/>
      </c>
      <c r="AO153" s="12" t="str">
        <f t="shared" si="73"/>
        <v/>
      </c>
      <c r="AP153" s="12" t="str">
        <f t="shared" si="73"/>
        <v/>
      </c>
      <c r="AQ153" s="12" t="str">
        <f t="shared" si="73"/>
        <v/>
      </c>
      <c r="AR153" s="12" t="str">
        <f t="shared" si="77"/>
        <v/>
      </c>
      <c r="AS153" s="12" t="str">
        <f t="shared" si="77"/>
        <v/>
      </c>
      <c r="AT153" s="12" t="str">
        <f t="shared" si="77"/>
        <v/>
      </c>
      <c r="AU153" s="12" t="str">
        <f t="shared" si="77"/>
        <v/>
      </c>
      <c r="AV153" s="12" t="str">
        <f t="shared" si="75"/>
        <v/>
      </c>
      <c r="AW153" s="12" t="str">
        <f t="shared" si="75"/>
        <v/>
      </c>
      <c r="AX153" s="12" t="str">
        <f t="shared" si="75"/>
        <v/>
      </c>
      <c r="AY153" s="12" t="str">
        <f t="shared" si="70"/>
        <v/>
      </c>
    </row>
    <row r="154" spans="1:51" x14ac:dyDescent="0.35">
      <c r="A154" s="2">
        <v>1860</v>
      </c>
      <c r="B154" s="59" t="str">
        <f>IF('Input field'!AF154="","",'Input field'!AF154)</f>
        <v/>
      </c>
      <c r="C154" s="59">
        <f>IF('Input field'!AG154="","",'Input field'!AG154)</f>
        <v>0.67865038952855283</v>
      </c>
      <c r="D154" s="59">
        <f>IF('Input field'!AH154="","",'Input field'!AH154)</f>
        <v>0.70106024294288727</v>
      </c>
      <c r="E154" s="59" t="str">
        <f>IF('Input field'!AI154="","",'Input field'!AI154)</f>
        <v/>
      </c>
      <c r="F154" s="9">
        <f t="shared" si="57"/>
        <v>0.68985531623572005</v>
      </c>
      <c r="G154" s="61" t="str">
        <f>IF('Input field'!AK154="","",'Input field'!AK154)</f>
        <v/>
      </c>
      <c r="I154" t="str">
        <f t="shared" si="56"/>
        <v/>
      </c>
      <c r="J154">
        <f t="shared" si="56"/>
        <v>1</v>
      </c>
      <c r="K154">
        <f t="shared" si="56"/>
        <v>-1</v>
      </c>
      <c r="L154" t="str">
        <f t="shared" si="56"/>
        <v/>
      </c>
      <c r="M154">
        <f t="shared" si="56"/>
        <v>1</v>
      </c>
      <c r="N154" s="12" t="str">
        <f t="shared" si="56"/>
        <v/>
      </c>
      <c r="O154"/>
      <c r="P154" t="str">
        <f t="shared" si="58"/>
        <v/>
      </c>
      <c r="Q154" t="str">
        <f t="shared" si="59"/>
        <v/>
      </c>
      <c r="R154" t="str">
        <f t="shared" si="60"/>
        <v/>
      </c>
      <c r="S154">
        <f t="shared" si="61"/>
        <v>0</v>
      </c>
      <c r="T154" t="str">
        <f t="shared" si="62"/>
        <v/>
      </c>
      <c r="U154" t="str">
        <f t="shared" si="63"/>
        <v/>
      </c>
      <c r="V154" s="12" t="str">
        <f t="shared" si="64"/>
        <v/>
      </c>
      <c r="W154" s="12" t="str">
        <f t="shared" si="71"/>
        <v/>
      </c>
      <c r="X154" s="12" t="str">
        <f t="shared" si="72"/>
        <v/>
      </c>
      <c r="Z154" s="5">
        <f t="shared" si="65"/>
        <v>0.68985531623572005</v>
      </c>
      <c r="AA154" s="5">
        <f t="shared" si="66"/>
        <v>0.70106024294288727</v>
      </c>
      <c r="AB154" s="5">
        <f t="shared" si="67"/>
        <v>0.67865038952855283</v>
      </c>
      <c r="AC154" s="5">
        <f t="shared" si="68"/>
        <v>0.68985531623572005</v>
      </c>
      <c r="AE154" s="4">
        <f t="shared" si="76"/>
        <v>1</v>
      </c>
      <c r="AF154" s="4">
        <f t="shared" si="76"/>
        <v>-1</v>
      </c>
      <c r="AG154" s="4">
        <f t="shared" si="76"/>
        <v>1</v>
      </c>
      <c r="AH154" s="4">
        <f t="shared" si="76"/>
        <v>1</v>
      </c>
      <c r="AJ154" s="4" t="str">
        <f t="shared" si="69"/>
        <v/>
      </c>
      <c r="AK154" s="4">
        <f t="shared" si="69"/>
        <v>0</v>
      </c>
      <c r="AL154" s="4">
        <f t="shared" si="69"/>
        <v>0</v>
      </c>
      <c r="AM154" s="4" t="str">
        <f t="shared" si="69"/>
        <v/>
      </c>
      <c r="AN154" s="12" t="str">
        <f t="shared" si="73"/>
        <v/>
      </c>
      <c r="AO154" s="12" t="str">
        <f t="shared" si="73"/>
        <v/>
      </c>
      <c r="AP154" s="12" t="str">
        <f t="shared" si="73"/>
        <v/>
      </c>
      <c r="AQ154" s="12" t="str">
        <f t="shared" si="73"/>
        <v/>
      </c>
      <c r="AR154" s="12" t="str">
        <f t="shared" si="77"/>
        <v/>
      </c>
      <c r="AS154" s="12" t="str">
        <f t="shared" si="77"/>
        <v/>
      </c>
      <c r="AT154" s="12" t="str">
        <f t="shared" si="77"/>
        <v/>
      </c>
      <c r="AU154" s="12" t="str">
        <f t="shared" si="77"/>
        <v/>
      </c>
      <c r="AV154" s="12" t="str">
        <f t="shared" si="75"/>
        <v/>
      </c>
      <c r="AW154" s="12" t="str">
        <f t="shared" si="75"/>
        <v/>
      </c>
      <c r="AX154" s="12" t="str">
        <f t="shared" si="75"/>
        <v/>
      </c>
      <c r="AY154" s="12" t="str">
        <f t="shared" si="70"/>
        <v/>
      </c>
    </row>
    <row r="155" spans="1:51" x14ac:dyDescent="0.35">
      <c r="A155" s="2">
        <v>1859</v>
      </c>
      <c r="B155" s="59" t="str">
        <f>IF('Input field'!AF155="","",'Input field'!AF155)</f>
        <v/>
      </c>
      <c r="C155" s="59">
        <f>IF('Input field'!AG155="","",'Input field'!AG155)</f>
        <v>0.61645384490681499</v>
      </c>
      <c r="D155" s="59">
        <f>IF('Input field'!AH155="","",'Input field'!AH155)</f>
        <v>0.69889302629055705</v>
      </c>
      <c r="E155" s="59" t="str">
        <f>IF('Input field'!AI155="","",'Input field'!AI155)</f>
        <v/>
      </c>
      <c r="F155" s="9">
        <f t="shared" si="57"/>
        <v>0.65767343559868596</v>
      </c>
      <c r="G155" s="61" t="str">
        <f>IF('Input field'!AK155="","",'Input field'!AK155)</f>
        <v/>
      </c>
      <c r="I155" t="str">
        <f t="shared" si="56"/>
        <v/>
      </c>
      <c r="J155">
        <f t="shared" si="56"/>
        <v>-1</v>
      </c>
      <c r="K155">
        <f t="shared" si="56"/>
        <v>-1</v>
      </c>
      <c r="L155" t="str">
        <f t="shared" si="56"/>
        <v/>
      </c>
      <c r="M155">
        <f t="shared" si="56"/>
        <v>-1</v>
      </c>
      <c r="N155" s="12" t="str">
        <f t="shared" si="56"/>
        <v/>
      </c>
      <c r="O155"/>
      <c r="P155" t="str">
        <f t="shared" si="58"/>
        <v/>
      </c>
      <c r="Q155" t="str">
        <f t="shared" si="59"/>
        <v/>
      </c>
      <c r="R155" t="str">
        <f t="shared" si="60"/>
        <v/>
      </c>
      <c r="S155">
        <f t="shared" si="61"/>
        <v>1</v>
      </c>
      <c r="T155" t="str">
        <f t="shared" si="62"/>
        <v/>
      </c>
      <c r="U155" t="str">
        <f t="shared" si="63"/>
        <v/>
      </c>
      <c r="V155" s="12" t="str">
        <f t="shared" si="64"/>
        <v/>
      </c>
      <c r="W155" s="12" t="str">
        <f t="shared" si="71"/>
        <v/>
      </c>
      <c r="X155" s="12" t="str">
        <f t="shared" si="72"/>
        <v/>
      </c>
      <c r="Z155" s="5">
        <f t="shared" si="65"/>
        <v>0.65767343559868596</v>
      </c>
      <c r="AA155" s="5">
        <f t="shared" si="66"/>
        <v>0.69889302629055705</v>
      </c>
      <c r="AB155" s="5">
        <f t="shared" si="67"/>
        <v>0.61645384490681499</v>
      </c>
      <c r="AC155" s="5">
        <f t="shared" si="68"/>
        <v>0.65767343559868596</v>
      </c>
      <c r="AE155" s="4">
        <f t="shared" si="76"/>
        <v>-1</v>
      </c>
      <c r="AF155" s="4">
        <f t="shared" si="76"/>
        <v>-1</v>
      </c>
      <c r="AG155" s="4">
        <f t="shared" si="76"/>
        <v>-1</v>
      </c>
      <c r="AH155" s="4">
        <f t="shared" si="76"/>
        <v>-1</v>
      </c>
      <c r="AJ155" s="4" t="str">
        <f t="shared" si="69"/>
        <v/>
      </c>
      <c r="AK155" s="4">
        <f t="shared" si="69"/>
        <v>1</v>
      </c>
      <c r="AL155" s="4">
        <f t="shared" si="69"/>
        <v>1</v>
      </c>
      <c r="AM155" s="4" t="str">
        <f t="shared" si="69"/>
        <v/>
      </c>
      <c r="AN155" s="12" t="str">
        <f t="shared" si="73"/>
        <v/>
      </c>
      <c r="AO155" s="12" t="str">
        <f t="shared" si="73"/>
        <v/>
      </c>
      <c r="AP155" s="12" t="str">
        <f t="shared" si="73"/>
        <v/>
      </c>
      <c r="AQ155" s="12" t="str">
        <f t="shared" si="73"/>
        <v/>
      </c>
      <c r="AR155" s="12" t="str">
        <f t="shared" si="77"/>
        <v/>
      </c>
      <c r="AS155" s="12" t="str">
        <f t="shared" si="77"/>
        <v/>
      </c>
      <c r="AT155" s="12" t="str">
        <f t="shared" si="77"/>
        <v/>
      </c>
      <c r="AU155" s="12" t="str">
        <f t="shared" si="77"/>
        <v/>
      </c>
      <c r="AV155" s="12" t="str">
        <f t="shared" si="75"/>
        <v/>
      </c>
      <c r="AW155" s="12" t="str">
        <f t="shared" si="75"/>
        <v/>
      </c>
      <c r="AX155" s="12" t="str">
        <f t="shared" si="75"/>
        <v/>
      </c>
      <c r="AY155" s="12" t="str">
        <f t="shared" si="70"/>
        <v/>
      </c>
    </row>
    <row r="156" spans="1:51" x14ac:dyDescent="0.35">
      <c r="A156" s="2">
        <v>1858</v>
      </c>
      <c r="B156" s="59" t="str">
        <f>IF('Input field'!AF156="","",'Input field'!AF156)</f>
        <v/>
      </c>
      <c r="C156" s="59">
        <f>IF('Input field'!AG156="","",'Input field'!AG156)</f>
        <v>0.57456934734924592</v>
      </c>
      <c r="D156" s="59">
        <f>IF('Input field'!AH156="","",'Input field'!AH156)</f>
        <v>0.71783274675746556</v>
      </c>
      <c r="E156" s="59" t="str">
        <f>IF('Input field'!AI156="","",'Input field'!AI156)</f>
        <v/>
      </c>
      <c r="F156" s="9">
        <f t="shared" si="57"/>
        <v>0.64620104705335568</v>
      </c>
      <c r="G156" s="61" t="str">
        <f>IF('Input field'!AK156="","",'Input field'!AK156)</f>
        <v/>
      </c>
      <c r="I156" t="str">
        <f t="shared" si="56"/>
        <v/>
      </c>
      <c r="J156">
        <f t="shared" si="56"/>
        <v>-1</v>
      </c>
      <c r="K156">
        <f t="shared" si="56"/>
        <v>1</v>
      </c>
      <c r="L156" t="str">
        <f t="shared" si="56"/>
        <v/>
      </c>
      <c r="M156">
        <f t="shared" si="56"/>
        <v>-1</v>
      </c>
      <c r="N156" s="12" t="str">
        <f t="shared" si="56"/>
        <v/>
      </c>
      <c r="O156"/>
      <c r="P156" t="str">
        <f t="shared" si="58"/>
        <v/>
      </c>
      <c r="Q156" t="str">
        <f t="shared" si="59"/>
        <v/>
      </c>
      <c r="R156" t="str">
        <f t="shared" si="60"/>
        <v/>
      </c>
      <c r="S156">
        <f t="shared" si="61"/>
        <v>0</v>
      </c>
      <c r="T156" t="str">
        <f t="shared" si="62"/>
        <v/>
      </c>
      <c r="U156" t="str">
        <f t="shared" si="63"/>
        <v/>
      </c>
      <c r="V156" s="12" t="str">
        <f t="shared" si="64"/>
        <v/>
      </c>
      <c r="W156" s="12" t="str">
        <f t="shared" si="71"/>
        <v/>
      </c>
      <c r="X156" s="12" t="str">
        <f t="shared" si="72"/>
        <v/>
      </c>
      <c r="Z156" s="5">
        <f t="shared" si="65"/>
        <v>0.64620104705335568</v>
      </c>
      <c r="AA156" s="5">
        <f t="shared" si="66"/>
        <v>0.71783274675746556</v>
      </c>
      <c r="AB156" s="5">
        <f t="shared" si="67"/>
        <v>0.57456934734924592</v>
      </c>
      <c r="AC156" s="5">
        <f t="shared" si="68"/>
        <v>0.64620104705335568</v>
      </c>
      <c r="AE156" s="4">
        <f t="shared" si="76"/>
        <v>-1</v>
      </c>
      <c r="AF156" s="4">
        <f t="shared" si="76"/>
        <v>1</v>
      </c>
      <c r="AG156" s="4">
        <f t="shared" si="76"/>
        <v>-1</v>
      </c>
      <c r="AH156" s="4">
        <f t="shared" si="76"/>
        <v>-1</v>
      </c>
      <c r="AJ156" s="4" t="str">
        <f t="shared" si="69"/>
        <v/>
      </c>
      <c r="AK156" s="4">
        <f t="shared" si="69"/>
        <v>0</v>
      </c>
      <c r="AL156" s="4">
        <f t="shared" si="69"/>
        <v>0</v>
      </c>
      <c r="AM156" s="4" t="str">
        <f t="shared" si="69"/>
        <v/>
      </c>
      <c r="AN156" s="12" t="str">
        <f t="shared" si="73"/>
        <v/>
      </c>
      <c r="AO156" s="12" t="str">
        <f t="shared" si="73"/>
        <v/>
      </c>
      <c r="AP156" s="12" t="str">
        <f t="shared" si="73"/>
        <v/>
      </c>
      <c r="AQ156" s="12" t="str">
        <f t="shared" si="73"/>
        <v/>
      </c>
      <c r="AR156" s="12" t="str">
        <f t="shared" si="77"/>
        <v/>
      </c>
      <c r="AS156" s="12" t="str">
        <f t="shared" si="77"/>
        <v/>
      </c>
      <c r="AT156" s="12" t="str">
        <f t="shared" si="77"/>
        <v/>
      </c>
      <c r="AU156" s="12" t="str">
        <f t="shared" si="77"/>
        <v/>
      </c>
      <c r="AV156" s="12" t="str">
        <f t="shared" si="75"/>
        <v/>
      </c>
      <c r="AW156" s="12" t="str">
        <f t="shared" si="75"/>
        <v/>
      </c>
      <c r="AX156" s="12" t="str">
        <f t="shared" si="75"/>
        <v/>
      </c>
      <c r="AY156" s="12" t="str">
        <f t="shared" si="70"/>
        <v/>
      </c>
    </row>
    <row r="157" spans="1:51" x14ac:dyDescent="0.35">
      <c r="A157" s="2">
        <v>1857</v>
      </c>
      <c r="B157" s="59" t="str">
        <f>IF('Input field'!AF157="","",'Input field'!AF157)</f>
        <v/>
      </c>
      <c r="C157" s="59">
        <f>IF('Input field'!AG157="","",'Input field'!AG157)</f>
        <v>0.63091948793870289</v>
      </c>
      <c r="D157" s="59">
        <f>IF('Input field'!AH157="","",'Input field'!AH157)</f>
        <v>0.7288430655639393</v>
      </c>
      <c r="E157" s="59" t="str">
        <f>IF('Input field'!AI157="","",'Input field'!AI157)</f>
        <v/>
      </c>
      <c r="F157" s="9">
        <f t="shared" si="57"/>
        <v>0.67988127675132115</v>
      </c>
      <c r="G157" s="61" t="str">
        <f>IF('Input field'!AK157="","",'Input field'!AK157)</f>
        <v/>
      </c>
      <c r="I157" t="str">
        <f t="shared" si="56"/>
        <v/>
      </c>
      <c r="J157">
        <f t="shared" si="56"/>
        <v>1</v>
      </c>
      <c r="K157">
        <f t="shared" si="56"/>
        <v>1</v>
      </c>
      <c r="L157" t="str">
        <f t="shared" si="56"/>
        <v/>
      </c>
      <c r="M157">
        <f t="shared" si="56"/>
        <v>1</v>
      </c>
      <c r="N157" s="12" t="str">
        <f t="shared" si="56"/>
        <v/>
      </c>
      <c r="O157"/>
      <c r="P157" t="str">
        <f t="shared" si="58"/>
        <v/>
      </c>
      <c r="Q157" t="str">
        <f t="shared" si="59"/>
        <v/>
      </c>
      <c r="R157" t="str">
        <f t="shared" si="60"/>
        <v/>
      </c>
      <c r="S157">
        <f t="shared" si="61"/>
        <v>1</v>
      </c>
      <c r="T157" t="str">
        <f t="shared" si="62"/>
        <v/>
      </c>
      <c r="U157" t="str">
        <f t="shared" si="63"/>
        <v/>
      </c>
      <c r="V157" s="12" t="str">
        <f t="shared" si="64"/>
        <v/>
      </c>
      <c r="W157" s="12" t="str">
        <f t="shared" si="71"/>
        <v/>
      </c>
      <c r="X157" s="12" t="str">
        <f t="shared" si="72"/>
        <v/>
      </c>
      <c r="Z157" s="5">
        <f t="shared" si="65"/>
        <v>0.67988127675132115</v>
      </c>
      <c r="AA157" s="5">
        <f t="shared" si="66"/>
        <v>0.7288430655639393</v>
      </c>
      <c r="AB157" s="5">
        <f t="shared" si="67"/>
        <v>0.63091948793870289</v>
      </c>
      <c r="AC157" s="5">
        <f t="shared" si="68"/>
        <v>0.67988127675132115</v>
      </c>
      <c r="AE157" s="4">
        <f t="shared" si="76"/>
        <v>1</v>
      </c>
      <c r="AF157" s="4">
        <f t="shared" si="76"/>
        <v>1</v>
      </c>
      <c r="AG157" s="4">
        <f t="shared" si="76"/>
        <v>1</v>
      </c>
      <c r="AH157" s="4">
        <f t="shared" si="76"/>
        <v>1</v>
      </c>
      <c r="AJ157" s="4" t="str">
        <f t="shared" si="69"/>
        <v/>
      </c>
      <c r="AK157" s="4">
        <f t="shared" si="69"/>
        <v>1</v>
      </c>
      <c r="AL157" s="4">
        <f t="shared" si="69"/>
        <v>1</v>
      </c>
      <c r="AM157" s="4" t="str">
        <f t="shared" si="69"/>
        <v/>
      </c>
      <c r="AN157" s="12" t="str">
        <f t="shared" si="73"/>
        <v/>
      </c>
      <c r="AO157" s="12" t="str">
        <f t="shared" si="73"/>
        <v/>
      </c>
      <c r="AP157" s="12" t="str">
        <f t="shared" si="73"/>
        <v/>
      </c>
      <c r="AQ157" s="12" t="str">
        <f t="shared" si="73"/>
        <v/>
      </c>
      <c r="AR157" s="12" t="str">
        <f t="shared" si="77"/>
        <v/>
      </c>
      <c r="AS157" s="12" t="str">
        <f t="shared" si="77"/>
        <v/>
      </c>
      <c r="AT157" s="12" t="str">
        <f t="shared" si="77"/>
        <v/>
      </c>
      <c r="AU157" s="12" t="str">
        <f t="shared" si="77"/>
        <v/>
      </c>
      <c r="AV157" s="12" t="str">
        <f t="shared" si="75"/>
        <v/>
      </c>
      <c r="AW157" s="12" t="str">
        <f t="shared" si="75"/>
        <v/>
      </c>
      <c r="AX157" s="12" t="str">
        <f t="shared" si="75"/>
        <v/>
      </c>
      <c r="AY157" s="12" t="str">
        <f t="shared" si="70"/>
        <v/>
      </c>
    </row>
    <row r="158" spans="1:51" x14ac:dyDescent="0.35">
      <c r="A158" s="2">
        <v>1856</v>
      </c>
      <c r="B158" s="59" t="str">
        <f>IF('Input field'!AF158="","",'Input field'!AF158)</f>
        <v/>
      </c>
      <c r="C158" s="59">
        <f>IF('Input field'!AG158="","",'Input field'!AG158)</f>
        <v>0.61373572137893062</v>
      </c>
      <c r="D158" s="59">
        <f>IF('Input field'!AH158="","",'Input field'!AH158)</f>
        <v>0.72286351194640874</v>
      </c>
      <c r="E158" s="59" t="str">
        <f>IF('Input field'!AI158="","",'Input field'!AI158)</f>
        <v/>
      </c>
      <c r="F158" s="9">
        <f t="shared" si="57"/>
        <v>0.66829961666266968</v>
      </c>
      <c r="G158" s="61" t="str">
        <f>IF('Input field'!AK158="","",'Input field'!AK158)</f>
        <v/>
      </c>
      <c r="I158" t="str">
        <f t="shared" si="56"/>
        <v/>
      </c>
      <c r="J158">
        <f t="shared" si="56"/>
        <v>-1</v>
      </c>
      <c r="K158">
        <f t="shared" si="56"/>
        <v>-1</v>
      </c>
      <c r="L158" t="str">
        <f t="shared" si="56"/>
        <v/>
      </c>
      <c r="M158">
        <f t="shared" si="56"/>
        <v>-1</v>
      </c>
      <c r="N158" s="12" t="str">
        <f t="shared" si="56"/>
        <v/>
      </c>
      <c r="O158"/>
      <c r="P158" t="str">
        <f t="shared" si="58"/>
        <v/>
      </c>
      <c r="Q158" t="str">
        <f t="shared" si="59"/>
        <v/>
      </c>
      <c r="R158" t="str">
        <f t="shared" si="60"/>
        <v/>
      </c>
      <c r="S158">
        <f t="shared" si="61"/>
        <v>1</v>
      </c>
      <c r="T158" t="str">
        <f t="shared" si="62"/>
        <v/>
      </c>
      <c r="U158" t="str">
        <f t="shared" si="63"/>
        <v/>
      </c>
      <c r="V158" s="12" t="str">
        <f t="shared" si="64"/>
        <v/>
      </c>
      <c r="W158" s="12" t="str">
        <f t="shared" si="71"/>
        <v/>
      </c>
      <c r="X158" s="12" t="str">
        <f t="shared" si="72"/>
        <v/>
      </c>
      <c r="Z158" s="5">
        <f t="shared" si="65"/>
        <v>0.66829961666266968</v>
      </c>
      <c r="AA158" s="5">
        <f t="shared" si="66"/>
        <v>0.72286351194640874</v>
      </c>
      <c r="AB158" s="5">
        <f t="shared" si="67"/>
        <v>0.61373572137893062</v>
      </c>
      <c r="AC158" s="5">
        <f t="shared" si="68"/>
        <v>0.66829961666266968</v>
      </c>
      <c r="AE158" s="4">
        <f t="shared" si="76"/>
        <v>-1</v>
      </c>
      <c r="AF158" s="4">
        <f t="shared" si="76"/>
        <v>-1</v>
      </c>
      <c r="AG158" s="4">
        <f t="shared" si="76"/>
        <v>-1</v>
      </c>
      <c r="AH158" s="4">
        <f t="shared" si="76"/>
        <v>-1</v>
      </c>
      <c r="AJ158" s="4" t="str">
        <f t="shared" si="69"/>
        <v/>
      </c>
      <c r="AK158" s="4">
        <f t="shared" si="69"/>
        <v>1</v>
      </c>
      <c r="AL158" s="4">
        <f t="shared" si="69"/>
        <v>1</v>
      </c>
      <c r="AM158" s="4" t="str">
        <f t="shared" si="69"/>
        <v/>
      </c>
      <c r="AN158" s="12" t="str">
        <f t="shared" si="73"/>
        <v/>
      </c>
      <c r="AO158" s="12" t="str">
        <f t="shared" si="73"/>
        <v/>
      </c>
      <c r="AP158" s="12" t="str">
        <f t="shared" si="73"/>
        <v/>
      </c>
      <c r="AQ158" s="12" t="str">
        <f t="shared" si="73"/>
        <v/>
      </c>
      <c r="AR158" s="12" t="str">
        <f t="shared" si="77"/>
        <v/>
      </c>
      <c r="AS158" s="12" t="str">
        <f t="shared" si="77"/>
        <v/>
      </c>
      <c r="AT158" s="12" t="str">
        <f t="shared" si="77"/>
        <v/>
      </c>
      <c r="AU158" s="12" t="str">
        <f t="shared" si="77"/>
        <v/>
      </c>
      <c r="AV158" s="12" t="str">
        <f t="shared" si="75"/>
        <v/>
      </c>
      <c r="AW158" s="12" t="str">
        <f t="shared" si="75"/>
        <v/>
      </c>
      <c r="AX158" s="12" t="str">
        <f t="shared" si="75"/>
        <v/>
      </c>
      <c r="AY158" s="12" t="str">
        <f t="shared" si="70"/>
        <v/>
      </c>
    </row>
    <row r="159" spans="1:51" x14ac:dyDescent="0.35">
      <c r="A159" s="2">
        <v>1855</v>
      </c>
      <c r="B159" s="59" t="str">
        <f>IF('Input field'!AF159="","",'Input field'!AF159)</f>
        <v/>
      </c>
      <c r="C159" s="59">
        <f>IF('Input field'!AG159="","",'Input field'!AG159)</f>
        <v>0.60286986881492977</v>
      </c>
      <c r="D159" s="59">
        <f>IF('Input field'!AH159="","",'Input field'!AH159)</f>
        <v>0.73696119845874564</v>
      </c>
      <c r="E159" s="59" t="str">
        <f>IF('Input field'!AI159="","",'Input field'!AI159)</f>
        <v/>
      </c>
      <c r="F159" s="9">
        <f t="shared" si="57"/>
        <v>0.66991553363683765</v>
      </c>
      <c r="G159" s="61" t="str">
        <f>IF('Input field'!AK159="","",'Input field'!AK159)</f>
        <v/>
      </c>
      <c r="I159" t="str">
        <f t="shared" si="56"/>
        <v/>
      </c>
      <c r="J159">
        <f t="shared" si="56"/>
        <v>-1</v>
      </c>
      <c r="K159">
        <f t="shared" si="56"/>
        <v>1</v>
      </c>
      <c r="L159" t="str">
        <f t="shared" si="56"/>
        <v/>
      </c>
      <c r="M159">
        <f t="shared" si="56"/>
        <v>1</v>
      </c>
      <c r="N159" s="12" t="str">
        <f t="shared" si="56"/>
        <v/>
      </c>
      <c r="O159"/>
      <c r="P159" t="str">
        <f t="shared" si="58"/>
        <v/>
      </c>
      <c r="Q159" t="str">
        <f t="shared" si="59"/>
        <v/>
      </c>
      <c r="R159" t="str">
        <f t="shared" si="60"/>
        <v/>
      </c>
      <c r="S159">
        <f t="shared" si="61"/>
        <v>0</v>
      </c>
      <c r="T159" t="str">
        <f t="shared" si="62"/>
        <v/>
      </c>
      <c r="U159" t="str">
        <f t="shared" si="63"/>
        <v/>
      </c>
      <c r="V159" s="12" t="str">
        <f t="shared" si="64"/>
        <v/>
      </c>
      <c r="W159" s="12" t="str">
        <f t="shared" si="71"/>
        <v/>
      </c>
      <c r="X159" s="12" t="str">
        <f t="shared" si="72"/>
        <v/>
      </c>
      <c r="Z159" s="5">
        <f t="shared" si="65"/>
        <v>0.66991553363683765</v>
      </c>
      <c r="AA159" s="5">
        <f t="shared" si="66"/>
        <v>0.73696119845874564</v>
      </c>
      <c r="AB159" s="5">
        <f t="shared" si="67"/>
        <v>0.60286986881492977</v>
      </c>
      <c r="AC159" s="5">
        <f t="shared" si="68"/>
        <v>0.66991553363683765</v>
      </c>
      <c r="AE159" s="4">
        <f t="shared" si="76"/>
        <v>1</v>
      </c>
      <c r="AF159" s="4">
        <f t="shared" si="76"/>
        <v>1</v>
      </c>
      <c r="AG159" s="4">
        <f t="shared" si="76"/>
        <v>-1</v>
      </c>
      <c r="AH159" s="4">
        <f t="shared" si="76"/>
        <v>1</v>
      </c>
      <c r="AJ159" s="4" t="str">
        <f t="shared" si="69"/>
        <v/>
      </c>
      <c r="AK159" s="4">
        <f t="shared" si="69"/>
        <v>0</v>
      </c>
      <c r="AL159" s="4">
        <f t="shared" si="69"/>
        <v>0</v>
      </c>
      <c r="AM159" s="4" t="str">
        <f t="shared" si="69"/>
        <v/>
      </c>
      <c r="AN159" s="12" t="str">
        <f t="shared" si="73"/>
        <v/>
      </c>
      <c r="AO159" s="12" t="str">
        <f t="shared" si="73"/>
        <v/>
      </c>
      <c r="AP159" s="12" t="str">
        <f t="shared" si="73"/>
        <v/>
      </c>
      <c r="AQ159" s="12" t="str">
        <f t="shared" si="73"/>
        <v/>
      </c>
      <c r="AR159" s="12" t="str">
        <f t="shared" si="77"/>
        <v/>
      </c>
      <c r="AS159" s="12" t="str">
        <f t="shared" si="77"/>
        <v/>
      </c>
      <c r="AT159" s="12" t="str">
        <f t="shared" si="77"/>
        <v/>
      </c>
      <c r="AU159" s="12" t="str">
        <f t="shared" si="77"/>
        <v/>
      </c>
      <c r="AV159" s="12" t="str">
        <f t="shared" si="75"/>
        <v/>
      </c>
      <c r="AW159" s="12" t="str">
        <f t="shared" si="75"/>
        <v/>
      </c>
      <c r="AX159" s="12" t="str">
        <f t="shared" si="75"/>
        <v/>
      </c>
      <c r="AY159" s="12" t="str">
        <f t="shared" si="70"/>
        <v/>
      </c>
    </row>
    <row r="160" spans="1:51" x14ac:dyDescent="0.35">
      <c r="A160" s="2">
        <v>1854</v>
      </c>
      <c r="B160" s="59" t="str">
        <f>IF('Input field'!AF160="","",'Input field'!AF160)</f>
        <v/>
      </c>
      <c r="C160" s="59">
        <f>IF('Input field'!AG160="","",'Input field'!AG160)</f>
        <v>0.61647277774222131</v>
      </c>
      <c r="D160" s="59">
        <f>IF('Input field'!AH160="","",'Input field'!AH160)</f>
        <v>0.71631150895123796</v>
      </c>
      <c r="E160" s="59" t="str">
        <f>IF('Input field'!AI160="","",'Input field'!AI160)</f>
        <v/>
      </c>
      <c r="F160" s="9">
        <f t="shared" si="57"/>
        <v>0.66639214334672969</v>
      </c>
      <c r="G160" s="61" t="str">
        <f>IF('Input field'!AK160="","",'Input field'!AK160)</f>
        <v/>
      </c>
      <c r="I160" t="str">
        <f t="shared" si="56"/>
        <v/>
      </c>
      <c r="J160">
        <f t="shared" si="56"/>
        <v>1</v>
      </c>
      <c r="K160">
        <f t="shared" si="56"/>
        <v>-1</v>
      </c>
      <c r="L160" t="str">
        <f t="shared" si="56"/>
        <v/>
      </c>
      <c r="M160">
        <f t="shared" si="56"/>
        <v>-1</v>
      </c>
      <c r="N160" s="12" t="str">
        <f t="shared" si="56"/>
        <v/>
      </c>
      <c r="O160"/>
      <c r="P160" t="str">
        <f t="shared" si="58"/>
        <v/>
      </c>
      <c r="Q160" t="str">
        <f t="shared" si="59"/>
        <v/>
      </c>
      <c r="R160" t="str">
        <f t="shared" si="60"/>
        <v/>
      </c>
      <c r="S160">
        <f t="shared" si="61"/>
        <v>0</v>
      </c>
      <c r="T160" t="str">
        <f t="shared" si="62"/>
        <v/>
      </c>
      <c r="U160" t="str">
        <f t="shared" si="63"/>
        <v/>
      </c>
      <c r="V160" s="12" t="str">
        <f t="shared" si="64"/>
        <v/>
      </c>
      <c r="W160" s="12" t="str">
        <f t="shared" si="71"/>
        <v/>
      </c>
      <c r="X160" s="12" t="str">
        <f t="shared" si="72"/>
        <v/>
      </c>
      <c r="Z160" s="5">
        <f t="shared" si="65"/>
        <v>0.66639214334672969</v>
      </c>
      <c r="AA160" s="5">
        <f t="shared" si="66"/>
        <v>0.71631150895123796</v>
      </c>
      <c r="AB160" s="5">
        <f t="shared" si="67"/>
        <v>0.61647277774222131</v>
      </c>
      <c r="AC160" s="5">
        <f t="shared" si="68"/>
        <v>0.66639214334672969</v>
      </c>
      <c r="AE160" s="4">
        <f t="shared" si="76"/>
        <v>-1</v>
      </c>
      <c r="AF160" s="4">
        <f t="shared" si="76"/>
        <v>-1</v>
      </c>
      <c r="AG160" s="4">
        <f t="shared" si="76"/>
        <v>1</v>
      </c>
      <c r="AH160" s="4">
        <f t="shared" si="76"/>
        <v>-1</v>
      </c>
      <c r="AJ160" s="4" t="str">
        <f t="shared" si="69"/>
        <v/>
      </c>
      <c r="AK160" s="4">
        <f t="shared" si="69"/>
        <v>0</v>
      </c>
      <c r="AL160" s="4">
        <f t="shared" si="69"/>
        <v>0</v>
      </c>
      <c r="AM160" s="4" t="str">
        <f t="shared" si="69"/>
        <v/>
      </c>
      <c r="AN160" s="12" t="str">
        <f t="shared" si="73"/>
        <v/>
      </c>
      <c r="AO160" s="12" t="str">
        <f t="shared" si="73"/>
        <v/>
      </c>
      <c r="AP160" s="12" t="str">
        <f t="shared" si="73"/>
        <v/>
      </c>
      <c r="AQ160" s="12" t="str">
        <f t="shared" si="73"/>
        <v/>
      </c>
      <c r="AR160" s="12" t="str">
        <f t="shared" si="77"/>
        <v/>
      </c>
      <c r="AS160" s="12" t="str">
        <f t="shared" si="77"/>
        <v/>
      </c>
      <c r="AT160" s="12" t="str">
        <f t="shared" si="77"/>
        <v/>
      </c>
      <c r="AU160" s="12" t="str">
        <f t="shared" si="77"/>
        <v/>
      </c>
      <c r="AV160" s="12" t="str">
        <f t="shared" si="75"/>
        <v/>
      </c>
      <c r="AW160" s="12" t="str">
        <f t="shared" si="75"/>
        <v/>
      </c>
      <c r="AX160" s="12" t="str">
        <f t="shared" si="75"/>
        <v/>
      </c>
      <c r="AY160" s="12" t="str">
        <f t="shared" si="70"/>
        <v/>
      </c>
    </row>
    <row r="161" spans="1:51" x14ac:dyDescent="0.35">
      <c r="A161" s="2">
        <v>1853</v>
      </c>
      <c r="B161" s="59" t="str">
        <f>IF('Input field'!AF161="","",'Input field'!AF161)</f>
        <v/>
      </c>
      <c r="C161" s="59">
        <f>IF('Input field'!AG161="","",'Input field'!AG161)</f>
        <v>0.55551121175380724</v>
      </c>
      <c r="D161" s="59">
        <f>IF('Input field'!AH161="","",'Input field'!AH161)</f>
        <v>0.73848074506131123</v>
      </c>
      <c r="E161" s="59" t="str">
        <f>IF('Input field'!AI161="","",'Input field'!AI161)</f>
        <v/>
      </c>
      <c r="F161" s="9">
        <f t="shared" si="57"/>
        <v>0.64699597840755918</v>
      </c>
      <c r="G161" s="61" t="str">
        <f>IF('Input field'!AK161="","",'Input field'!AK161)</f>
        <v/>
      </c>
      <c r="I161" t="str">
        <f t="shared" si="56"/>
        <v/>
      </c>
      <c r="J161">
        <f t="shared" si="56"/>
        <v>-1</v>
      </c>
      <c r="K161">
        <f t="shared" si="56"/>
        <v>1</v>
      </c>
      <c r="L161" t="str">
        <f t="shared" si="56"/>
        <v/>
      </c>
      <c r="M161">
        <f t="shared" si="56"/>
        <v>-1</v>
      </c>
      <c r="N161" s="12" t="str">
        <f t="shared" si="56"/>
        <v/>
      </c>
      <c r="O161"/>
      <c r="P161" t="str">
        <f t="shared" si="58"/>
        <v/>
      </c>
      <c r="Q161" t="str">
        <f t="shared" si="59"/>
        <v/>
      </c>
      <c r="R161" t="str">
        <f t="shared" si="60"/>
        <v/>
      </c>
      <c r="S161">
        <f t="shared" si="61"/>
        <v>0</v>
      </c>
      <c r="T161" t="str">
        <f t="shared" si="62"/>
        <v/>
      </c>
      <c r="U161" t="str">
        <f t="shared" si="63"/>
        <v/>
      </c>
      <c r="V161" s="12" t="str">
        <f t="shared" si="64"/>
        <v/>
      </c>
      <c r="W161" s="12" t="str">
        <f t="shared" si="71"/>
        <v/>
      </c>
      <c r="X161" s="12" t="str">
        <f t="shared" si="72"/>
        <v/>
      </c>
      <c r="Z161" s="5">
        <f t="shared" si="65"/>
        <v>0.64699597840755918</v>
      </c>
      <c r="AA161" s="5">
        <f t="shared" si="66"/>
        <v>0.73848074506131123</v>
      </c>
      <c r="AB161" s="5">
        <f t="shared" si="67"/>
        <v>0.55551121175380724</v>
      </c>
      <c r="AC161" s="5">
        <f t="shared" si="68"/>
        <v>0.64699597840755918</v>
      </c>
      <c r="AE161" s="4">
        <f t="shared" si="76"/>
        <v>-1</v>
      </c>
      <c r="AF161" s="4">
        <f t="shared" si="76"/>
        <v>1</v>
      </c>
      <c r="AG161" s="4">
        <f t="shared" si="76"/>
        <v>-1</v>
      </c>
      <c r="AH161" s="4">
        <f t="shared" si="76"/>
        <v>-1</v>
      </c>
      <c r="AJ161" s="4" t="str">
        <f t="shared" si="69"/>
        <v/>
      </c>
      <c r="AK161" s="4">
        <f t="shared" si="69"/>
        <v>0</v>
      </c>
      <c r="AL161" s="4">
        <f t="shared" si="69"/>
        <v>0</v>
      </c>
      <c r="AM161" s="4" t="str">
        <f t="shared" si="69"/>
        <v/>
      </c>
      <c r="AN161" s="12" t="str">
        <f t="shared" si="73"/>
        <v/>
      </c>
      <c r="AO161" s="12" t="str">
        <f t="shared" si="73"/>
        <v/>
      </c>
      <c r="AP161" s="12" t="str">
        <f t="shared" si="73"/>
        <v/>
      </c>
      <c r="AQ161" s="12" t="str">
        <f t="shared" si="73"/>
        <v/>
      </c>
      <c r="AR161" s="12" t="str">
        <f t="shared" si="77"/>
        <v/>
      </c>
      <c r="AS161" s="12" t="str">
        <f t="shared" si="77"/>
        <v/>
      </c>
      <c r="AT161" s="12" t="str">
        <f t="shared" si="77"/>
        <v/>
      </c>
      <c r="AU161" s="12" t="str">
        <f t="shared" si="77"/>
        <v/>
      </c>
      <c r="AV161" s="12" t="str">
        <f t="shared" si="75"/>
        <v/>
      </c>
      <c r="AW161" s="12" t="str">
        <f t="shared" si="75"/>
        <v/>
      </c>
      <c r="AX161" s="12" t="str">
        <f t="shared" si="75"/>
        <v/>
      </c>
      <c r="AY161" s="12" t="str">
        <f t="shared" si="70"/>
        <v/>
      </c>
    </row>
    <row r="162" spans="1:51" x14ac:dyDescent="0.35">
      <c r="A162" s="2">
        <v>1852</v>
      </c>
      <c r="B162" s="59" t="str">
        <f>IF('Input field'!AF162="","",'Input field'!AF162)</f>
        <v/>
      </c>
      <c r="C162" s="59">
        <f>IF('Input field'!AG162="","",'Input field'!AG162)</f>
        <v>0.58701991320211977</v>
      </c>
      <c r="D162" s="59">
        <f>IF('Input field'!AH162="","",'Input field'!AH162)</f>
        <v>0.7123978790649762</v>
      </c>
      <c r="E162" s="59" t="str">
        <f>IF('Input field'!AI162="","",'Input field'!AI162)</f>
        <v/>
      </c>
      <c r="F162" s="9">
        <f t="shared" si="57"/>
        <v>0.64970889613354799</v>
      </c>
      <c r="G162" s="61" t="str">
        <f>IF('Input field'!AK162="","",'Input field'!AK162)</f>
        <v/>
      </c>
      <c r="I162" t="str">
        <f t="shared" si="56"/>
        <v/>
      </c>
      <c r="J162">
        <f t="shared" si="56"/>
        <v>1</v>
      </c>
      <c r="K162">
        <f t="shared" si="56"/>
        <v>-1</v>
      </c>
      <c r="L162" t="str">
        <f t="shared" si="56"/>
        <v/>
      </c>
      <c r="M162">
        <f t="shared" si="56"/>
        <v>1</v>
      </c>
      <c r="N162" s="12" t="str">
        <f t="shared" si="56"/>
        <v/>
      </c>
      <c r="O162"/>
      <c r="P162" t="str">
        <f t="shared" si="58"/>
        <v/>
      </c>
      <c r="Q162" t="str">
        <f t="shared" si="59"/>
        <v/>
      </c>
      <c r="R162" t="str">
        <f t="shared" si="60"/>
        <v/>
      </c>
      <c r="S162">
        <f t="shared" si="61"/>
        <v>0</v>
      </c>
      <c r="T162" t="str">
        <f t="shared" si="62"/>
        <v/>
      </c>
      <c r="U162" t="str">
        <f t="shared" si="63"/>
        <v/>
      </c>
      <c r="V162" s="12" t="str">
        <f t="shared" si="64"/>
        <v/>
      </c>
      <c r="W162" s="12" t="str">
        <f t="shared" si="71"/>
        <v/>
      </c>
      <c r="X162" s="12" t="str">
        <f t="shared" si="72"/>
        <v/>
      </c>
      <c r="Z162" s="5">
        <f t="shared" si="65"/>
        <v>0.64970889613354799</v>
      </c>
      <c r="AA162" s="5">
        <f t="shared" si="66"/>
        <v>0.7123978790649762</v>
      </c>
      <c r="AB162" s="5">
        <f t="shared" si="67"/>
        <v>0.58701991320211977</v>
      </c>
      <c r="AC162" s="5">
        <f t="shared" si="68"/>
        <v>0.64970889613354799</v>
      </c>
      <c r="AE162" s="4">
        <f t="shared" si="76"/>
        <v>1</v>
      </c>
      <c r="AF162" s="4">
        <f t="shared" si="76"/>
        <v>-1</v>
      </c>
      <c r="AG162" s="4">
        <f t="shared" si="76"/>
        <v>1</v>
      </c>
      <c r="AH162" s="4">
        <f t="shared" si="76"/>
        <v>1</v>
      </c>
      <c r="AJ162" s="4" t="str">
        <f t="shared" si="69"/>
        <v/>
      </c>
      <c r="AK162" s="4">
        <f t="shared" si="69"/>
        <v>0</v>
      </c>
      <c r="AL162" s="4">
        <f t="shared" si="69"/>
        <v>0</v>
      </c>
      <c r="AM162" s="4" t="str">
        <f t="shared" si="69"/>
        <v/>
      </c>
      <c r="AN162" s="12" t="str">
        <f t="shared" si="73"/>
        <v/>
      </c>
      <c r="AO162" s="12" t="str">
        <f t="shared" si="73"/>
        <v/>
      </c>
      <c r="AP162" s="12" t="str">
        <f t="shared" si="73"/>
        <v/>
      </c>
      <c r="AQ162" s="12" t="str">
        <f t="shared" si="73"/>
        <v/>
      </c>
      <c r="AR162" s="12" t="str">
        <f t="shared" si="77"/>
        <v/>
      </c>
      <c r="AS162" s="12" t="str">
        <f t="shared" si="77"/>
        <v/>
      </c>
      <c r="AT162" s="12" t="str">
        <f t="shared" si="77"/>
        <v/>
      </c>
      <c r="AU162" s="12" t="str">
        <f t="shared" si="77"/>
        <v/>
      </c>
      <c r="AV162" s="12" t="str">
        <f t="shared" si="75"/>
        <v/>
      </c>
      <c r="AW162" s="12" t="str">
        <f t="shared" si="75"/>
        <v/>
      </c>
      <c r="AX162" s="12" t="str">
        <f t="shared" si="75"/>
        <v/>
      </c>
      <c r="AY162" s="12" t="str">
        <f t="shared" si="70"/>
        <v/>
      </c>
    </row>
    <row r="163" spans="1:51" x14ac:dyDescent="0.35">
      <c r="A163" s="2">
        <v>1851</v>
      </c>
      <c r="B163" s="59" t="str">
        <f>IF('Input field'!AF163="","",'Input field'!AF163)</f>
        <v/>
      </c>
      <c r="C163" s="59">
        <f>IF('Input field'!AG163="","",'Input field'!AG163)</f>
        <v>0.58397682905265502</v>
      </c>
      <c r="D163" s="59">
        <f>IF('Input field'!AH163="","",'Input field'!AH163)</f>
        <v>0.69927150879609201</v>
      </c>
      <c r="E163" s="59" t="str">
        <f>IF('Input field'!AI163="","",'Input field'!AI163)</f>
        <v/>
      </c>
      <c r="F163" s="9">
        <f t="shared" si="57"/>
        <v>0.64162416892437357</v>
      </c>
      <c r="G163" s="61" t="str">
        <f>IF('Input field'!AK163="","",'Input field'!AK163)</f>
        <v/>
      </c>
      <c r="I163" t="str">
        <f t="shared" si="56"/>
        <v/>
      </c>
      <c r="J163">
        <f t="shared" si="56"/>
        <v>-1</v>
      </c>
      <c r="K163">
        <f t="shared" si="56"/>
        <v>-1</v>
      </c>
      <c r="L163" t="str">
        <f t="shared" si="56"/>
        <v/>
      </c>
      <c r="M163">
        <f t="shared" si="56"/>
        <v>-1</v>
      </c>
      <c r="N163" s="12" t="str">
        <f t="shared" si="56"/>
        <v/>
      </c>
      <c r="O163"/>
      <c r="P163" t="str">
        <f t="shared" si="58"/>
        <v/>
      </c>
      <c r="Q163" t="str">
        <f t="shared" si="59"/>
        <v/>
      </c>
      <c r="R163" t="str">
        <f t="shared" si="60"/>
        <v/>
      </c>
      <c r="S163">
        <f t="shared" si="61"/>
        <v>1</v>
      </c>
      <c r="T163" t="str">
        <f t="shared" si="62"/>
        <v/>
      </c>
      <c r="U163" t="str">
        <f t="shared" si="63"/>
        <v/>
      </c>
      <c r="V163" s="12" t="str">
        <f t="shared" si="64"/>
        <v/>
      </c>
      <c r="W163" s="12" t="str">
        <f t="shared" si="71"/>
        <v/>
      </c>
      <c r="X163" s="12" t="str">
        <f t="shared" si="72"/>
        <v/>
      </c>
      <c r="Z163" s="5">
        <f t="shared" si="65"/>
        <v>0.64162416892437357</v>
      </c>
      <c r="AA163" s="5">
        <f t="shared" si="66"/>
        <v>0.69927150879609201</v>
      </c>
      <c r="AB163" s="5">
        <f t="shared" si="67"/>
        <v>0.58397682905265502</v>
      </c>
      <c r="AC163" s="5">
        <f t="shared" si="68"/>
        <v>0.64162416892437357</v>
      </c>
      <c r="AE163" s="4">
        <f t="shared" si="76"/>
        <v>-1</v>
      </c>
      <c r="AF163" s="4">
        <f t="shared" si="76"/>
        <v>-1</v>
      </c>
      <c r="AG163" s="4">
        <f t="shared" si="76"/>
        <v>-1</v>
      </c>
      <c r="AH163" s="4">
        <f t="shared" si="76"/>
        <v>-1</v>
      </c>
      <c r="AJ163" s="4" t="str">
        <f t="shared" si="69"/>
        <v/>
      </c>
      <c r="AK163" s="4">
        <f t="shared" si="69"/>
        <v>1</v>
      </c>
      <c r="AL163" s="4">
        <f t="shared" si="69"/>
        <v>1</v>
      </c>
      <c r="AM163" s="4" t="str">
        <f t="shared" si="69"/>
        <v/>
      </c>
      <c r="AN163" s="12" t="str">
        <f t="shared" si="73"/>
        <v/>
      </c>
      <c r="AO163" s="12" t="str">
        <f t="shared" si="73"/>
        <v/>
      </c>
      <c r="AP163" s="12" t="str">
        <f t="shared" si="73"/>
        <v/>
      </c>
      <c r="AQ163" s="12" t="str">
        <f t="shared" si="73"/>
        <v/>
      </c>
      <c r="AR163" s="12" t="str">
        <f t="shared" si="77"/>
        <v/>
      </c>
      <c r="AS163" s="12" t="str">
        <f t="shared" si="77"/>
        <v/>
      </c>
      <c r="AT163" s="12" t="str">
        <f t="shared" si="77"/>
        <v/>
      </c>
      <c r="AU163" s="12" t="str">
        <f t="shared" si="77"/>
        <v/>
      </c>
      <c r="AV163" s="12" t="str">
        <f t="shared" si="75"/>
        <v/>
      </c>
      <c r="AW163" s="12" t="str">
        <f t="shared" si="75"/>
        <v/>
      </c>
      <c r="AX163" s="12" t="str">
        <f t="shared" si="75"/>
        <v/>
      </c>
      <c r="AY163" s="12" t="str">
        <f t="shared" si="70"/>
        <v/>
      </c>
    </row>
    <row r="164" spans="1:51" x14ac:dyDescent="0.35">
      <c r="A164" s="2">
        <v>1850</v>
      </c>
      <c r="B164" s="59" t="str">
        <f>IF('Input field'!AF164="","",'Input field'!AF164)</f>
        <v/>
      </c>
      <c r="C164" s="59">
        <f>IF('Input field'!AG164="","",'Input field'!AG164)</f>
        <v>0.59331317213367996</v>
      </c>
      <c r="D164" s="59">
        <f>IF('Input field'!AH164="","",'Input field'!AH164)</f>
        <v>0.73362146405634598</v>
      </c>
      <c r="E164" s="59" t="str">
        <f>IF('Input field'!AI164="","",'Input field'!AI164)</f>
        <v/>
      </c>
      <c r="F164" s="9">
        <f t="shared" si="57"/>
        <v>0.66346731809501303</v>
      </c>
      <c r="G164" s="61" t="str">
        <f>IF('Input field'!AK164="","",'Input field'!AK164)</f>
        <v/>
      </c>
      <c r="I164" t="str">
        <f t="shared" si="56"/>
        <v/>
      </c>
      <c r="J164">
        <f t="shared" si="56"/>
        <v>1</v>
      </c>
      <c r="K164">
        <f t="shared" si="56"/>
        <v>1</v>
      </c>
      <c r="L164" t="str">
        <f t="shared" si="56"/>
        <v/>
      </c>
      <c r="M164">
        <f t="shared" si="56"/>
        <v>1</v>
      </c>
      <c r="N164" s="12" t="str">
        <f t="shared" si="56"/>
        <v/>
      </c>
      <c r="O164"/>
      <c r="P164" t="str">
        <f t="shared" si="58"/>
        <v/>
      </c>
      <c r="Q164" t="str">
        <f t="shared" si="59"/>
        <v/>
      </c>
      <c r="R164" t="str">
        <f t="shared" si="60"/>
        <v/>
      </c>
      <c r="S164">
        <f t="shared" si="61"/>
        <v>1</v>
      </c>
      <c r="T164" t="str">
        <f t="shared" si="62"/>
        <v/>
      </c>
      <c r="U164" t="str">
        <f t="shared" si="63"/>
        <v/>
      </c>
      <c r="V164" s="12" t="str">
        <f t="shared" si="64"/>
        <v/>
      </c>
      <c r="W164" s="12" t="str">
        <f t="shared" si="71"/>
        <v/>
      </c>
      <c r="X164" s="12" t="str">
        <f t="shared" si="72"/>
        <v/>
      </c>
      <c r="Z164" s="5">
        <f t="shared" si="65"/>
        <v>0.66346731809501303</v>
      </c>
      <c r="AA164" s="5">
        <f t="shared" si="66"/>
        <v>0.73362146405634598</v>
      </c>
      <c r="AB164" s="5">
        <f t="shared" si="67"/>
        <v>0.59331317213367996</v>
      </c>
      <c r="AC164" s="5">
        <f t="shared" si="68"/>
        <v>0.66346731809501303</v>
      </c>
      <c r="AE164" s="4">
        <f t="shared" si="76"/>
        <v>1</v>
      </c>
      <c r="AF164" s="4">
        <f t="shared" si="76"/>
        <v>1</v>
      </c>
      <c r="AG164" s="4">
        <f t="shared" si="76"/>
        <v>1</v>
      </c>
      <c r="AH164" s="4">
        <f t="shared" si="76"/>
        <v>1</v>
      </c>
      <c r="AJ164" s="4" t="str">
        <f t="shared" si="69"/>
        <v/>
      </c>
      <c r="AK164" s="4">
        <f t="shared" si="69"/>
        <v>1</v>
      </c>
      <c r="AL164" s="4">
        <f t="shared" si="69"/>
        <v>1</v>
      </c>
      <c r="AM164" s="4" t="str">
        <f t="shared" si="69"/>
        <v/>
      </c>
      <c r="AN164" s="12" t="str">
        <f t="shared" si="73"/>
        <v/>
      </c>
      <c r="AO164" s="12" t="str">
        <f t="shared" si="73"/>
        <v/>
      </c>
      <c r="AP164" s="12" t="str">
        <f t="shared" si="73"/>
        <v/>
      </c>
      <c r="AQ164" s="12" t="str">
        <f t="shared" si="73"/>
        <v/>
      </c>
      <c r="AR164" s="12" t="str">
        <f t="shared" si="77"/>
        <v/>
      </c>
      <c r="AS164" s="12" t="str">
        <f t="shared" si="77"/>
        <v/>
      </c>
      <c r="AT164" s="12" t="str">
        <f t="shared" si="77"/>
        <v/>
      </c>
      <c r="AU164" s="12" t="str">
        <f t="shared" si="77"/>
        <v/>
      </c>
      <c r="AV164" s="12" t="str">
        <f t="shared" si="75"/>
        <v/>
      </c>
      <c r="AW164" s="12" t="str">
        <f t="shared" si="75"/>
        <v/>
      </c>
      <c r="AX164" s="12" t="str">
        <f t="shared" si="75"/>
        <v/>
      </c>
      <c r="AY164" s="12" t="str">
        <f t="shared" si="70"/>
        <v/>
      </c>
    </row>
    <row r="165" spans="1:51" x14ac:dyDescent="0.35">
      <c r="A165" s="2">
        <v>1849</v>
      </c>
      <c r="B165" s="59" t="str">
        <f>IF('Input field'!AF165="","",'Input field'!AF165)</f>
        <v/>
      </c>
      <c r="C165" s="59">
        <f>IF('Input field'!AG165="","",'Input field'!AG165)</f>
        <v>0.59099262890058246</v>
      </c>
      <c r="D165" s="59">
        <f>IF('Input field'!AH165="","",'Input field'!AH165)</f>
        <v>0.73792446142084511</v>
      </c>
      <c r="E165" s="59" t="str">
        <f>IF('Input field'!AI165="","",'Input field'!AI165)</f>
        <v/>
      </c>
      <c r="F165" s="9">
        <f t="shared" si="57"/>
        <v>0.66445854516071379</v>
      </c>
      <c r="G165" s="61" t="str">
        <f>IF('Input field'!AK165="","",'Input field'!AK165)</f>
        <v/>
      </c>
      <c r="I165" t="str">
        <f t="shared" si="56"/>
        <v/>
      </c>
      <c r="J165">
        <f t="shared" si="56"/>
        <v>-1</v>
      </c>
      <c r="K165">
        <f t="shared" si="56"/>
        <v>1</v>
      </c>
      <c r="L165" t="str">
        <f t="shared" si="56"/>
        <v/>
      </c>
      <c r="M165">
        <f t="shared" si="56"/>
        <v>1</v>
      </c>
      <c r="N165" s="12" t="str">
        <f t="shared" si="56"/>
        <v/>
      </c>
      <c r="O165"/>
      <c r="P165" t="str">
        <f t="shared" si="58"/>
        <v/>
      </c>
      <c r="Q165" t="str">
        <f t="shared" si="59"/>
        <v/>
      </c>
      <c r="R165" t="str">
        <f t="shared" si="60"/>
        <v/>
      </c>
      <c r="S165">
        <f t="shared" si="61"/>
        <v>0</v>
      </c>
      <c r="T165" t="str">
        <f t="shared" si="62"/>
        <v/>
      </c>
      <c r="U165" t="str">
        <f t="shared" si="63"/>
        <v/>
      </c>
      <c r="V165" s="12" t="str">
        <f t="shared" si="64"/>
        <v/>
      </c>
      <c r="W165" s="12" t="str">
        <f t="shared" si="71"/>
        <v/>
      </c>
      <c r="X165" s="12" t="str">
        <f t="shared" si="72"/>
        <v/>
      </c>
      <c r="Z165" s="5">
        <f t="shared" si="65"/>
        <v>0.66445854516071379</v>
      </c>
      <c r="AA165" s="5">
        <f t="shared" si="66"/>
        <v>0.73792446142084511</v>
      </c>
      <c r="AB165" s="5">
        <f t="shared" si="67"/>
        <v>0.59099262890058246</v>
      </c>
      <c r="AC165" s="5">
        <f t="shared" si="68"/>
        <v>0.66445854516071379</v>
      </c>
      <c r="AE165" s="4">
        <f t="shared" si="76"/>
        <v>1</v>
      </c>
      <c r="AF165" s="4">
        <f t="shared" si="76"/>
        <v>1</v>
      </c>
      <c r="AG165" s="4">
        <f t="shared" si="76"/>
        <v>-1</v>
      </c>
      <c r="AH165" s="4">
        <f t="shared" si="76"/>
        <v>1</v>
      </c>
      <c r="AJ165" s="4" t="str">
        <f t="shared" si="69"/>
        <v/>
      </c>
      <c r="AK165" s="4">
        <f t="shared" si="69"/>
        <v>0</v>
      </c>
      <c r="AL165" s="4">
        <f t="shared" si="69"/>
        <v>0</v>
      </c>
      <c r="AM165" s="4" t="str">
        <f t="shared" si="69"/>
        <v/>
      </c>
      <c r="AN165" s="12" t="str">
        <f t="shared" si="73"/>
        <v/>
      </c>
      <c r="AO165" s="12" t="str">
        <f t="shared" si="73"/>
        <v/>
      </c>
      <c r="AP165" s="12" t="str">
        <f t="shared" si="73"/>
        <v/>
      </c>
      <c r="AQ165" s="12" t="str">
        <f t="shared" si="73"/>
        <v/>
      </c>
      <c r="AR165" s="12" t="str">
        <f t="shared" si="77"/>
        <v/>
      </c>
      <c r="AS165" s="12" t="str">
        <f t="shared" si="77"/>
        <v/>
      </c>
      <c r="AT165" s="12" t="str">
        <f t="shared" si="77"/>
        <v/>
      </c>
      <c r="AU165" s="12" t="str">
        <f t="shared" si="77"/>
        <v/>
      </c>
      <c r="AV165" s="12" t="str">
        <f t="shared" si="75"/>
        <v/>
      </c>
      <c r="AW165" s="12" t="str">
        <f t="shared" si="75"/>
        <v/>
      </c>
      <c r="AX165" s="12" t="str">
        <f t="shared" si="75"/>
        <v/>
      </c>
      <c r="AY165" s="12" t="str">
        <f t="shared" si="70"/>
        <v/>
      </c>
    </row>
    <row r="166" spans="1:51" x14ac:dyDescent="0.35">
      <c r="A166" s="2">
        <v>1848</v>
      </c>
      <c r="B166" s="59" t="str">
        <f>IF('Input field'!AF166="","",'Input field'!AF166)</f>
        <v/>
      </c>
      <c r="C166" s="59">
        <f>IF('Input field'!AG166="","",'Input field'!AG166)</f>
        <v>0.59169978322224037</v>
      </c>
      <c r="D166" s="59">
        <f>IF('Input field'!AH166="","",'Input field'!AH166)</f>
        <v>0.7405737956679157</v>
      </c>
      <c r="E166" s="59" t="str">
        <f>IF('Input field'!AI166="","",'Input field'!AI166)</f>
        <v/>
      </c>
      <c r="F166" s="9">
        <f t="shared" si="57"/>
        <v>0.66613678944507804</v>
      </c>
      <c r="G166" s="61" t="str">
        <f>IF('Input field'!AK166="","",'Input field'!AK166)</f>
        <v/>
      </c>
      <c r="I166" t="str">
        <f t="shared" si="56"/>
        <v/>
      </c>
      <c r="J166">
        <f t="shared" si="56"/>
        <v>1</v>
      </c>
      <c r="K166">
        <f t="shared" si="56"/>
        <v>1</v>
      </c>
      <c r="L166" t="str">
        <f t="shared" si="56"/>
        <v/>
      </c>
      <c r="M166">
        <f t="shared" si="56"/>
        <v>1</v>
      </c>
      <c r="N166" s="12" t="str">
        <f t="shared" si="56"/>
        <v/>
      </c>
      <c r="O166"/>
      <c r="P166" t="str">
        <f t="shared" si="58"/>
        <v/>
      </c>
      <c r="Q166" t="str">
        <f t="shared" si="59"/>
        <v/>
      </c>
      <c r="R166" t="str">
        <f t="shared" si="60"/>
        <v/>
      </c>
      <c r="S166">
        <f t="shared" si="61"/>
        <v>1</v>
      </c>
      <c r="T166" t="str">
        <f t="shared" si="62"/>
        <v/>
      </c>
      <c r="U166" t="str">
        <f t="shared" si="63"/>
        <v/>
      </c>
      <c r="V166" s="12" t="str">
        <f t="shared" si="64"/>
        <v/>
      </c>
      <c r="W166" s="12" t="str">
        <f t="shared" si="71"/>
        <v/>
      </c>
      <c r="X166" s="12" t="str">
        <f t="shared" si="72"/>
        <v/>
      </c>
      <c r="Z166" s="5">
        <f t="shared" si="65"/>
        <v>0.66613678944507804</v>
      </c>
      <c r="AA166" s="5">
        <f t="shared" si="66"/>
        <v>0.7405737956679157</v>
      </c>
      <c r="AB166" s="5">
        <f t="shared" si="67"/>
        <v>0.59169978322224037</v>
      </c>
      <c r="AC166" s="5">
        <f t="shared" si="68"/>
        <v>0.66613678944507804</v>
      </c>
      <c r="AE166" s="4">
        <f t="shared" si="76"/>
        <v>1</v>
      </c>
      <c r="AF166" s="4">
        <f t="shared" si="76"/>
        <v>1</v>
      </c>
      <c r="AG166" s="4">
        <f t="shared" si="76"/>
        <v>1</v>
      </c>
      <c r="AH166" s="4">
        <f t="shared" si="76"/>
        <v>1</v>
      </c>
      <c r="AJ166" s="4" t="str">
        <f t="shared" si="69"/>
        <v/>
      </c>
      <c r="AK166" s="4">
        <f t="shared" si="69"/>
        <v>1</v>
      </c>
      <c r="AL166" s="4">
        <f t="shared" si="69"/>
        <v>1</v>
      </c>
      <c r="AM166" s="4" t="str">
        <f t="shared" si="69"/>
        <v/>
      </c>
      <c r="AN166" s="12" t="str">
        <f t="shared" si="73"/>
        <v/>
      </c>
      <c r="AO166" s="12" t="str">
        <f t="shared" si="73"/>
        <v/>
      </c>
      <c r="AP166" s="12" t="str">
        <f t="shared" si="73"/>
        <v/>
      </c>
      <c r="AQ166" s="12" t="str">
        <f t="shared" si="73"/>
        <v/>
      </c>
      <c r="AR166" s="12" t="str">
        <f t="shared" ref="AR166:AU181" si="78">IF(OR($N165="",AE166=""),"",ABS(SUM($N165,AE166)/2))</f>
        <v/>
      </c>
      <c r="AS166" s="12" t="str">
        <f t="shared" si="78"/>
        <v/>
      </c>
      <c r="AT166" s="12" t="str">
        <f t="shared" si="78"/>
        <v/>
      </c>
      <c r="AU166" s="12" t="str">
        <f t="shared" si="78"/>
        <v/>
      </c>
      <c r="AV166" s="12" t="str">
        <f t="shared" si="75"/>
        <v/>
      </c>
      <c r="AW166" s="12" t="str">
        <f t="shared" si="75"/>
        <v/>
      </c>
      <c r="AX166" s="12" t="str">
        <f t="shared" si="75"/>
        <v/>
      </c>
      <c r="AY166" s="12" t="str">
        <f t="shared" si="70"/>
        <v/>
      </c>
    </row>
    <row r="167" spans="1:51" x14ac:dyDescent="0.35">
      <c r="A167" s="2">
        <v>1847</v>
      </c>
      <c r="B167" s="59" t="str">
        <f>IF('Input field'!AF167="","",'Input field'!AF167)</f>
        <v/>
      </c>
      <c r="C167" s="59">
        <f>IF('Input field'!AG167="","",'Input field'!AG167)</f>
        <v>0.5955839517857312</v>
      </c>
      <c r="D167" s="59">
        <f>IF('Input field'!AH167="","",'Input field'!AH167)</f>
        <v>0.66168169819163436</v>
      </c>
      <c r="E167" s="59" t="str">
        <f>IF('Input field'!AI167="","",'Input field'!AI167)</f>
        <v/>
      </c>
      <c r="F167" s="9">
        <f t="shared" si="57"/>
        <v>0.62863282498868278</v>
      </c>
      <c r="G167" s="61" t="str">
        <f>IF('Input field'!AK167="","",'Input field'!AK167)</f>
        <v/>
      </c>
      <c r="I167" t="str">
        <f t="shared" si="56"/>
        <v/>
      </c>
      <c r="J167">
        <f t="shared" si="56"/>
        <v>1</v>
      </c>
      <c r="K167">
        <f t="shared" si="56"/>
        <v>-1</v>
      </c>
      <c r="L167" t="str">
        <f t="shared" si="56"/>
        <v/>
      </c>
      <c r="M167">
        <f t="shared" si="56"/>
        <v>-1</v>
      </c>
      <c r="N167" s="12" t="str">
        <f t="shared" si="56"/>
        <v/>
      </c>
      <c r="O167"/>
      <c r="P167" t="str">
        <f t="shared" si="58"/>
        <v/>
      </c>
      <c r="Q167" t="str">
        <f t="shared" si="59"/>
        <v/>
      </c>
      <c r="R167" t="str">
        <f t="shared" si="60"/>
        <v/>
      </c>
      <c r="S167">
        <f t="shared" si="61"/>
        <v>0</v>
      </c>
      <c r="T167" t="str">
        <f t="shared" si="62"/>
        <v/>
      </c>
      <c r="U167" t="str">
        <f t="shared" si="63"/>
        <v/>
      </c>
      <c r="V167" s="12" t="str">
        <f t="shared" si="64"/>
        <v/>
      </c>
      <c r="W167" s="12" t="str">
        <f t="shared" si="71"/>
        <v/>
      </c>
      <c r="X167" s="12" t="str">
        <f t="shared" si="72"/>
        <v/>
      </c>
      <c r="Z167" s="5">
        <f t="shared" si="65"/>
        <v>0.62863282498868278</v>
      </c>
      <c r="AA167" s="5">
        <f t="shared" si="66"/>
        <v>0.66168169819163436</v>
      </c>
      <c r="AB167" s="5">
        <f t="shared" si="67"/>
        <v>0.5955839517857312</v>
      </c>
      <c r="AC167" s="5">
        <f t="shared" si="68"/>
        <v>0.62863282498868278</v>
      </c>
      <c r="AE167" s="4">
        <f t="shared" si="76"/>
        <v>-1</v>
      </c>
      <c r="AF167" s="4">
        <f t="shared" si="76"/>
        <v>-1</v>
      </c>
      <c r="AG167" s="4">
        <f t="shared" si="76"/>
        <v>1</v>
      </c>
      <c r="AH167" s="4">
        <f t="shared" si="76"/>
        <v>-1</v>
      </c>
      <c r="AJ167" s="4" t="str">
        <f t="shared" si="69"/>
        <v/>
      </c>
      <c r="AK167" s="4">
        <f t="shared" si="69"/>
        <v>0</v>
      </c>
      <c r="AL167" s="4">
        <f t="shared" si="69"/>
        <v>0</v>
      </c>
      <c r="AM167" s="4" t="str">
        <f t="shared" si="69"/>
        <v/>
      </c>
      <c r="AN167" s="12" t="str">
        <f t="shared" si="73"/>
        <v/>
      </c>
      <c r="AO167" s="12" t="str">
        <f t="shared" si="73"/>
        <v/>
      </c>
      <c r="AP167" s="12" t="str">
        <f t="shared" si="73"/>
        <v/>
      </c>
      <c r="AQ167" s="12" t="str">
        <f t="shared" si="73"/>
        <v/>
      </c>
      <c r="AR167" s="12" t="str">
        <f t="shared" si="78"/>
        <v/>
      </c>
      <c r="AS167" s="12" t="str">
        <f t="shared" si="78"/>
        <v/>
      </c>
      <c r="AT167" s="12" t="str">
        <f t="shared" si="78"/>
        <v/>
      </c>
      <c r="AU167" s="12" t="str">
        <f t="shared" si="78"/>
        <v/>
      </c>
      <c r="AV167" s="12" t="str">
        <f t="shared" si="75"/>
        <v/>
      </c>
      <c r="AW167" s="12" t="str">
        <f t="shared" si="75"/>
        <v/>
      </c>
      <c r="AX167" s="12" t="str">
        <f t="shared" si="75"/>
        <v/>
      </c>
      <c r="AY167" s="12" t="str">
        <f t="shared" si="70"/>
        <v/>
      </c>
    </row>
    <row r="168" spans="1:51" x14ac:dyDescent="0.35">
      <c r="A168" s="2">
        <v>1846</v>
      </c>
      <c r="B168" s="59" t="str">
        <f>IF('Input field'!AF168="","",'Input field'!AF168)</f>
        <v/>
      </c>
      <c r="C168" s="59">
        <f>IF('Input field'!AG168="","",'Input field'!AG168)</f>
        <v>0.60389308970819078</v>
      </c>
      <c r="D168" s="59">
        <f>IF('Input field'!AH168="","",'Input field'!AH168)</f>
        <v>0.74734392947457429</v>
      </c>
      <c r="E168" s="59" t="str">
        <f>IF('Input field'!AI168="","",'Input field'!AI168)</f>
        <v/>
      </c>
      <c r="F168" s="9">
        <f t="shared" si="57"/>
        <v>0.67561850959138248</v>
      </c>
      <c r="G168" s="61" t="str">
        <f>IF('Input field'!AK168="","",'Input field'!AK168)</f>
        <v/>
      </c>
      <c r="I168" t="str">
        <f t="shared" si="56"/>
        <v/>
      </c>
      <c r="J168">
        <f t="shared" si="56"/>
        <v>1</v>
      </c>
      <c r="K168">
        <f t="shared" si="56"/>
        <v>1</v>
      </c>
      <c r="L168" t="str">
        <f t="shared" si="56"/>
        <v/>
      </c>
      <c r="M168">
        <f t="shared" si="56"/>
        <v>1</v>
      </c>
      <c r="N168" s="12" t="str">
        <f t="shared" si="56"/>
        <v/>
      </c>
      <c r="O168"/>
      <c r="P168" t="str">
        <f t="shared" si="58"/>
        <v/>
      </c>
      <c r="Q168" t="str">
        <f t="shared" si="59"/>
        <v/>
      </c>
      <c r="R168" t="str">
        <f t="shared" si="60"/>
        <v/>
      </c>
      <c r="S168">
        <f t="shared" si="61"/>
        <v>1</v>
      </c>
      <c r="T168" t="str">
        <f t="shared" si="62"/>
        <v/>
      </c>
      <c r="U168" t="str">
        <f t="shared" si="63"/>
        <v/>
      </c>
      <c r="V168" s="12" t="str">
        <f t="shared" si="64"/>
        <v/>
      </c>
      <c r="W168" s="12" t="str">
        <f t="shared" si="71"/>
        <v/>
      </c>
      <c r="X168" s="12" t="str">
        <f t="shared" si="72"/>
        <v/>
      </c>
      <c r="Z168" s="5">
        <f t="shared" si="65"/>
        <v>0.67561850959138248</v>
      </c>
      <c r="AA168" s="5">
        <f t="shared" si="66"/>
        <v>0.74734392947457429</v>
      </c>
      <c r="AB168" s="5">
        <f t="shared" si="67"/>
        <v>0.60389308970819078</v>
      </c>
      <c r="AC168" s="5">
        <f t="shared" si="68"/>
        <v>0.67561850959138248</v>
      </c>
      <c r="AE168" s="4">
        <f t="shared" si="76"/>
        <v>1</v>
      </c>
      <c r="AF168" s="4">
        <f t="shared" si="76"/>
        <v>1</v>
      </c>
      <c r="AG168" s="4">
        <f t="shared" si="76"/>
        <v>1</v>
      </c>
      <c r="AH168" s="4">
        <f t="shared" si="76"/>
        <v>1</v>
      </c>
      <c r="AJ168" s="4" t="str">
        <f t="shared" si="69"/>
        <v/>
      </c>
      <c r="AK168" s="4">
        <f t="shared" si="69"/>
        <v>1</v>
      </c>
      <c r="AL168" s="4">
        <f t="shared" si="69"/>
        <v>1</v>
      </c>
      <c r="AM168" s="4" t="str">
        <f t="shared" si="69"/>
        <v/>
      </c>
      <c r="AN168" s="12" t="str">
        <f t="shared" si="73"/>
        <v/>
      </c>
      <c r="AO168" s="12" t="str">
        <f t="shared" si="73"/>
        <v/>
      </c>
      <c r="AP168" s="12" t="str">
        <f t="shared" si="73"/>
        <v/>
      </c>
      <c r="AQ168" s="12" t="str">
        <f t="shared" si="73"/>
        <v/>
      </c>
      <c r="AR168" s="12" t="str">
        <f t="shared" si="78"/>
        <v/>
      </c>
      <c r="AS168" s="12" t="str">
        <f t="shared" si="78"/>
        <v/>
      </c>
      <c r="AT168" s="12" t="str">
        <f t="shared" si="78"/>
        <v/>
      </c>
      <c r="AU168" s="12" t="str">
        <f t="shared" si="78"/>
        <v/>
      </c>
      <c r="AV168" s="12" t="str">
        <f t="shared" si="75"/>
        <v/>
      </c>
      <c r="AW168" s="12" t="str">
        <f t="shared" si="75"/>
        <v/>
      </c>
      <c r="AX168" s="12" t="str">
        <f t="shared" si="75"/>
        <v/>
      </c>
      <c r="AY168" s="12" t="str">
        <f t="shared" si="70"/>
        <v/>
      </c>
    </row>
    <row r="169" spans="1:51" x14ac:dyDescent="0.35">
      <c r="A169" s="2">
        <v>1845</v>
      </c>
      <c r="B169" s="59" t="str">
        <f>IF('Input field'!AF169="","",'Input field'!AF169)</f>
        <v/>
      </c>
      <c r="C169" s="59">
        <f>IF('Input field'!AG169="","",'Input field'!AG169)</f>
        <v>0.60727555169525838</v>
      </c>
      <c r="D169" s="59">
        <f>IF('Input field'!AH169="","",'Input field'!AH169)</f>
        <v>0.71166920502704656</v>
      </c>
      <c r="E169" s="59" t="str">
        <f>IF('Input field'!AI169="","",'Input field'!AI169)</f>
        <v/>
      </c>
      <c r="F169" s="9">
        <f t="shared" si="57"/>
        <v>0.65947237836115247</v>
      </c>
      <c r="G169" s="61" t="str">
        <f>IF('Input field'!AK169="","",'Input field'!AK169)</f>
        <v/>
      </c>
      <c r="I169" t="str">
        <f t="shared" si="56"/>
        <v/>
      </c>
      <c r="J169">
        <f t="shared" si="56"/>
        <v>1</v>
      </c>
      <c r="K169">
        <f t="shared" si="56"/>
        <v>-1</v>
      </c>
      <c r="L169" t="str">
        <f t="shared" si="56"/>
        <v/>
      </c>
      <c r="M169">
        <f t="shared" si="56"/>
        <v>-1</v>
      </c>
      <c r="N169" s="12" t="str">
        <f t="shared" si="56"/>
        <v/>
      </c>
      <c r="O169"/>
      <c r="P169" t="str">
        <f t="shared" si="58"/>
        <v/>
      </c>
      <c r="Q169" t="str">
        <f t="shared" si="59"/>
        <v/>
      </c>
      <c r="R169" t="str">
        <f t="shared" si="60"/>
        <v/>
      </c>
      <c r="S169">
        <f t="shared" si="61"/>
        <v>0</v>
      </c>
      <c r="T169" t="str">
        <f t="shared" si="62"/>
        <v/>
      </c>
      <c r="U169" t="str">
        <f t="shared" si="63"/>
        <v/>
      </c>
      <c r="V169" s="12" t="str">
        <f t="shared" si="64"/>
        <v/>
      </c>
      <c r="W169" s="12" t="str">
        <f t="shared" si="71"/>
        <v/>
      </c>
      <c r="X169" s="12" t="str">
        <f t="shared" si="72"/>
        <v/>
      </c>
      <c r="Z169" s="5">
        <f t="shared" si="65"/>
        <v>0.65947237836115247</v>
      </c>
      <c r="AA169" s="5">
        <f t="shared" si="66"/>
        <v>0.71166920502704656</v>
      </c>
      <c r="AB169" s="5">
        <f t="shared" si="67"/>
        <v>0.60727555169525838</v>
      </c>
      <c r="AC169" s="5">
        <f t="shared" si="68"/>
        <v>0.65947237836115247</v>
      </c>
      <c r="AE169" s="4">
        <f t="shared" si="76"/>
        <v>-1</v>
      </c>
      <c r="AF169" s="4">
        <f t="shared" si="76"/>
        <v>-1</v>
      </c>
      <c r="AG169" s="4">
        <f t="shared" si="76"/>
        <v>1</v>
      </c>
      <c r="AH169" s="4">
        <f t="shared" si="76"/>
        <v>-1</v>
      </c>
      <c r="AJ169" s="4" t="str">
        <f t="shared" si="69"/>
        <v/>
      </c>
      <c r="AK169" s="4">
        <f t="shared" si="69"/>
        <v>0</v>
      </c>
      <c r="AL169" s="4">
        <f t="shared" si="69"/>
        <v>0</v>
      </c>
      <c r="AM169" s="4" t="str">
        <f t="shared" si="69"/>
        <v/>
      </c>
      <c r="AN169" s="12" t="str">
        <f t="shared" si="73"/>
        <v/>
      </c>
      <c r="AO169" s="12" t="str">
        <f t="shared" si="73"/>
        <v/>
      </c>
      <c r="AP169" s="12" t="str">
        <f t="shared" si="73"/>
        <v/>
      </c>
      <c r="AQ169" s="12" t="str">
        <f t="shared" si="73"/>
        <v/>
      </c>
      <c r="AR169" s="12" t="str">
        <f t="shared" si="78"/>
        <v/>
      </c>
      <c r="AS169" s="12" t="str">
        <f t="shared" si="78"/>
        <v/>
      </c>
      <c r="AT169" s="12" t="str">
        <f t="shared" si="78"/>
        <v/>
      </c>
      <c r="AU169" s="12" t="str">
        <f t="shared" si="78"/>
        <v/>
      </c>
      <c r="AV169" s="12" t="str">
        <f t="shared" si="75"/>
        <v/>
      </c>
      <c r="AW169" s="12" t="str">
        <f t="shared" si="75"/>
        <v/>
      </c>
      <c r="AX169" s="12" t="str">
        <f t="shared" si="75"/>
        <v/>
      </c>
      <c r="AY169" s="12" t="str">
        <f t="shared" si="70"/>
        <v/>
      </c>
    </row>
    <row r="170" spans="1:51" x14ac:dyDescent="0.35">
      <c r="A170" s="2">
        <v>1844</v>
      </c>
      <c r="B170" s="59" t="str">
        <f>IF('Input field'!AF170="","",'Input field'!AF170)</f>
        <v/>
      </c>
      <c r="C170" s="59">
        <f>IF('Input field'!AG170="","",'Input field'!AG170)</f>
        <v>0.59185467450364082</v>
      </c>
      <c r="D170" s="59">
        <f>IF('Input field'!AH170="","",'Input field'!AH170)</f>
        <v>0.74904125957814072</v>
      </c>
      <c r="E170" s="59" t="str">
        <f>IF('Input field'!AI170="","",'Input field'!AI170)</f>
        <v/>
      </c>
      <c r="F170" s="9">
        <f t="shared" si="57"/>
        <v>0.67044796704089071</v>
      </c>
      <c r="G170" s="61" t="str">
        <f>IF('Input field'!AK170="","",'Input field'!AK170)</f>
        <v/>
      </c>
      <c r="I170" t="str">
        <f t="shared" si="56"/>
        <v/>
      </c>
      <c r="J170">
        <f t="shared" si="56"/>
        <v>-1</v>
      </c>
      <c r="K170">
        <f t="shared" si="56"/>
        <v>1</v>
      </c>
      <c r="L170" t="str">
        <f t="shared" ref="L170:N233" si="79">IF(OR(E169="",E170=""),"",SIGN(E170-E169))</f>
        <v/>
      </c>
      <c r="M170">
        <f t="shared" si="79"/>
        <v>1</v>
      </c>
      <c r="N170" s="12" t="str">
        <f t="shared" si="79"/>
        <v/>
      </c>
      <c r="O170"/>
      <c r="P170" t="str">
        <f t="shared" si="58"/>
        <v/>
      </c>
      <c r="Q170" t="str">
        <f t="shared" si="59"/>
        <v/>
      </c>
      <c r="R170" t="str">
        <f t="shared" si="60"/>
        <v/>
      </c>
      <c r="S170">
        <f t="shared" si="61"/>
        <v>0</v>
      </c>
      <c r="T170" t="str">
        <f t="shared" si="62"/>
        <v/>
      </c>
      <c r="U170" t="str">
        <f t="shared" si="63"/>
        <v/>
      </c>
      <c r="V170" s="12" t="str">
        <f t="shared" si="64"/>
        <v/>
      </c>
      <c r="W170" s="12" t="str">
        <f t="shared" si="71"/>
        <v/>
      </c>
      <c r="X170" s="12" t="str">
        <f t="shared" si="72"/>
        <v/>
      </c>
      <c r="Z170" s="5">
        <f t="shared" si="65"/>
        <v>0.67044796704089071</v>
      </c>
      <c r="AA170" s="5">
        <f t="shared" si="66"/>
        <v>0.74904125957814072</v>
      </c>
      <c r="AB170" s="5">
        <f t="shared" si="67"/>
        <v>0.59185467450364082</v>
      </c>
      <c r="AC170" s="5">
        <f t="shared" si="68"/>
        <v>0.67044796704089071</v>
      </c>
      <c r="AE170" s="4">
        <f t="shared" si="76"/>
        <v>1</v>
      </c>
      <c r="AF170" s="4">
        <f t="shared" si="76"/>
        <v>1</v>
      </c>
      <c r="AG170" s="4">
        <f t="shared" si="76"/>
        <v>-1</v>
      </c>
      <c r="AH170" s="4">
        <f t="shared" si="76"/>
        <v>1</v>
      </c>
      <c r="AJ170" s="4" t="str">
        <f t="shared" si="69"/>
        <v/>
      </c>
      <c r="AK170" s="4">
        <f t="shared" si="69"/>
        <v>0</v>
      </c>
      <c r="AL170" s="4">
        <f t="shared" si="69"/>
        <v>0</v>
      </c>
      <c r="AM170" s="4" t="str">
        <f t="shared" si="69"/>
        <v/>
      </c>
      <c r="AN170" s="12" t="str">
        <f t="shared" si="73"/>
        <v/>
      </c>
      <c r="AO170" s="12" t="str">
        <f t="shared" si="73"/>
        <v/>
      </c>
      <c r="AP170" s="12" t="str">
        <f t="shared" si="73"/>
        <v/>
      </c>
      <c r="AQ170" s="12" t="str">
        <f t="shared" si="73"/>
        <v/>
      </c>
      <c r="AR170" s="12" t="str">
        <f t="shared" si="78"/>
        <v/>
      </c>
      <c r="AS170" s="12" t="str">
        <f t="shared" si="78"/>
        <v/>
      </c>
      <c r="AT170" s="12" t="str">
        <f t="shared" si="78"/>
        <v/>
      </c>
      <c r="AU170" s="12" t="str">
        <f t="shared" si="78"/>
        <v/>
      </c>
      <c r="AV170" s="12" t="str">
        <f t="shared" si="75"/>
        <v/>
      </c>
      <c r="AW170" s="12" t="str">
        <f t="shared" si="75"/>
        <v/>
      </c>
      <c r="AX170" s="12" t="str">
        <f t="shared" si="75"/>
        <v/>
      </c>
      <c r="AY170" s="12" t="str">
        <f t="shared" si="70"/>
        <v/>
      </c>
    </row>
    <row r="171" spans="1:51" x14ac:dyDescent="0.35">
      <c r="A171" s="2">
        <v>1843</v>
      </c>
      <c r="B171" s="59" t="str">
        <f>IF('Input field'!AF171="","",'Input field'!AF171)</f>
        <v/>
      </c>
      <c r="C171" s="59">
        <f>IF('Input field'!AG171="","",'Input field'!AG171)</f>
        <v>0.58753138656384118</v>
      </c>
      <c r="D171" s="59">
        <f>IF('Input field'!AH171="","",'Input field'!AH171)</f>
        <v>0.75070107690196197</v>
      </c>
      <c r="E171" s="59" t="str">
        <f>IF('Input field'!AI171="","",'Input field'!AI171)</f>
        <v/>
      </c>
      <c r="F171" s="9">
        <f t="shared" si="57"/>
        <v>0.66911623173290158</v>
      </c>
      <c r="G171" s="61" t="str">
        <f>IF('Input field'!AK171="","",'Input field'!AK171)</f>
        <v/>
      </c>
      <c r="I171" t="str">
        <f t="shared" ref="I171:N234" si="80">IF(OR(B170="",B171=""),"",SIGN(B171-B170))</f>
        <v/>
      </c>
      <c r="J171">
        <f t="shared" si="80"/>
        <v>-1</v>
      </c>
      <c r="K171">
        <f t="shared" si="80"/>
        <v>1</v>
      </c>
      <c r="L171" t="str">
        <f t="shared" si="79"/>
        <v/>
      </c>
      <c r="M171">
        <f t="shared" si="79"/>
        <v>-1</v>
      </c>
      <c r="N171" s="12" t="str">
        <f t="shared" si="79"/>
        <v/>
      </c>
      <c r="O171"/>
      <c r="P171" t="str">
        <f t="shared" si="58"/>
        <v/>
      </c>
      <c r="Q171" t="str">
        <f t="shared" si="59"/>
        <v/>
      </c>
      <c r="R171" t="str">
        <f t="shared" si="60"/>
        <v/>
      </c>
      <c r="S171">
        <f t="shared" si="61"/>
        <v>0</v>
      </c>
      <c r="T171" t="str">
        <f t="shared" si="62"/>
        <v/>
      </c>
      <c r="U171" t="str">
        <f t="shared" si="63"/>
        <v/>
      </c>
      <c r="V171" s="12" t="str">
        <f t="shared" si="64"/>
        <v/>
      </c>
      <c r="W171" s="12" t="str">
        <f t="shared" si="71"/>
        <v/>
      </c>
      <c r="X171" s="12" t="str">
        <f t="shared" si="72"/>
        <v/>
      </c>
      <c r="Z171" s="5">
        <f t="shared" si="65"/>
        <v>0.66911623173290158</v>
      </c>
      <c r="AA171" s="5">
        <f t="shared" si="66"/>
        <v>0.75070107690196197</v>
      </c>
      <c r="AB171" s="5">
        <f t="shared" si="67"/>
        <v>0.58753138656384118</v>
      </c>
      <c r="AC171" s="5">
        <f t="shared" si="68"/>
        <v>0.66911623173290158</v>
      </c>
      <c r="AE171" s="4">
        <f t="shared" si="76"/>
        <v>-1</v>
      </c>
      <c r="AF171" s="4">
        <f t="shared" si="76"/>
        <v>1</v>
      </c>
      <c r="AG171" s="4">
        <f t="shared" si="76"/>
        <v>-1</v>
      </c>
      <c r="AH171" s="4">
        <f t="shared" si="76"/>
        <v>-1</v>
      </c>
      <c r="AJ171" s="4" t="str">
        <f t="shared" si="69"/>
        <v/>
      </c>
      <c r="AK171" s="4">
        <f t="shared" si="69"/>
        <v>0</v>
      </c>
      <c r="AL171" s="4">
        <f t="shared" si="69"/>
        <v>0</v>
      </c>
      <c r="AM171" s="4" t="str">
        <f t="shared" si="69"/>
        <v/>
      </c>
      <c r="AN171" s="12" t="str">
        <f t="shared" si="73"/>
        <v/>
      </c>
      <c r="AO171" s="12" t="str">
        <f t="shared" si="73"/>
        <v/>
      </c>
      <c r="AP171" s="12" t="str">
        <f t="shared" si="73"/>
        <v/>
      </c>
      <c r="AQ171" s="12" t="str">
        <f t="shared" si="73"/>
        <v/>
      </c>
      <c r="AR171" s="12" t="str">
        <f t="shared" si="78"/>
        <v/>
      </c>
      <c r="AS171" s="12" t="str">
        <f t="shared" si="78"/>
        <v/>
      </c>
      <c r="AT171" s="12" t="str">
        <f t="shared" si="78"/>
        <v/>
      </c>
      <c r="AU171" s="12" t="str">
        <f t="shared" si="78"/>
        <v/>
      </c>
      <c r="AV171" s="12" t="str">
        <f t="shared" si="75"/>
        <v/>
      </c>
      <c r="AW171" s="12" t="str">
        <f t="shared" si="75"/>
        <v/>
      </c>
      <c r="AX171" s="12" t="str">
        <f t="shared" si="75"/>
        <v/>
      </c>
      <c r="AY171" s="12" t="str">
        <f t="shared" si="70"/>
        <v/>
      </c>
    </row>
    <row r="172" spans="1:51" x14ac:dyDescent="0.35">
      <c r="A172" s="2">
        <v>1842</v>
      </c>
      <c r="B172" s="59" t="str">
        <f>IF('Input field'!AF172="","",'Input field'!AF172)</f>
        <v/>
      </c>
      <c r="C172" s="59">
        <f>IF('Input field'!AG172="","",'Input field'!AG172)</f>
        <v>0.58608836460865954</v>
      </c>
      <c r="D172" s="59">
        <f>IF('Input field'!AH172="","",'Input field'!AH172)</f>
        <v>0.71547864387428295</v>
      </c>
      <c r="E172" s="59" t="str">
        <f>IF('Input field'!AI172="","",'Input field'!AI172)</f>
        <v/>
      </c>
      <c r="F172" s="9">
        <f t="shared" si="57"/>
        <v>0.65078350424147124</v>
      </c>
      <c r="G172" s="61" t="str">
        <f>IF('Input field'!AK172="","",'Input field'!AK172)</f>
        <v/>
      </c>
      <c r="I172" t="str">
        <f t="shared" si="80"/>
        <v/>
      </c>
      <c r="J172">
        <f t="shared" si="80"/>
        <v>-1</v>
      </c>
      <c r="K172">
        <f t="shared" si="80"/>
        <v>-1</v>
      </c>
      <c r="L172" t="str">
        <f t="shared" si="79"/>
        <v/>
      </c>
      <c r="M172">
        <f t="shared" si="79"/>
        <v>-1</v>
      </c>
      <c r="N172" s="12" t="str">
        <f t="shared" si="79"/>
        <v/>
      </c>
      <c r="O172"/>
      <c r="P172" t="str">
        <f t="shared" si="58"/>
        <v/>
      </c>
      <c r="Q172" t="str">
        <f t="shared" si="59"/>
        <v/>
      </c>
      <c r="R172" t="str">
        <f t="shared" si="60"/>
        <v/>
      </c>
      <c r="S172">
        <f t="shared" si="61"/>
        <v>1</v>
      </c>
      <c r="T172" t="str">
        <f t="shared" si="62"/>
        <v/>
      </c>
      <c r="U172" t="str">
        <f t="shared" si="63"/>
        <v/>
      </c>
      <c r="V172" s="12" t="str">
        <f t="shared" si="64"/>
        <v/>
      </c>
      <c r="W172" s="12" t="str">
        <f t="shared" si="71"/>
        <v/>
      </c>
      <c r="X172" s="12" t="str">
        <f t="shared" si="72"/>
        <v/>
      </c>
      <c r="Z172" s="5">
        <f t="shared" si="65"/>
        <v>0.65078350424147124</v>
      </c>
      <c r="AA172" s="5">
        <f t="shared" si="66"/>
        <v>0.71547864387428295</v>
      </c>
      <c r="AB172" s="5">
        <f t="shared" si="67"/>
        <v>0.58608836460865954</v>
      </c>
      <c r="AC172" s="5">
        <f t="shared" si="68"/>
        <v>0.65078350424147124</v>
      </c>
      <c r="AE172" s="4">
        <f t="shared" si="76"/>
        <v>-1</v>
      </c>
      <c r="AF172" s="4">
        <f t="shared" si="76"/>
        <v>-1</v>
      </c>
      <c r="AG172" s="4">
        <f t="shared" si="76"/>
        <v>-1</v>
      </c>
      <c r="AH172" s="4">
        <f t="shared" si="76"/>
        <v>-1</v>
      </c>
      <c r="AJ172" s="4" t="str">
        <f t="shared" si="69"/>
        <v/>
      </c>
      <c r="AK172" s="4">
        <f t="shared" si="69"/>
        <v>1</v>
      </c>
      <c r="AL172" s="4">
        <f t="shared" si="69"/>
        <v>1</v>
      </c>
      <c r="AM172" s="4" t="str">
        <f t="shared" si="69"/>
        <v/>
      </c>
      <c r="AN172" s="12" t="str">
        <f t="shared" si="73"/>
        <v/>
      </c>
      <c r="AO172" s="12" t="str">
        <f t="shared" si="73"/>
        <v/>
      </c>
      <c r="AP172" s="12" t="str">
        <f t="shared" si="73"/>
        <v/>
      </c>
      <c r="AQ172" s="12" t="str">
        <f t="shared" si="73"/>
        <v/>
      </c>
      <c r="AR172" s="12" t="str">
        <f t="shared" si="78"/>
        <v/>
      </c>
      <c r="AS172" s="12" t="str">
        <f t="shared" si="78"/>
        <v/>
      </c>
      <c r="AT172" s="12" t="str">
        <f t="shared" si="78"/>
        <v/>
      </c>
      <c r="AU172" s="12" t="str">
        <f t="shared" si="78"/>
        <v/>
      </c>
      <c r="AV172" s="12" t="str">
        <f t="shared" si="75"/>
        <v/>
      </c>
      <c r="AW172" s="12" t="str">
        <f t="shared" si="75"/>
        <v/>
      </c>
      <c r="AX172" s="12" t="str">
        <f t="shared" si="75"/>
        <v/>
      </c>
      <c r="AY172" s="12" t="str">
        <f t="shared" si="70"/>
        <v/>
      </c>
    </row>
    <row r="173" spans="1:51" x14ac:dyDescent="0.35">
      <c r="A173" s="2">
        <v>1841</v>
      </c>
      <c r="B173" s="59" t="str">
        <f>IF('Input field'!AF173="","",'Input field'!AF173)</f>
        <v/>
      </c>
      <c r="C173" s="59">
        <f>IF('Input field'!AG173="","",'Input field'!AG173)</f>
        <v>0.64822939796138435</v>
      </c>
      <c r="D173" s="59">
        <f>IF('Input field'!AH173="","",'Input field'!AH173)</f>
        <v>0.66324112101325006</v>
      </c>
      <c r="E173" s="59" t="str">
        <f>IF('Input field'!AI173="","",'Input field'!AI173)</f>
        <v/>
      </c>
      <c r="F173" s="9">
        <f t="shared" si="57"/>
        <v>0.65573525948731715</v>
      </c>
      <c r="G173" s="61" t="str">
        <f>IF('Input field'!AK173="","",'Input field'!AK173)</f>
        <v/>
      </c>
      <c r="I173" t="str">
        <f t="shared" si="80"/>
        <v/>
      </c>
      <c r="J173">
        <f t="shared" si="80"/>
        <v>1</v>
      </c>
      <c r="K173">
        <f t="shared" si="80"/>
        <v>-1</v>
      </c>
      <c r="L173" t="str">
        <f t="shared" si="79"/>
        <v/>
      </c>
      <c r="M173">
        <f t="shared" si="79"/>
        <v>1</v>
      </c>
      <c r="N173" s="12" t="str">
        <f t="shared" si="79"/>
        <v/>
      </c>
      <c r="O173"/>
      <c r="P173" t="str">
        <f t="shared" si="58"/>
        <v/>
      </c>
      <c r="Q173" t="str">
        <f t="shared" si="59"/>
        <v/>
      </c>
      <c r="R173" t="str">
        <f t="shared" si="60"/>
        <v/>
      </c>
      <c r="S173">
        <f t="shared" si="61"/>
        <v>0</v>
      </c>
      <c r="T173" t="str">
        <f t="shared" si="62"/>
        <v/>
      </c>
      <c r="U173" t="str">
        <f t="shared" si="63"/>
        <v/>
      </c>
      <c r="V173" s="12" t="str">
        <f t="shared" si="64"/>
        <v/>
      </c>
      <c r="W173" s="12" t="str">
        <f t="shared" si="71"/>
        <v/>
      </c>
      <c r="X173" s="12" t="str">
        <f t="shared" si="72"/>
        <v/>
      </c>
      <c r="Z173" s="5">
        <f t="shared" si="65"/>
        <v>0.65573525948731715</v>
      </c>
      <c r="AA173" s="5">
        <f t="shared" si="66"/>
        <v>0.66324112101325006</v>
      </c>
      <c r="AB173" s="5">
        <f t="shared" si="67"/>
        <v>0.64822939796138435</v>
      </c>
      <c r="AC173" s="5">
        <f t="shared" si="68"/>
        <v>0.65573525948731715</v>
      </c>
      <c r="AE173" s="4">
        <f t="shared" si="76"/>
        <v>1</v>
      </c>
      <c r="AF173" s="4">
        <f t="shared" si="76"/>
        <v>-1</v>
      </c>
      <c r="AG173" s="4">
        <f t="shared" si="76"/>
        <v>1</v>
      </c>
      <c r="AH173" s="4">
        <f t="shared" si="76"/>
        <v>1</v>
      </c>
      <c r="AJ173" s="4" t="str">
        <f t="shared" si="69"/>
        <v/>
      </c>
      <c r="AK173" s="4">
        <f t="shared" si="69"/>
        <v>0</v>
      </c>
      <c r="AL173" s="4">
        <f t="shared" si="69"/>
        <v>0</v>
      </c>
      <c r="AM173" s="4" t="str">
        <f t="shared" si="69"/>
        <v/>
      </c>
      <c r="AN173" s="12" t="str">
        <f t="shared" si="73"/>
        <v/>
      </c>
      <c r="AO173" s="12" t="str">
        <f t="shared" si="73"/>
        <v/>
      </c>
      <c r="AP173" s="12" t="str">
        <f t="shared" si="73"/>
        <v/>
      </c>
      <c r="AQ173" s="12" t="str">
        <f t="shared" si="73"/>
        <v/>
      </c>
      <c r="AR173" s="12" t="str">
        <f t="shared" si="78"/>
        <v/>
      </c>
      <c r="AS173" s="12" t="str">
        <f t="shared" si="78"/>
        <v/>
      </c>
      <c r="AT173" s="12" t="str">
        <f t="shared" si="78"/>
        <v/>
      </c>
      <c r="AU173" s="12" t="str">
        <f t="shared" si="78"/>
        <v/>
      </c>
      <c r="AV173" s="12" t="str">
        <f t="shared" si="75"/>
        <v/>
      </c>
      <c r="AW173" s="12" t="str">
        <f t="shared" si="75"/>
        <v/>
      </c>
      <c r="AX173" s="12" t="str">
        <f t="shared" si="75"/>
        <v/>
      </c>
      <c r="AY173" s="12" t="str">
        <f t="shared" si="70"/>
        <v/>
      </c>
    </row>
    <row r="174" spans="1:51" x14ac:dyDescent="0.35">
      <c r="A174" s="2">
        <v>1840</v>
      </c>
      <c r="B174" s="59" t="str">
        <f>IF('Input field'!AF174="","",'Input field'!AF174)</f>
        <v/>
      </c>
      <c r="C174" s="59">
        <f>IF('Input field'!AG174="","",'Input field'!AG174)</f>
        <v>0.67298038741359223</v>
      </c>
      <c r="D174" s="59">
        <f>IF('Input field'!AH174="","",'Input field'!AH174)</f>
        <v>0.75192958643278685</v>
      </c>
      <c r="E174" s="59" t="str">
        <f>IF('Input field'!AI174="","",'Input field'!AI174)</f>
        <v/>
      </c>
      <c r="F174" s="9">
        <f t="shared" si="57"/>
        <v>0.71245498692318954</v>
      </c>
      <c r="G174" s="61" t="str">
        <f>IF('Input field'!AK174="","",'Input field'!AK174)</f>
        <v/>
      </c>
      <c r="I174" t="str">
        <f t="shared" si="80"/>
        <v/>
      </c>
      <c r="J174">
        <f t="shared" si="80"/>
        <v>1</v>
      </c>
      <c r="K174">
        <f t="shared" si="80"/>
        <v>1</v>
      </c>
      <c r="L174" t="str">
        <f t="shared" si="79"/>
        <v/>
      </c>
      <c r="M174">
        <f t="shared" si="79"/>
        <v>1</v>
      </c>
      <c r="N174" s="12" t="str">
        <f t="shared" si="79"/>
        <v/>
      </c>
      <c r="O174"/>
      <c r="P174" t="str">
        <f t="shared" si="58"/>
        <v/>
      </c>
      <c r="Q174" t="str">
        <f t="shared" si="59"/>
        <v/>
      </c>
      <c r="R174" t="str">
        <f t="shared" si="60"/>
        <v/>
      </c>
      <c r="S174">
        <f t="shared" si="61"/>
        <v>1</v>
      </c>
      <c r="T174" t="str">
        <f t="shared" si="62"/>
        <v/>
      </c>
      <c r="U174" t="str">
        <f t="shared" si="63"/>
        <v/>
      </c>
      <c r="V174" s="12" t="str">
        <f t="shared" si="64"/>
        <v/>
      </c>
      <c r="W174" s="12" t="str">
        <f t="shared" si="71"/>
        <v/>
      </c>
      <c r="X174" s="12" t="str">
        <f t="shared" si="72"/>
        <v/>
      </c>
      <c r="Z174" s="5">
        <f t="shared" si="65"/>
        <v>0.71245498692318954</v>
      </c>
      <c r="AA174" s="5">
        <f t="shared" si="66"/>
        <v>0.75192958643278685</v>
      </c>
      <c r="AB174" s="5">
        <f t="shared" si="67"/>
        <v>0.67298038741359223</v>
      </c>
      <c r="AC174" s="5">
        <f t="shared" si="68"/>
        <v>0.71245498692318954</v>
      </c>
      <c r="AE174" s="4">
        <f t="shared" si="76"/>
        <v>1</v>
      </c>
      <c r="AF174" s="4">
        <f t="shared" si="76"/>
        <v>1</v>
      </c>
      <c r="AG174" s="4">
        <f t="shared" si="76"/>
        <v>1</v>
      </c>
      <c r="AH174" s="4">
        <f t="shared" si="76"/>
        <v>1</v>
      </c>
      <c r="AJ174" s="4" t="str">
        <f t="shared" si="69"/>
        <v/>
      </c>
      <c r="AK174" s="4">
        <f t="shared" si="69"/>
        <v>1</v>
      </c>
      <c r="AL174" s="4">
        <f t="shared" si="69"/>
        <v>1</v>
      </c>
      <c r="AM174" s="4" t="str">
        <f t="shared" si="69"/>
        <v/>
      </c>
      <c r="AN174" s="12" t="str">
        <f t="shared" si="73"/>
        <v/>
      </c>
      <c r="AO174" s="12" t="str">
        <f t="shared" si="73"/>
        <v/>
      </c>
      <c r="AP174" s="12" t="str">
        <f t="shared" si="73"/>
        <v/>
      </c>
      <c r="AQ174" s="12" t="str">
        <f t="shared" si="73"/>
        <v/>
      </c>
      <c r="AR174" s="12" t="str">
        <f t="shared" si="78"/>
        <v/>
      </c>
      <c r="AS174" s="12" t="str">
        <f t="shared" si="78"/>
        <v/>
      </c>
      <c r="AT174" s="12" t="str">
        <f t="shared" si="78"/>
        <v/>
      </c>
      <c r="AU174" s="12" t="str">
        <f t="shared" si="78"/>
        <v/>
      </c>
      <c r="AV174" s="12" t="str">
        <f t="shared" si="75"/>
        <v/>
      </c>
      <c r="AW174" s="12" t="str">
        <f t="shared" si="75"/>
        <v/>
      </c>
      <c r="AX174" s="12" t="str">
        <f t="shared" si="75"/>
        <v/>
      </c>
      <c r="AY174" s="12" t="str">
        <f t="shared" si="70"/>
        <v/>
      </c>
    </row>
    <row r="175" spans="1:51" x14ac:dyDescent="0.35">
      <c r="A175" s="2">
        <v>1839</v>
      </c>
      <c r="B175" s="59" t="str">
        <f>IF('Input field'!AF175="","",'Input field'!AF175)</f>
        <v/>
      </c>
      <c r="C175" s="59" t="str">
        <f>IF('Input field'!AG175="","",'Input field'!AG175)</f>
        <v/>
      </c>
      <c r="D175" s="59">
        <f>IF('Input field'!AH175="","",'Input field'!AH175)</f>
        <v>0.71829951070760178</v>
      </c>
      <c r="E175" s="59" t="str">
        <f>IF('Input field'!AI175="","",'Input field'!AI175)</f>
        <v/>
      </c>
      <c r="F175" s="9">
        <f t="shared" si="57"/>
        <v>0.71829951070760178</v>
      </c>
      <c r="G175" s="61" t="str">
        <f>IF('Input field'!AK175="","",'Input field'!AK175)</f>
        <v/>
      </c>
      <c r="I175" t="str">
        <f t="shared" si="80"/>
        <v/>
      </c>
      <c r="J175" t="str">
        <f t="shared" si="80"/>
        <v/>
      </c>
      <c r="K175">
        <f t="shared" si="80"/>
        <v>-1</v>
      </c>
      <c r="L175" t="str">
        <f t="shared" si="79"/>
        <v/>
      </c>
      <c r="M175">
        <f t="shared" si="79"/>
        <v>1</v>
      </c>
      <c r="N175" s="12" t="str">
        <f t="shared" si="79"/>
        <v/>
      </c>
      <c r="O175"/>
      <c r="P175" t="str">
        <f t="shared" si="58"/>
        <v/>
      </c>
      <c r="Q175" t="str">
        <f t="shared" si="59"/>
        <v/>
      </c>
      <c r="R175" t="str">
        <f t="shared" si="60"/>
        <v/>
      </c>
      <c r="S175" t="str">
        <f t="shared" si="61"/>
        <v/>
      </c>
      <c r="T175" t="str">
        <f t="shared" si="62"/>
        <v/>
      </c>
      <c r="U175" t="str">
        <f t="shared" si="63"/>
        <v/>
      </c>
      <c r="V175" s="12" t="str">
        <f t="shared" si="64"/>
        <v/>
      </c>
      <c r="W175" s="12" t="str">
        <f t="shared" si="71"/>
        <v/>
      </c>
      <c r="X175" s="12" t="str">
        <f t="shared" si="72"/>
        <v/>
      </c>
      <c r="Z175" s="5">
        <f t="shared" si="65"/>
        <v>0.71829951070760178</v>
      </c>
      <c r="AA175" s="5">
        <f t="shared" si="66"/>
        <v>0.71829951070760178</v>
      </c>
      <c r="AB175" s="5" t="str">
        <f t="shared" si="67"/>
        <v/>
      </c>
      <c r="AC175" s="5">
        <f t="shared" si="68"/>
        <v>0.71829951070760178</v>
      </c>
      <c r="AE175" s="4">
        <f t="shared" si="76"/>
        <v>1</v>
      </c>
      <c r="AF175" s="4">
        <f t="shared" si="76"/>
        <v>-1</v>
      </c>
      <c r="AG175" s="4" t="str">
        <f t="shared" si="76"/>
        <v/>
      </c>
      <c r="AH175" s="4">
        <f t="shared" si="76"/>
        <v>1</v>
      </c>
      <c r="AJ175" s="4" t="str">
        <f t="shared" si="69"/>
        <v/>
      </c>
      <c r="AK175" s="4" t="str">
        <f t="shared" si="69"/>
        <v/>
      </c>
      <c r="AL175" s="4" t="str">
        <f t="shared" si="69"/>
        <v/>
      </c>
      <c r="AM175" s="4" t="str">
        <f t="shared" si="69"/>
        <v/>
      </c>
      <c r="AN175" s="12" t="str">
        <f t="shared" si="73"/>
        <v/>
      </c>
      <c r="AO175" s="12" t="str">
        <f t="shared" si="73"/>
        <v/>
      </c>
      <c r="AP175" s="12" t="str">
        <f t="shared" si="73"/>
        <v/>
      </c>
      <c r="AQ175" s="12" t="str">
        <f t="shared" si="73"/>
        <v/>
      </c>
      <c r="AR175" s="12" t="str">
        <f t="shared" si="78"/>
        <v/>
      </c>
      <c r="AS175" s="12" t="str">
        <f t="shared" si="78"/>
        <v/>
      </c>
      <c r="AT175" s="12" t="str">
        <f t="shared" si="78"/>
        <v/>
      </c>
      <c r="AU175" s="12" t="str">
        <f t="shared" si="78"/>
        <v/>
      </c>
      <c r="AV175" s="12" t="str">
        <f t="shared" si="75"/>
        <v/>
      </c>
      <c r="AW175" s="12" t="str">
        <f t="shared" si="75"/>
        <v/>
      </c>
      <c r="AX175" s="12" t="str">
        <f t="shared" si="75"/>
        <v/>
      </c>
      <c r="AY175" s="12" t="str">
        <f t="shared" si="70"/>
        <v/>
      </c>
    </row>
    <row r="176" spans="1:51" x14ac:dyDescent="0.35">
      <c r="A176" s="2">
        <v>1838</v>
      </c>
      <c r="B176" s="59" t="str">
        <f>IF('Input field'!AF176="","",'Input field'!AF176)</f>
        <v/>
      </c>
      <c r="C176" s="59" t="str">
        <f>IF('Input field'!AG176="","",'Input field'!AG176)</f>
        <v/>
      </c>
      <c r="D176" s="59">
        <f>IF('Input field'!AH176="","",'Input field'!AH176)</f>
        <v>0.7367214872105956</v>
      </c>
      <c r="E176" s="59" t="str">
        <f>IF('Input field'!AI176="","",'Input field'!AI176)</f>
        <v/>
      </c>
      <c r="F176" s="9">
        <f t="shared" si="57"/>
        <v>0.7367214872105956</v>
      </c>
      <c r="G176" s="61" t="str">
        <f>IF('Input field'!AK176="","",'Input field'!AK176)</f>
        <v/>
      </c>
      <c r="I176" t="str">
        <f t="shared" si="80"/>
        <v/>
      </c>
      <c r="J176" t="str">
        <f t="shared" si="80"/>
        <v/>
      </c>
      <c r="K176">
        <f t="shared" si="80"/>
        <v>1</v>
      </c>
      <c r="L176" t="str">
        <f t="shared" si="79"/>
        <v/>
      </c>
      <c r="M176">
        <f t="shared" si="79"/>
        <v>1</v>
      </c>
      <c r="N176" s="12" t="str">
        <f t="shared" si="79"/>
        <v/>
      </c>
      <c r="O176"/>
      <c r="P176" t="str">
        <f t="shared" si="58"/>
        <v/>
      </c>
      <c r="Q176" t="str">
        <f t="shared" si="59"/>
        <v/>
      </c>
      <c r="R176" t="str">
        <f t="shared" si="60"/>
        <v/>
      </c>
      <c r="S176" t="str">
        <f t="shared" si="61"/>
        <v/>
      </c>
      <c r="T176" t="str">
        <f t="shared" si="62"/>
        <v/>
      </c>
      <c r="U176" t="str">
        <f t="shared" si="63"/>
        <v/>
      </c>
      <c r="V176" s="12" t="str">
        <f t="shared" si="64"/>
        <v/>
      </c>
      <c r="W176" s="12" t="str">
        <f t="shared" si="71"/>
        <v/>
      </c>
      <c r="X176" s="12" t="str">
        <f t="shared" si="72"/>
        <v/>
      </c>
      <c r="Z176" s="5">
        <f t="shared" si="65"/>
        <v>0.7367214872105956</v>
      </c>
      <c r="AA176" s="5">
        <f t="shared" si="66"/>
        <v>0.7367214872105956</v>
      </c>
      <c r="AB176" s="5" t="str">
        <f t="shared" si="67"/>
        <v/>
      </c>
      <c r="AC176" s="5">
        <f t="shared" si="68"/>
        <v>0.7367214872105956</v>
      </c>
      <c r="AE176" s="4">
        <f t="shared" si="76"/>
        <v>1</v>
      </c>
      <c r="AF176" s="4">
        <f t="shared" si="76"/>
        <v>1</v>
      </c>
      <c r="AG176" s="4" t="str">
        <f t="shared" si="76"/>
        <v/>
      </c>
      <c r="AH176" s="4">
        <f t="shared" si="76"/>
        <v>1</v>
      </c>
      <c r="AJ176" s="4" t="str">
        <f t="shared" si="69"/>
        <v/>
      </c>
      <c r="AK176" s="4" t="str">
        <f t="shared" si="69"/>
        <v/>
      </c>
      <c r="AL176" s="4" t="str">
        <f t="shared" si="69"/>
        <v/>
      </c>
      <c r="AM176" s="4" t="str">
        <f t="shared" si="69"/>
        <v/>
      </c>
      <c r="AN176" s="12" t="str">
        <f t="shared" si="73"/>
        <v/>
      </c>
      <c r="AO176" s="12" t="str">
        <f t="shared" si="73"/>
        <v/>
      </c>
      <c r="AP176" s="12" t="str">
        <f t="shared" si="73"/>
        <v/>
      </c>
      <c r="AQ176" s="12" t="str">
        <f t="shared" si="73"/>
        <v/>
      </c>
      <c r="AR176" s="12" t="str">
        <f t="shared" si="78"/>
        <v/>
      </c>
      <c r="AS176" s="12" t="str">
        <f t="shared" si="78"/>
        <v/>
      </c>
      <c r="AT176" s="12" t="str">
        <f t="shared" si="78"/>
        <v/>
      </c>
      <c r="AU176" s="12" t="str">
        <f t="shared" si="78"/>
        <v/>
      </c>
      <c r="AV176" s="12" t="str">
        <f t="shared" si="75"/>
        <v/>
      </c>
      <c r="AW176" s="12" t="str">
        <f t="shared" si="75"/>
        <v/>
      </c>
      <c r="AX176" s="12" t="str">
        <f t="shared" si="75"/>
        <v/>
      </c>
      <c r="AY176" s="12" t="str">
        <f t="shared" si="70"/>
        <v/>
      </c>
    </row>
    <row r="177" spans="1:51" x14ac:dyDescent="0.35">
      <c r="A177" s="2">
        <v>1837</v>
      </c>
      <c r="B177" s="59" t="str">
        <f>IF('Input field'!AF177="","",'Input field'!AF177)</f>
        <v/>
      </c>
      <c r="C177" s="59" t="str">
        <f>IF('Input field'!AG177="","",'Input field'!AG177)</f>
        <v/>
      </c>
      <c r="D177" s="59">
        <f>IF('Input field'!AH177="","",'Input field'!AH177)</f>
        <v>0.76705139432616531</v>
      </c>
      <c r="E177" s="59" t="str">
        <f>IF('Input field'!AI177="","",'Input field'!AI177)</f>
        <v/>
      </c>
      <c r="F177" s="9">
        <f t="shared" si="57"/>
        <v>0.76705139432616531</v>
      </c>
      <c r="G177" s="61" t="str">
        <f>IF('Input field'!AK177="","",'Input field'!AK177)</f>
        <v/>
      </c>
      <c r="I177" t="str">
        <f t="shared" si="80"/>
        <v/>
      </c>
      <c r="J177" t="str">
        <f t="shared" si="80"/>
        <v/>
      </c>
      <c r="K177">
        <f t="shared" si="80"/>
        <v>1</v>
      </c>
      <c r="L177" t="str">
        <f t="shared" si="79"/>
        <v/>
      </c>
      <c r="M177">
        <f t="shared" si="79"/>
        <v>1</v>
      </c>
      <c r="N177" s="12" t="str">
        <f t="shared" si="79"/>
        <v/>
      </c>
      <c r="O177"/>
      <c r="P177" t="str">
        <f t="shared" si="58"/>
        <v/>
      </c>
      <c r="Q177" t="str">
        <f t="shared" si="59"/>
        <v/>
      </c>
      <c r="R177" t="str">
        <f t="shared" si="60"/>
        <v/>
      </c>
      <c r="S177" t="str">
        <f t="shared" si="61"/>
        <v/>
      </c>
      <c r="T177" t="str">
        <f t="shared" si="62"/>
        <v/>
      </c>
      <c r="U177" t="str">
        <f t="shared" si="63"/>
        <v/>
      </c>
      <c r="V177" s="12" t="str">
        <f t="shared" si="64"/>
        <v/>
      </c>
      <c r="W177" s="12" t="str">
        <f t="shared" si="71"/>
        <v/>
      </c>
      <c r="X177" s="12" t="str">
        <f t="shared" si="72"/>
        <v/>
      </c>
      <c r="Z177" s="5">
        <f t="shared" si="65"/>
        <v>0.76705139432616531</v>
      </c>
      <c r="AA177" s="5">
        <f t="shared" si="66"/>
        <v>0.76705139432616531</v>
      </c>
      <c r="AB177" s="5" t="str">
        <f t="shared" si="67"/>
        <v/>
      </c>
      <c r="AC177" s="5">
        <f t="shared" si="68"/>
        <v>0.76705139432616531</v>
      </c>
      <c r="AE177" s="4">
        <f t="shared" si="76"/>
        <v>1</v>
      </c>
      <c r="AF177" s="4">
        <f t="shared" si="76"/>
        <v>1</v>
      </c>
      <c r="AG177" s="4" t="str">
        <f t="shared" si="76"/>
        <v/>
      </c>
      <c r="AH177" s="4">
        <f t="shared" si="76"/>
        <v>1</v>
      </c>
      <c r="AJ177" s="4" t="str">
        <f t="shared" si="69"/>
        <v/>
      </c>
      <c r="AK177" s="4" t="str">
        <f t="shared" si="69"/>
        <v/>
      </c>
      <c r="AL177" s="4" t="str">
        <f t="shared" si="69"/>
        <v/>
      </c>
      <c r="AM177" s="4" t="str">
        <f t="shared" si="69"/>
        <v/>
      </c>
      <c r="AN177" s="12" t="str">
        <f t="shared" si="73"/>
        <v/>
      </c>
      <c r="AO177" s="12" t="str">
        <f t="shared" si="73"/>
        <v/>
      </c>
      <c r="AP177" s="12" t="str">
        <f t="shared" si="73"/>
        <v/>
      </c>
      <c r="AQ177" s="12" t="str">
        <f t="shared" si="73"/>
        <v/>
      </c>
      <c r="AR177" s="12" t="str">
        <f t="shared" si="78"/>
        <v/>
      </c>
      <c r="AS177" s="12" t="str">
        <f t="shared" si="78"/>
        <v/>
      </c>
      <c r="AT177" s="12" t="str">
        <f t="shared" si="78"/>
        <v/>
      </c>
      <c r="AU177" s="12" t="str">
        <f t="shared" si="78"/>
        <v/>
      </c>
      <c r="AV177" s="12" t="str">
        <f t="shared" si="75"/>
        <v/>
      </c>
      <c r="AW177" s="12" t="str">
        <f t="shared" si="75"/>
        <v/>
      </c>
      <c r="AX177" s="12" t="str">
        <f t="shared" si="75"/>
        <v/>
      </c>
      <c r="AY177" s="12" t="str">
        <f t="shared" si="70"/>
        <v/>
      </c>
    </row>
    <row r="178" spans="1:51" x14ac:dyDescent="0.35">
      <c r="A178" s="2">
        <v>1829</v>
      </c>
      <c r="B178" s="59" t="str">
        <f>IF('Input field'!AF178="","",'Input field'!AF178)</f>
        <v/>
      </c>
      <c r="C178" s="59" t="str">
        <f>IF('Input field'!AG178="","",'Input field'!AG178)</f>
        <v/>
      </c>
      <c r="D178" s="59" t="str">
        <f>IF('Input field'!AH178="","",'Input field'!AH178)</f>
        <v/>
      </c>
      <c r="E178" s="59" t="str">
        <f>IF('Input field'!AI178="","",'Input field'!AI178)</f>
        <v/>
      </c>
      <c r="F178" s="9" t="str">
        <f t="shared" si="57"/>
        <v/>
      </c>
      <c r="G178" s="61" t="str">
        <f>IF('Input field'!AK178="","",'Input field'!AK178)</f>
        <v/>
      </c>
      <c r="I178" t="str">
        <f t="shared" si="80"/>
        <v/>
      </c>
      <c r="J178" t="str">
        <f t="shared" si="80"/>
        <v/>
      </c>
      <c r="K178" t="str">
        <f t="shared" si="80"/>
        <v/>
      </c>
      <c r="L178" t="str">
        <f t="shared" si="79"/>
        <v/>
      </c>
      <c r="M178" t="str">
        <f t="shared" si="79"/>
        <v/>
      </c>
      <c r="N178" s="12" t="str">
        <f t="shared" si="79"/>
        <v/>
      </c>
      <c r="O178"/>
      <c r="P178" t="str">
        <f t="shared" si="58"/>
        <v/>
      </c>
      <c r="Q178" t="str">
        <f t="shared" si="59"/>
        <v/>
      </c>
      <c r="R178" t="str">
        <f t="shared" si="60"/>
        <v/>
      </c>
      <c r="S178" t="str">
        <f t="shared" si="61"/>
        <v/>
      </c>
      <c r="T178" t="str">
        <f t="shared" si="62"/>
        <v/>
      </c>
      <c r="U178" t="str">
        <f t="shared" si="63"/>
        <v/>
      </c>
      <c r="V178" s="12" t="str">
        <f t="shared" si="64"/>
        <v/>
      </c>
      <c r="W178" s="12" t="str">
        <f t="shared" si="71"/>
        <v/>
      </c>
      <c r="X178" s="12" t="str">
        <f t="shared" si="72"/>
        <v/>
      </c>
      <c r="Z178" s="5" t="str">
        <f t="shared" si="65"/>
        <v/>
      </c>
      <c r="AA178" s="5" t="str">
        <f t="shared" si="66"/>
        <v/>
      </c>
      <c r="AB178" s="5" t="str">
        <f t="shared" si="67"/>
        <v/>
      </c>
      <c r="AC178" s="5" t="str">
        <f t="shared" si="68"/>
        <v/>
      </c>
      <c r="AE178" s="4" t="str">
        <f t="shared" si="76"/>
        <v/>
      </c>
      <c r="AF178" s="4" t="str">
        <f t="shared" si="76"/>
        <v/>
      </c>
      <c r="AG178" s="4" t="str">
        <f t="shared" si="76"/>
        <v/>
      </c>
      <c r="AH178" s="4" t="str">
        <f t="shared" si="76"/>
        <v/>
      </c>
      <c r="AJ178" s="4" t="str">
        <f t="shared" si="69"/>
        <v/>
      </c>
      <c r="AK178" s="4" t="str">
        <f t="shared" si="69"/>
        <v/>
      </c>
      <c r="AL178" s="4" t="str">
        <f t="shared" si="69"/>
        <v/>
      </c>
      <c r="AM178" s="4" t="str">
        <f t="shared" si="69"/>
        <v/>
      </c>
      <c r="AN178" s="12" t="str">
        <f t="shared" si="73"/>
        <v/>
      </c>
      <c r="AO178" s="12" t="str">
        <f t="shared" si="73"/>
        <v/>
      </c>
      <c r="AP178" s="12" t="str">
        <f t="shared" si="73"/>
        <v/>
      </c>
      <c r="AQ178" s="12" t="str">
        <f t="shared" si="73"/>
        <v/>
      </c>
      <c r="AR178" s="12" t="str">
        <f t="shared" si="78"/>
        <v/>
      </c>
      <c r="AS178" s="12" t="str">
        <f t="shared" si="78"/>
        <v/>
      </c>
      <c r="AT178" s="12" t="str">
        <f t="shared" si="78"/>
        <v/>
      </c>
      <c r="AU178" s="12" t="str">
        <f t="shared" si="78"/>
        <v/>
      </c>
      <c r="AV178" s="12" t="str">
        <f t="shared" si="75"/>
        <v/>
      </c>
      <c r="AW178" s="12" t="str">
        <f t="shared" si="75"/>
        <v/>
      </c>
      <c r="AX178" s="12" t="str">
        <f t="shared" si="75"/>
        <v/>
      </c>
      <c r="AY178" s="12" t="str">
        <f t="shared" si="70"/>
        <v/>
      </c>
    </row>
    <row r="179" spans="1:51" x14ac:dyDescent="0.35">
      <c r="A179" s="2">
        <v>1828</v>
      </c>
      <c r="B179" s="59" t="str">
        <f>IF('Input field'!AF179="","",'Input field'!AF179)</f>
        <v/>
      </c>
      <c r="C179" s="59" t="str">
        <f>IF('Input field'!AG179="","",'Input field'!AG179)</f>
        <v/>
      </c>
      <c r="D179" s="59" t="str">
        <f>IF('Input field'!AH179="","",'Input field'!AH179)</f>
        <v/>
      </c>
      <c r="E179" s="59" t="str">
        <f>IF('Input field'!AI179="","",'Input field'!AI179)</f>
        <v/>
      </c>
      <c r="F179" s="9" t="str">
        <f t="shared" si="57"/>
        <v/>
      </c>
      <c r="G179" s="61" t="str">
        <f>IF('Input field'!AK179="","",'Input field'!AK179)</f>
        <v/>
      </c>
      <c r="I179" t="str">
        <f t="shared" si="80"/>
        <v/>
      </c>
      <c r="J179" t="str">
        <f t="shared" si="80"/>
        <v/>
      </c>
      <c r="K179" t="str">
        <f t="shared" si="80"/>
        <v/>
      </c>
      <c r="L179" t="str">
        <f t="shared" si="79"/>
        <v/>
      </c>
      <c r="M179" t="str">
        <f t="shared" si="79"/>
        <v/>
      </c>
      <c r="N179" s="12" t="str">
        <f t="shared" si="79"/>
        <v/>
      </c>
      <c r="O179"/>
      <c r="P179" t="str">
        <f t="shared" si="58"/>
        <v/>
      </c>
      <c r="Q179" t="str">
        <f t="shared" si="59"/>
        <v/>
      </c>
      <c r="R179" t="str">
        <f t="shared" si="60"/>
        <v/>
      </c>
      <c r="S179" t="str">
        <f t="shared" si="61"/>
        <v/>
      </c>
      <c r="T179" t="str">
        <f t="shared" si="62"/>
        <v/>
      </c>
      <c r="U179" t="str">
        <f t="shared" si="63"/>
        <v/>
      </c>
      <c r="V179" s="12" t="str">
        <f t="shared" si="64"/>
        <v/>
      </c>
      <c r="W179" s="12" t="str">
        <f t="shared" si="71"/>
        <v/>
      </c>
      <c r="X179" s="12" t="str">
        <f t="shared" si="72"/>
        <v/>
      </c>
      <c r="Z179" s="5" t="str">
        <f t="shared" si="65"/>
        <v/>
      </c>
      <c r="AA179" s="5" t="str">
        <f t="shared" si="66"/>
        <v/>
      </c>
      <c r="AB179" s="5" t="str">
        <f t="shared" si="67"/>
        <v/>
      </c>
      <c r="AC179" s="5" t="str">
        <f t="shared" si="68"/>
        <v/>
      </c>
      <c r="AE179" s="4" t="str">
        <f t="shared" si="76"/>
        <v/>
      </c>
      <c r="AF179" s="4" t="str">
        <f t="shared" si="76"/>
        <v/>
      </c>
      <c r="AG179" s="4" t="str">
        <f t="shared" si="76"/>
        <v/>
      </c>
      <c r="AH179" s="4" t="str">
        <f t="shared" si="76"/>
        <v/>
      </c>
      <c r="AJ179" s="4" t="str">
        <f t="shared" si="69"/>
        <v/>
      </c>
      <c r="AK179" s="4" t="str">
        <f t="shared" si="69"/>
        <v/>
      </c>
      <c r="AL179" s="4" t="str">
        <f t="shared" si="69"/>
        <v/>
      </c>
      <c r="AM179" s="4" t="str">
        <f t="shared" si="69"/>
        <v/>
      </c>
      <c r="AN179" s="12" t="str">
        <f t="shared" si="73"/>
        <v/>
      </c>
      <c r="AO179" s="12" t="str">
        <f t="shared" si="73"/>
        <v/>
      </c>
      <c r="AP179" s="12" t="str">
        <f t="shared" si="73"/>
        <v/>
      </c>
      <c r="AQ179" s="12" t="str">
        <f t="shared" si="73"/>
        <v/>
      </c>
      <c r="AR179" s="12" t="str">
        <f t="shared" si="78"/>
        <v/>
      </c>
      <c r="AS179" s="12" t="str">
        <f t="shared" si="78"/>
        <v/>
      </c>
      <c r="AT179" s="12" t="str">
        <f t="shared" si="78"/>
        <v/>
      </c>
      <c r="AU179" s="12" t="str">
        <f t="shared" si="78"/>
        <v/>
      </c>
      <c r="AV179" s="12" t="str">
        <f t="shared" si="75"/>
        <v/>
      </c>
      <c r="AW179" s="12" t="str">
        <f t="shared" si="75"/>
        <v/>
      </c>
      <c r="AX179" s="12" t="str">
        <f t="shared" si="75"/>
        <v/>
      </c>
      <c r="AY179" s="12" t="str">
        <f t="shared" si="70"/>
        <v/>
      </c>
    </row>
    <row r="180" spans="1:51" x14ac:dyDescent="0.35">
      <c r="A180" s="2">
        <v>1827</v>
      </c>
      <c r="B180" s="59" t="str">
        <f>IF('Input field'!AF180="","",'Input field'!AF180)</f>
        <v/>
      </c>
      <c r="C180" s="59" t="str">
        <f>IF('Input field'!AG180="","",'Input field'!AG180)</f>
        <v/>
      </c>
      <c r="D180" s="59" t="str">
        <f>IF('Input field'!AH180="","",'Input field'!AH180)</f>
        <v/>
      </c>
      <c r="E180" s="59" t="str">
        <f>IF('Input field'!AI180="","",'Input field'!AI180)</f>
        <v/>
      </c>
      <c r="F180" s="9" t="str">
        <f t="shared" si="57"/>
        <v/>
      </c>
      <c r="G180" s="61" t="str">
        <f>IF('Input field'!AK180="","",'Input field'!AK180)</f>
        <v/>
      </c>
      <c r="I180" t="str">
        <f t="shared" si="80"/>
        <v/>
      </c>
      <c r="J180" t="str">
        <f t="shared" si="80"/>
        <v/>
      </c>
      <c r="K180" t="str">
        <f t="shared" si="80"/>
        <v/>
      </c>
      <c r="L180" t="str">
        <f t="shared" si="79"/>
        <v/>
      </c>
      <c r="M180" t="str">
        <f t="shared" si="79"/>
        <v/>
      </c>
      <c r="N180" s="12" t="str">
        <f t="shared" si="79"/>
        <v/>
      </c>
      <c r="O180"/>
      <c r="P180" t="str">
        <f t="shared" si="58"/>
        <v/>
      </c>
      <c r="Q180" t="str">
        <f t="shared" si="59"/>
        <v/>
      </c>
      <c r="R180" t="str">
        <f t="shared" si="60"/>
        <v/>
      </c>
      <c r="S180" t="str">
        <f t="shared" si="61"/>
        <v/>
      </c>
      <c r="T180" t="str">
        <f t="shared" si="62"/>
        <v/>
      </c>
      <c r="U180" t="str">
        <f t="shared" si="63"/>
        <v/>
      </c>
      <c r="V180" s="12" t="str">
        <f t="shared" si="64"/>
        <v/>
      </c>
      <c r="W180" s="12" t="str">
        <f t="shared" si="71"/>
        <v/>
      </c>
      <c r="X180" s="12" t="str">
        <f t="shared" si="72"/>
        <v/>
      </c>
      <c r="Z180" s="5" t="str">
        <f t="shared" si="65"/>
        <v/>
      </c>
      <c r="AA180" s="5" t="str">
        <f t="shared" si="66"/>
        <v/>
      </c>
      <c r="AB180" s="5" t="str">
        <f t="shared" si="67"/>
        <v/>
      </c>
      <c r="AC180" s="5" t="str">
        <f t="shared" si="68"/>
        <v/>
      </c>
      <c r="AE180" s="4" t="str">
        <f t="shared" si="76"/>
        <v/>
      </c>
      <c r="AF180" s="4" t="str">
        <f t="shared" si="76"/>
        <v/>
      </c>
      <c r="AG180" s="4" t="str">
        <f t="shared" si="76"/>
        <v/>
      </c>
      <c r="AH180" s="4" t="str">
        <f t="shared" si="76"/>
        <v/>
      </c>
      <c r="AJ180" s="4" t="str">
        <f t="shared" si="69"/>
        <v/>
      </c>
      <c r="AK180" s="4" t="str">
        <f t="shared" si="69"/>
        <v/>
      </c>
      <c r="AL180" s="4" t="str">
        <f t="shared" si="69"/>
        <v/>
      </c>
      <c r="AM180" s="4" t="str">
        <f t="shared" si="69"/>
        <v/>
      </c>
      <c r="AN180" s="12" t="str">
        <f t="shared" si="73"/>
        <v/>
      </c>
      <c r="AO180" s="12" t="str">
        <f t="shared" si="73"/>
        <v/>
      </c>
      <c r="AP180" s="12" t="str">
        <f t="shared" si="73"/>
        <v/>
      </c>
      <c r="AQ180" s="12" t="str">
        <f t="shared" si="73"/>
        <v/>
      </c>
      <c r="AR180" s="12" t="str">
        <f t="shared" si="78"/>
        <v/>
      </c>
      <c r="AS180" s="12" t="str">
        <f t="shared" si="78"/>
        <v/>
      </c>
      <c r="AT180" s="12" t="str">
        <f t="shared" si="78"/>
        <v/>
      </c>
      <c r="AU180" s="12" t="str">
        <f t="shared" si="78"/>
        <v/>
      </c>
      <c r="AV180" s="12" t="str">
        <f t="shared" si="75"/>
        <v/>
      </c>
      <c r="AW180" s="12" t="str">
        <f t="shared" si="75"/>
        <v/>
      </c>
      <c r="AX180" s="12" t="str">
        <f t="shared" si="75"/>
        <v/>
      </c>
      <c r="AY180" s="12" t="str">
        <f t="shared" si="70"/>
        <v/>
      </c>
    </row>
    <row r="181" spans="1:51" x14ac:dyDescent="0.35">
      <c r="A181" s="2">
        <v>1826</v>
      </c>
      <c r="B181" s="59" t="str">
        <f>IF('Input field'!AF181="","",'Input field'!AF181)</f>
        <v/>
      </c>
      <c r="C181" s="59" t="str">
        <f>IF('Input field'!AG181="","",'Input field'!AG181)</f>
        <v/>
      </c>
      <c r="D181" s="59" t="str">
        <f>IF('Input field'!AH181="","",'Input field'!AH181)</f>
        <v/>
      </c>
      <c r="E181" s="59" t="str">
        <f>IF('Input field'!AI181="","",'Input field'!AI181)</f>
        <v/>
      </c>
      <c r="F181" s="9" t="str">
        <f t="shared" si="57"/>
        <v/>
      </c>
      <c r="G181" s="61" t="str">
        <f>IF('Input field'!AK181="","",'Input field'!AK181)</f>
        <v/>
      </c>
      <c r="I181" t="str">
        <f t="shared" si="80"/>
        <v/>
      </c>
      <c r="J181" t="str">
        <f t="shared" si="80"/>
        <v/>
      </c>
      <c r="K181" t="str">
        <f t="shared" si="80"/>
        <v/>
      </c>
      <c r="L181" t="str">
        <f t="shared" si="79"/>
        <v/>
      </c>
      <c r="M181" t="str">
        <f t="shared" si="79"/>
        <v/>
      </c>
      <c r="N181" s="12" t="str">
        <f t="shared" si="79"/>
        <v/>
      </c>
      <c r="O181"/>
      <c r="P181" t="str">
        <f t="shared" si="58"/>
        <v/>
      </c>
      <c r="Q181" t="str">
        <f t="shared" si="59"/>
        <v/>
      </c>
      <c r="R181" t="str">
        <f t="shared" si="60"/>
        <v/>
      </c>
      <c r="S181" t="str">
        <f t="shared" si="61"/>
        <v/>
      </c>
      <c r="T181" t="str">
        <f t="shared" si="62"/>
        <v/>
      </c>
      <c r="U181" t="str">
        <f t="shared" si="63"/>
        <v/>
      </c>
      <c r="V181" s="12" t="str">
        <f t="shared" si="64"/>
        <v/>
      </c>
      <c r="W181" s="12" t="str">
        <f t="shared" si="71"/>
        <v/>
      </c>
      <c r="X181" s="12" t="str">
        <f t="shared" si="72"/>
        <v/>
      </c>
      <c r="Z181" s="5" t="str">
        <f t="shared" si="65"/>
        <v/>
      </c>
      <c r="AA181" s="5" t="str">
        <f t="shared" si="66"/>
        <v/>
      </c>
      <c r="AB181" s="5" t="str">
        <f t="shared" si="67"/>
        <v/>
      </c>
      <c r="AC181" s="5" t="str">
        <f t="shared" si="68"/>
        <v/>
      </c>
      <c r="AE181" s="4" t="str">
        <f t="shared" si="76"/>
        <v/>
      </c>
      <c r="AF181" s="4" t="str">
        <f t="shared" si="76"/>
        <v/>
      </c>
      <c r="AG181" s="4" t="str">
        <f t="shared" si="76"/>
        <v/>
      </c>
      <c r="AH181" s="4" t="str">
        <f t="shared" si="76"/>
        <v/>
      </c>
      <c r="AJ181" s="4" t="str">
        <f t="shared" si="69"/>
        <v/>
      </c>
      <c r="AK181" s="4" t="str">
        <f t="shared" si="69"/>
        <v/>
      </c>
      <c r="AL181" s="4" t="str">
        <f t="shared" si="69"/>
        <v/>
      </c>
      <c r="AM181" s="4" t="str">
        <f t="shared" si="69"/>
        <v/>
      </c>
      <c r="AN181" s="12" t="str">
        <f t="shared" si="73"/>
        <v/>
      </c>
      <c r="AO181" s="12" t="str">
        <f t="shared" si="73"/>
        <v/>
      </c>
      <c r="AP181" s="12" t="str">
        <f t="shared" si="73"/>
        <v/>
      </c>
      <c r="AQ181" s="12" t="str">
        <f t="shared" si="73"/>
        <v/>
      </c>
      <c r="AR181" s="12" t="str">
        <f t="shared" si="78"/>
        <v/>
      </c>
      <c r="AS181" s="12" t="str">
        <f t="shared" si="78"/>
        <v/>
      </c>
      <c r="AT181" s="12" t="str">
        <f t="shared" si="78"/>
        <v/>
      </c>
      <c r="AU181" s="12" t="str">
        <f t="shared" si="78"/>
        <v/>
      </c>
      <c r="AV181" s="12" t="str">
        <f t="shared" si="75"/>
        <v/>
      </c>
      <c r="AW181" s="12" t="str">
        <f t="shared" si="75"/>
        <v/>
      </c>
      <c r="AX181" s="12" t="str">
        <f t="shared" si="75"/>
        <v/>
      </c>
      <c r="AY181" s="12" t="str">
        <f t="shared" si="70"/>
        <v/>
      </c>
    </row>
    <row r="182" spans="1:51" x14ac:dyDescent="0.35">
      <c r="A182" s="2">
        <v>1825</v>
      </c>
      <c r="B182" s="59" t="str">
        <f>IF('Input field'!AF182="","",'Input field'!AF182)</f>
        <v/>
      </c>
      <c r="C182" s="59" t="str">
        <f>IF('Input field'!AG182="","",'Input field'!AG182)</f>
        <v/>
      </c>
      <c r="D182" s="59" t="str">
        <f>IF('Input field'!AH182="","",'Input field'!AH182)</f>
        <v/>
      </c>
      <c r="E182" s="59" t="str">
        <f>IF('Input field'!AI182="","",'Input field'!AI182)</f>
        <v/>
      </c>
      <c r="F182" s="9" t="str">
        <f t="shared" si="57"/>
        <v/>
      </c>
      <c r="G182" s="61" t="str">
        <f>IF('Input field'!AK182="","",'Input field'!AK182)</f>
        <v/>
      </c>
      <c r="I182" t="str">
        <f t="shared" si="80"/>
        <v/>
      </c>
      <c r="J182" t="str">
        <f t="shared" si="80"/>
        <v/>
      </c>
      <c r="K182" t="str">
        <f t="shared" si="80"/>
        <v/>
      </c>
      <c r="L182" t="str">
        <f t="shared" si="79"/>
        <v/>
      </c>
      <c r="M182" t="str">
        <f t="shared" si="79"/>
        <v/>
      </c>
      <c r="N182" s="12" t="str">
        <f t="shared" si="79"/>
        <v/>
      </c>
      <c r="O182"/>
      <c r="P182" t="str">
        <f t="shared" si="58"/>
        <v/>
      </c>
      <c r="Q182" t="str">
        <f t="shared" si="59"/>
        <v/>
      </c>
      <c r="R182" t="str">
        <f t="shared" si="60"/>
        <v/>
      </c>
      <c r="S182" t="str">
        <f t="shared" si="61"/>
        <v/>
      </c>
      <c r="T182" t="str">
        <f t="shared" si="62"/>
        <v/>
      </c>
      <c r="U182" t="str">
        <f t="shared" si="63"/>
        <v/>
      </c>
      <c r="V182" s="12" t="str">
        <f t="shared" si="64"/>
        <v/>
      </c>
      <c r="W182" s="12" t="str">
        <f t="shared" si="71"/>
        <v/>
      </c>
      <c r="X182" s="12" t="str">
        <f t="shared" si="72"/>
        <v/>
      </c>
      <c r="Z182" s="5" t="str">
        <f t="shared" si="65"/>
        <v/>
      </c>
      <c r="AA182" s="5" t="str">
        <f t="shared" si="66"/>
        <v/>
      </c>
      <c r="AB182" s="5" t="str">
        <f t="shared" si="67"/>
        <v/>
      </c>
      <c r="AC182" s="5" t="str">
        <f t="shared" si="68"/>
        <v/>
      </c>
      <c r="AE182" s="4" t="str">
        <f t="shared" si="76"/>
        <v/>
      </c>
      <c r="AF182" s="4" t="str">
        <f t="shared" si="76"/>
        <v/>
      </c>
      <c r="AG182" s="4" t="str">
        <f t="shared" si="76"/>
        <v/>
      </c>
      <c r="AH182" s="4" t="str">
        <f t="shared" si="76"/>
        <v/>
      </c>
      <c r="AJ182" s="4" t="str">
        <f t="shared" si="69"/>
        <v/>
      </c>
      <c r="AK182" s="4" t="str">
        <f t="shared" si="69"/>
        <v/>
      </c>
      <c r="AL182" s="4" t="str">
        <f t="shared" si="69"/>
        <v/>
      </c>
      <c r="AM182" s="4" t="str">
        <f t="shared" si="69"/>
        <v/>
      </c>
      <c r="AN182" s="12" t="str">
        <f t="shared" si="73"/>
        <v/>
      </c>
      <c r="AO182" s="12" t="str">
        <f t="shared" si="73"/>
        <v/>
      </c>
      <c r="AP182" s="12" t="str">
        <f t="shared" si="73"/>
        <v/>
      </c>
      <c r="AQ182" s="12" t="str">
        <f t="shared" si="73"/>
        <v/>
      </c>
      <c r="AR182" s="12" t="str">
        <f t="shared" ref="AR182:AU197" si="81">IF(OR($N181="",AE182=""),"",ABS(SUM($N181,AE182)/2))</f>
        <v/>
      </c>
      <c r="AS182" s="12" t="str">
        <f t="shared" si="81"/>
        <v/>
      </c>
      <c r="AT182" s="12" t="str">
        <f t="shared" si="81"/>
        <v/>
      </c>
      <c r="AU182" s="12" t="str">
        <f t="shared" si="81"/>
        <v/>
      </c>
      <c r="AV182" s="12" t="str">
        <f t="shared" si="75"/>
        <v/>
      </c>
      <c r="AW182" s="12" t="str">
        <f t="shared" si="75"/>
        <v/>
      </c>
      <c r="AX182" s="12" t="str">
        <f t="shared" si="75"/>
        <v/>
      </c>
      <c r="AY182" s="12" t="str">
        <f t="shared" si="70"/>
        <v/>
      </c>
    </row>
    <row r="183" spans="1:51" x14ac:dyDescent="0.35">
      <c r="A183" s="2">
        <v>1824</v>
      </c>
      <c r="B183" s="59" t="str">
        <f>IF('Input field'!AF183="","",'Input field'!AF183)</f>
        <v/>
      </c>
      <c r="C183" s="59" t="str">
        <f>IF('Input field'!AG183="","",'Input field'!AG183)</f>
        <v/>
      </c>
      <c r="D183" s="59" t="str">
        <f>IF('Input field'!AH183="","",'Input field'!AH183)</f>
        <v/>
      </c>
      <c r="E183" s="59" t="str">
        <f>IF('Input field'!AI183="","",'Input field'!AI183)</f>
        <v/>
      </c>
      <c r="F183" s="9" t="str">
        <f t="shared" si="57"/>
        <v/>
      </c>
      <c r="G183" s="61" t="str">
        <f>IF('Input field'!AK183="","",'Input field'!AK183)</f>
        <v/>
      </c>
      <c r="I183" t="str">
        <f t="shared" si="80"/>
        <v/>
      </c>
      <c r="J183" t="str">
        <f t="shared" si="80"/>
        <v/>
      </c>
      <c r="K183" t="str">
        <f t="shared" si="80"/>
        <v/>
      </c>
      <c r="L183" t="str">
        <f t="shared" si="79"/>
        <v/>
      </c>
      <c r="M183" t="str">
        <f t="shared" si="79"/>
        <v/>
      </c>
      <c r="N183" s="12" t="str">
        <f t="shared" si="79"/>
        <v/>
      </c>
      <c r="O183"/>
      <c r="P183" t="str">
        <f t="shared" si="58"/>
        <v/>
      </c>
      <c r="Q183" t="str">
        <f t="shared" si="59"/>
        <v/>
      </c>
      <c r="R183" t="str">
        <f t="shared" si="60"/>
        <v/>
      </c>
      <c r="S183" t="str">
        <f t="shared" si="61"/>
        <v/>
      </c>
      <c r="T183" t="str">
        <f t="shared" si="62"/>
        <v/>
      </c>
      <c r="U183" t="str">
        <f t="shared" si="63"/>
        <v/>
      </c>
      <c r="V183" s="12" t="str">
        <f t="shared" si="64"/>
        <v/>
      </c>
      <c r="W183" s="12" t="str">
        <f t="shared" si="71"/>
        <v/>
      </c>
      <c r="X183" s="12" t="str">
        <f t="shared" si="72"/>
        <v/>
      </c>
      <c r="Z183" s="5" t="str">
        <f t="shared" si="65"/>
        <v/>
      </c>
      <c r="AA183" s="5" t="str">
        <f t="shared" si="66"/>
        <v/>
      </c>
      <c r="AB183" s="5" t="str">
        <f t="shared" si="67"/>
        <v/>
      </c>
      <c r="AC183" s="5" t="str">
        <f t="shared" si="68"/>
        <v/>
      </c>
      <c r="AE183" s="4" t="str">
        <f t="shared" si="76"/>
        <v/>
      </c>
      <c r="AF183" s="4" t="str">
        <f t="shared" si="76"/>
        <v/>
      </c>
      <c r="AG183" s="4" t="str">
        <f t="shared" si="76"/>
        <v/>
      </c>
      <c r="AH183" s="4" t="str">
        <f t="shared" si="76"/>
        <v/>
      </c>
      <c r="AJ183" s="4" t="str">
        <f t="shared" si="69"/>
        <v/>
      </c>
      <c r="AK183" s="4" t="str">
        <f t="shared" si="69"/>
        <v/>
      </c>
      <c r="AL183" s="4" t="str">
        <f t="shared" si="69"/>
        <v/>
      </c>
      <c r="AM183" s="4" t="str">
        <f t="shared" si="69"/>
        <v/>
      </c>
      <c r="AN183" s="12" t="str">
        <f t="shared" si="73"/>
        <v/>
      </c>
      <c r="AO183" s="12" t="str">
        <f t="shared" si="73"/>
        <v/>
      </c>
      <c r="AP183" s="12" t="str">
        <f t="shared" si="73"/>
        <v/>
      </c>
      <c r="AQ183" s="12" t="str">
        <f t="shared" si="73"/>
        <v/>
      </c>
      <c r="AR183" s="12" t="str">
        <f t="shared" si="81"/>
        <v/>
      </c>
      <c r="AS183" s="12" t="str">
        <f t="shared" si="81"/>
        <v/>
      </c>
      <c r="AT183" s="12" t="str">
        <f t="shared" si="81"/>
        <v/>
      </c>
      <c r="AU183" s="12" t="str">
        <f t="shared" si="81"/>
        <v/>
      </c>
      <c r="AV183" s="12" t="str">
        <f t="shared" si="75"/>
        <v/>
      </c>
      <c r="AW183" s="12" t="str">
        <f t="shared" si="75"/>
        <v/>
      </c>
      <c r="AX183" s="12" t="str">
        <f t="shared" si="75"/>
        <v/>
      </c>
      <c r="AY183" s="12" t="str">
        <f t="shared" si="70"/>
        <v/>
      </c>
    </row>
    <row r="184" spans="1:51" x14ac:dyDescent="0.35">
      <c r="A184" s="2">
        <v>1823</v>
      </c>
      <c r="B184" s="59" t="str">
        <f>IF('Input field'!AF184="","",'Input field'!AF184)</f>
        <v/>
      </c>
      <c r="C184" s="59" t="str">
        <f>IF('Input field'!AG184="","",'Input field'!AG184)</f>
        <v/>
      </c>
      <c r="D184" s="59" t="str">
        <f>IF('Input field'!AH184="","",'Input field'!AH184)</f>
        <v/>
      </c>
      <c r="E184" s="59" t="str">
        <f>IF('Input field'!AI184="","",'Input field'!AI184)</f>
        <v/>
      </c>
      <c r="F184" s="9" t="str">
        <f t="shared" si="57"/>
        <v/>
      </c>
      <c r="G184" s="61" t="str">
        <f>IF('Input field'!AK184="","",'Input field'!AK184)</f>
        <v/>
      </c>
      <c r="I184" t="str">
        <f t="shared" si="80"/>
        <v/>
      </c>
      <c r="J184" t="str">
        <f t="shared" si="80"/>
        <v/>
      </c>
      <c r="K184" t="str">
        <f t="shared" si="80"/>
        <v/>
      </c>
      <c r="L184" t="str">
        <f t="shared" si="79"/>
        <v/>
      </c>
      <c r="M184" t="str">
        <f t="shared" si="79"/>
        <v/>
      </c>
      <c r="N184" s="12" t="str">
        <f t="shared" si="79"/>
        <v/>
      </c>
      <c r="O184"/>
      <c r="P184" t="str">
        <f t="shared" si="58"/>
        <v/>
      </c>
      <c r="Q184" t="str">
        <f t="shared" si="59"/>
        <v/>
      </c>
      <c r="R184" t="str">
        <f t="shared" si="60"/>
        <v/>
      </c>
      <c r="S184" t="str">
        <f t="shared" si="61"/>
        <v/>
      </c>
      <c r="T184" t="str">
        <f t="shared" si="62"/>
        <v/>
      </c>
      <c r="U184" t="str">
        <f t="shared" si="63"/>
        <v/>
      </c>
      <c r="V184" s="12" t="str">
        <f t="shared" si="64"/>
        <v/>
      </c>
      <c r="W184" s="12" t="str">
        <f t="shared" si="71"/>
        <v/>
      </c>
      <c r="X184" s="12" t="str">
        <f t="shared" si="72"/>
        <v/>
      </c>
      <c r="Z184" s="5" t="str">
        <f t="shared" si="65"/>
        <v/>
      </c>
      <c r="AA184" s="5" t="str">
        <f t="shared" si="66"/>
        <v/>
      </c>
      <c r="AB184" s="5" t="str">
        <f t="shared" si="67"/>
        <v/>
      </c>
      <c r="AC184" s="5" t="str">
        <f t="shared" si="68"/>
        <v/>
      </c>
      <c r="AE184" s="4" t="str">
        <f t="shared" si="76"/>
        <v/>
      </c>
      <c r="AF184" s="4" t="str">
        <f t="shared" si="76"/>
        <v/>
      </c>
      <c r="AG184" s="4" t="str">
        <f t="shared" si="76"/>
        <v/>
      </c>
      <c r="AH184" s="4" t="str">
        <f t="shared" si="76"/>
        <v/>
      </c>
      <c r="AJ184" s="4" t="str">
        <f t="shared" si="69"/>
        <v/>
      </c>
      <c r="AK184" s="4" t="str">
        <f t="shared" si="69"/>
        <v/>
      </c>
      <c r="AL184" s="4" t="str">
        <f t="shared" si="69"/>
        <v/>
      </c>
      <c r="AM184" s="4" t="str">
        <f t="shared" si="69"/>
        <v/>
      </c>
      <c r="AN184" s="12" t="str">
        <f t="shared" si="73"/>
        <v/>
      </c>
      <c r="AO184" s="12" t="str">
        <f t="shared" si="73"/>
        <v/>
      </c>
      <c r="AP184" s="12" t="str">
        <f t="shared" si="73"/>
        <v/>
      </c>
      <c r="AQ184" s="12" t="str">
        <f t="shared" si="73"/>
        <v/>
      </c>
      <c r="AR184" s="12" t="str">
        <f t="shared" si="81"/>
        <v/>
      </c>
      <c r="AS184" s="12" t="str">
        <f t="shared" si="81"/>
        <v/>
      </c>
      <c r="AT184" s="12" t="str">
        <f t="shared" si="81"/>
        <v/>
      </c>
      <c r="AU184" s="12" t="str">
        <f t="shared" si="81"/>
        <v/>
      </c>
      <c r="AV184" s="12" t="str">
        <f t="shared" si="75"/>
        <v/>
      </c>
      <c r="AW184" s="12" t="str">
        <f t="shared" si="75"/>
        <v/>
      </c>
      <c r="AX184" s="12" t="str">
        <f t="shared" si="75"/>
        <v/>
      </c>
      <c r="AY184" s="12" t="str">
        <f t="shared" si="70"/>
        <v/>
      </c>
    </row>
    <row r="185" spans="1:51" x14ac:dyDescent="0.35">
      <c r="A185" s="2">
        <v>1822</v>
      </c>
      <c r="B185" s="59" t="str">
        <f>IF('Input field'!AF185="","",'Input field'!AF185)</f>
        <v/>
      </c>
      <c r="C185" s="59" t="str">
        <f>IF('Input field'!AG185="","",'Input field'!AG185)</f>
        <v/>
      </c>
      <c r="D185" s="59" t="str">
        <f>IF('Input field'!AH185="","",'Input field'!AH185)</f>
        <v/>
      </c>
      <c r="E185" s="59" t="str">
        <f>IF('Input field'!AI185="","",'Input field'!AI185)</f>
        <v/>
      </c>
      <c r="F185" s="9" t="str">
        <f t="shared" si="57"/>
        <v/>
      </c>
      <c r="G185" s="61" t="str">
        <f>IF('Input field'!AK185="","",'Input field'!AK185)</f>
        <v/>
      </c>
      <c r="I185" t="str">
        <f t="shared" si="80"/>
        <v/>
      </c>
      <c r="J185" t="str">
        <f t="shared" si="80"/>
        <v/>
      </c>
      <c r="K185" t="str">
        <f t="shared" si="80"/>
        <v/>
      </c>
      <c r="L185" t="str">
        <f t="shared" si="79"/>
        <v/>
      </c>
      <c r="M185" t="str">
        <f t="shared" si="79"/>
        <v/>
      </c>
      <c r="N185" s="12" t="str">
        <f t="shared" si="79"/>
        <v/>
      </c>
      <c r="O185"/>
      <c r="P185" t="str">
        <f t="shared" si="58"/>
        <v/>
      </c>
      <c r="Q185" t="str">
        <f t="shared" si="59"/>
        <v/>
      </c>
      <c r="R185" t="str">
        <f t="shared" si="60"/>
        <v/>
      </c>
      <c r="S185" t="str">
        <f t="shared" si="61"/>
        <v/>
      </c>
      <c r="T185" t="str">
        <f t="shared" si="62"/>
        <v/>
      </c>
      <c r="U185" t="str">
        <f t="shared" si="63"/>
        <v/>
      </c>
      <c r="V185" s="12" t="str">
        <f t="shared" si="64"/>
        <v/>
      </c>
      <c r="W185" s="12" t="str">
        <f t="shared" si="71"/>
        <v/>
      </c>
      <c r="X185" s="12" t="str">
        <f t="shared" si="72"/>
        <v/>
      </c>
      <c r="Z185" s="5" t="str">
        <f t="shared" si="65"/>
        <v/>
      </c>
      <c r="AA185" s="5" t="str">
        <f t="shared" si="66"/>
        <v/>
      </c>
      <c r="AB185" s="5" t="str">
        <f t="shared" si="67"/>
        <v/>
      </c>
      <c r="AC185" s="5" t="str">
        <f t="shared" si="68"/>
        <v/>
      </c>
      <c r="AE185" s="4" t="str">
        <f t="shared" si="76"/>
        <v/>
      </c>
      <c r="AF185" s="4" t="str">
        <f t="shared" si="76"/>
        <v/>
      </c>
      <c r="AG185" s="4" t="str">
        <f t="shared" si="76"/>
        <v/>
      </c>
      <c r="AH185" s="4" t="str">
        <f t="shared" si="76"/>
        <v/>
      </c>
      <c r="AJ185" s="4" t="str">
        <f t="shared" si="69"/>
        <v/>
      </c>
      <c r="AK185" s="4" t="str">
        <f t="shared" si="69"/>
        <v/>
      </c>
      <c r="AL185" s="4" t="str">
        <f t="shared" si="69"/>
        <v/>
      </c>
      <c r="AM185" s="4" t="str">
        <f t="shared" si="69"/>
        <v/>
      </c>
      <c r="AN185" s="12" t="str">
        <f t="shared" si="73"/>
        <v/>
      </c>
      <c r="AO185" s="12" t="str">
        <f t="shared" si="73"/>
        <v/>
      </c>
      <c r="AP185" s="12" t="str">
        <f t="shared" si="73"/>
        <v/>
      </c>
      <c r="AQ185" s="12" t="str">
        <f t="shared" si="73"/>
        <v/>
      </c>
      <c r="AR185" s="12" t="str">
        <f t="shared" si="81"/>
        <v/>
      </c>
      <c r="AS185" s="12" t="str">
        <f t="shared" si="81"/>
        <v/>
      </c>
      <c r="AT185" s="12" t="str">
        <f t="shared" si="81"/>
        <v/>
      </c>
      <c r="AU185" s="12" t="str">
        <f t="shared" si="81"/>
        <v/>
      </c>
      <c r="AV185" s="12" t="str">
        <f t="shared" si="75"/>
        <v/>
      </c>
      <c r="AW185" s="12" t="str">
        <f t="shared" si="75"/>
        <v/>
      </c>
      <c r="AX185" s="12" t="str">
        <f t="shared" si="75"/>
        <v/>
      </c>
      <c r="AY185" s="12" t="str">
        <f t="shared" si="70"/>
        <v/>
      </c>
    </row>
    <row r="186" spans="1:51" x14ac:dyDescent="0.35">
      <c r="A186" s="2">
        <v>1821</v>
      </c>
      <c r="B186" s="59" t="str">
        <f>IF('Input field'!AF186="","",'Input field'!AF186)</f>
        <v/>
      </c>
      <c r="C186" s="59" t="str">
        <f>IF('Input field'!AG186="","",'Input field'!AG186)</f>
        <v/>
      </c>
      <c r="D186" s="59" t="str">
        <f>IF('Input field'!AH186="","",'Input field'!AH186)</f>
        <v/>
      </c>
      <c r="E186" s="59" t="str">
        <f>IF('Input field'!AI186="","",'Input field'!AI186)</f>
        <v/>
      </c>
      <c r="F186" s="9" t="str">
        <f t="shared" si="57"/>
        <v/>
      </c>
      <c r="G186" s="61" t="str">
        <f>IF('Input field'!AK186="","",'Input field'!AK186)</f>
        <v/>
      </c>
      <c r="I186" t="str">
        <f t="shared" si="80"/>
        <v/>
      </c>
      <c r="J186" t="str">
        <f t="shared" si="80"/>
        <v/>
      </c>
      <c r="K186" t="str">
        <f t="shared" si="80"/>
        <v/>
      </c>
      <c r="L186" t="str">
        <f t="shared" si="79"/>
        <v/>
      </c>
      <c r="M186" t="str">
        <f t="shared" si="79"/>
        <v/>
      </c>
      <c r="N186" s="12" t="str">
        <f t="shared" si="79"/>
        <v/>
      </c>
      <c r="O186"/>
      <c r="P186" t="str">
        <f t="shared" si="58"/>
        <v/>
      </c>
      <c r="Q186" t="str">
        <f t="shared" si="59"/>
        <v/>
      </c>
      <c r="R186" t="str">
        <f t="shared" si="60"/>
        <v/>
      </c>
      <c r="S186" t="str">
        <f t="shared" si="61"/>
        <v/>
      </c>
      <c r="T186" t="str">
        <f t="shared" si="62"/>
        <v/>
      </c>
      <c r="U186" t="str">
        <f t="shared" si="63"/>
        <v/>
      </c>
      <c r="V186" s="12" t="str">
        <f t="shared" si="64"/>
        <v/>
      </c>
      <c r="W186" s="12" t="str">
        <f t="shared" si="71"/>
        <v/>
      </c>
      <c r="X186" s="12" t="str">
        <f t="shared" si="72"/>
        <v/>
      </c>
      <c r="Z186" s="5" t="str">
        <f t="shared" si="65"/>
        <v/>
      </c>
      <c r="AA186" s="5" t="str">
        <f t="shared" si="66"/>
        <v/>
      </c>
      <c r="AB186" s="5" t="str">
        <f t="shared" si="67"/>
        <v/>
      </c>
      <c r="AC186" s="5" t="str">
        <f t="shared" si="68"/>
        <v/>
      </c>
      <c r="AE186" s="4" t="str">
        <f t="shared" si="76"/>
        <v/>
      </c>
      <c r="AF186" s="4" t="str">
        <f t="shared" si="76"/>
        <v/>
      </c>
      <c r="AG186" s="4" t="str">
        <f t="shared" si="76"/>
        <v/>
      </c>
      <c r="AH186" s="4" t="str">
        <f t="shared" si="76"/>
        <v/>
      </c>
      <c r="AJ186" s="4" t="str">
        <f t="shared" si="69"/>
        <v/>
      </c>
      <c r="AK186" s="4" t="str">
        <f t="shared" si="69"/>
        <v/>
      </c>
      <c r="AL186" s="4" t="str">
        <f t="shared" si="69"/>
        <v/>
      </c>
      <c r="AM186" s="4" t="str">
        <f t="shared" si="69"/>
        <v/>
      </c>
      <c r="AN186" s="12" t="str">
        <f t="shared" si="73"/>
        <v/>
      </c>
      <c r="AO186" s="12" t="str">
        <f t="shared" si="73"/>
        <v/>
      </c>
      <c r="AP186" s="12" t="str">
        <f t="shared" si="73"/>
        <v/>
      </c>
      <c r="AQ186" s="12" t="str">
        <f t="shared" si="73"/>
        <v/>
      </c>
      <c r="AR186" s="12" t="str">
        <f t="shared" si="81"/>
        <v/>
      </c>
      <c r="AS186" s="12" t="str">
        <f t="shared" si="81"/>
        <v/>
      </c>
      <c r="AT186" s="12" t="str">
        <f t="shared" si="81"/>
        <v/>
      </c>
      <c r="AU186" s="12" t="str">
        <f t="shared" si="81"/>
        <v/>
      </c>
      <c r="AV186" s="12" t="str">
        <f t="shared" si="75"/>
        <v/>
      </c>
      <c r="AW186" s="12" t="str">
        <f t="shared" si="75"/>
        <v/>
      </c>
      <c r="AX186" s="12" t="str">
        <f t="shared" si="75"/>
        <v/>
      </c>
      <c r="AY186" s="12" t="str">
        <f t="shared" si="70"/>
        <v/>
      </c>
    </row>
    <row r="187" spans="1:51" x14ac:dyDescent="0.35">
      <c r="A187" s="2">
        <v>1820</v>
      </c>
      <c r="B187" s="59" t="str">
        <f>IF('Input field'!AF187="","",'Input field'!AF187)</f>
        <v/>
      </c>
      <c r="C187" s="59" t="str">
        <f>IF('Input field'!AG187="","",'Input field'!AG187)</f>
        <v/>
      </c>
      <c r="D187" s="59" t="str">
        <f>IF('Input field'!AH187="","",'Input field'!AH187)</f>
        <v/>
      </c>
      <c r="E187" s="59" t="str">
        <f>IF('Input field'!AI187="","",'Input field'!AI187)</f>
        <v/>
      </c>
      <c r="F187" s="9" t="str">
        <f t="shared" si="57"/>
        <v/>
      </c>
      <c r="G187" s="61" t="str">
        <f>IF('Input field'!AK187="","",'Input field'!AK187)</f>
        <v/>
      </c>
      <c r="I187" t="str">
        <f t="shared" si="80"/>
        <v/>
      </c>
      <c r="J187" t="str">
        <f t="shared" si="80"/>
        <v/>
      </c>
      <c r="K187" t="str">
        <f t="shared" si="80"/>
        <v/>
      </c>
      <c r="L187" t="str">
        <f t="shared" si="79"/>
        <v/>
      </c>
      <c r="M187" t="str">
        <f t="shared" si="79"/>
        <v/>
      </c>
      <c r="N187" s="12" t="str">
        <f t="shared" si="79"/>
        <v/>
      </c>
      <c r="O187"/>
      <c r="P187" t="str">
        <f t="shared" si="58"/>
        <v/>
      </c>
      <c r="Q187" t="str">
        <f t="shared" si="59"/>
        <v/>
      </c>
      <c r="R187" t="str">
        <f t="shared" si="60"/>
        <v/>
      </c>
      <c r="S187" t="str">
        <f t="shared" si="61"/>
        <v/>
      </c>
      <c r="T187" t="str">
        <f t="shared" si="62"/>
        <v/>
      </c>
      <c r="U187" t="str">
        <f t="shared" si="63"/>
        <v/>
      </c>
      <c r="V187" s="12" t="str">
        <f t="shared" si="64"/>
        <v/>
      </c>
      <c r="W187" s="12" t="str">
        <f t="shared" si="71"/>
        <v/>
      </c>
      <c r="X187" s="12" t="str">
        <f t="shared" si="72"/>
        <v/>
      </c>
      <c r="Z187" s="5" t="str">
        <f t="shared" si="65"/>
        <v/>
      </c>
      <c r="AA187" s="5" t="str">
        <f t="shared" si="66"/>
        <v/>
      </c>
      <c r="AB187" s="5" t="str">
        <f t="shared" si="67"/>
        <v/>
      </c>
      <c r="AC187" s="5" t="str">
        <f t="shared" si="68"/>
        <v/>
      </c>
      <c r="AE187" s="4" t="str">
        <f t="shared" si="76"/>
        <v/>
      </c>
      <c r="AF187" s="4" t="str">
        <f t="shared" si="76"/>
        <v/>
      </c>
      <c r="AG187" s="4" t="str">
        <f t="shared" si="76"/>
        <v/>
      </c>
      <c r="AH187" s="4" t="str">
        <f t="shared" si="76"/>
        <v/>
      </c>
      <c r="AJ187" s="4" t="str">
        <f t="shared" si="69"/>
        <v/>
      </c>
      <c r="AK187" s="4" t="str">
        <f t="shared" si="69"/>
        <v/>
      </c>
      <c r="AL187" s="4" t="str">
        <f t="shared" si="69"/>
        <v/>
      </c>
      <c r="AM187" s="4" t="str">
        <f t="shared" si="69"/>
        <v/>
      </c>
      <c r="AN187" s="12" t="str">
        <f t="shared" si="73"/>
        <v/>
      </c>
      <c r="AO187" s="12" t="str">
        <f t="shared" si="73"/>
        <v/>
      </c>
      <c r="AP187" s="12" t="str">
        <f t="shared" si="73"/>
        <v/>
      </c>
      <c r="AQ187" s="12" t="str">
        <f t="shared" si="73"/>
        <v/>
      </c>
      <c r="AR187" s="12" t="str">
        <f t="shared" si="81"/>
        <v/>
      </c>
      <c r="AS187" s="12" t="str">
        <f t="shared" si="81"/>
        <v/>
      </c>
      <c r="AT187" s="12" t="str">
        <f t="shared" si="81"/>
        <v/>
      </c>
      <c r="AU187" s="12" t="str">
        <f t="shared" si="81"/>
        <v/>
      </c>
      <c r="AV187" s="12" t="str">
        <f t="shared" si="75"/>
        <v/>
      </c>
      <c r="AW187" s="12" t="str">
        <f t="shared" si="75"/>
        <v/>
      </c>
      <c r="AX187" s="12" t="str">
        <f t="shared" si="75"/>
        <v/>
      </c>
      <c r="AY187" s="12" t="str">
        <f t="shared" si="70"/>
        <v/>
      </c>
    </row>
    <row r="188" spans="1:51" x14ac:dyDescent="0.35">
      <c r="A188" s="2">
        <v>1819</v>
      </c>
      <c r="B188" s="59" t="str">
        <f>IF('Input field'!AF188="","",'Input field'!AF188)</f>
        <v/>
      </c>
      <c r="C188" s="59" t="str">
        <f>IF('Input field'!AG188="","",'Input field'!AG188)</f>
        <v/>
      </c>
      <c r="D188" s="59" t="str">
        <f>IF('Input field'!AH188="","",'Input field'!AH188)</f>
        <v/>
      </c>
      <c r="E188" s="59" t="str">
        <f>IF('Input field'!AI188="","",'Input field'!AI188)</f>
        <v/>
      </c>
      <c r="F188" s="9" t="str">
        <f t="shared" si="57"/>
        <v/>
      </c>
      <c r="G188" s="61" t="str">
        <f>IF('Input field'!AK188="","",'Input field'!AK188)</f>
        <v/>
      </c>
      <c r="I188" t="str">
        <f t="shared" si="80"/>
        <v/>
      </c>
      <c r="J188" t="str">
        <f t="shared" si="80"/>
        <v/>
      </c>
      <c r="K188" t="str">
        <f t="shared" si="80"/>
        <v/>
      </c>
      <c r="L188" t="str">
        <f t="shared" si="79"/>
        <v/>
      </c>
      <c r="M188" t="str">
        <f t="shared" si="79"/>
        <v/>
      </c>
      <c r="N188" s="12" t="str">
        <f t="shared" si="79"/>
        <v/>
      </c>
      <c r="O188"/>
      <c r="P188" t="str">
        <f t="shared" si="58"/>
        <v/>
      </c>
      <c r="Q188" t="str">
        <f t="shared" si="59"/>
        <v/>
      </c>
      <c r="R188" t="str">
        <f t="shared" si="60"/>
        <v/>
      </c>
      <c r="S188" t="str">
        <f t="shared" si="61"/>
        <v/>
      </c>
      <c r="T188" t="str">
        <f t="shared" si="62"/>
        <v/>
      </c>
      <c r="U188" t="str">
        <f t="shared" si="63"/>
        <v/>
      </c>
      <c r="V188" s="12" t="str">
        <f t="shared" si="64"/>
        <v/>
      </c>
      <c r="W188" s="12" t="str">
        <f t="shared" si="71"/>
        <v/>
      </c>
      <c r="X188" s="12" t="str">
        <f t="shared" si="72"/>
        <v/>
      </c>
      <c r="Z188" s="5" t="str">
        <f t="shared" si="65"/>
        <v/>
      </c>
      <c r="AA188" s="5" t="str">
        <f t="shared" si="66"/>
        <v/>
      </c>
      <c r="AB188" s="5" t="str">
        <f t="shared" si="67"/>
        <v/>
      </c>
      <c r="AC188" s="5" t="str">
        <f t="shared" si="68"/>
        <v/>
      </c>
      <c r="AE188" s="4" t="str">
        <f t="shared" si="76"/>
        <v/>
      </c>
      <c r="AF188" s="4" t="str">
        <f t="shared" si="76"/>
        <v/>
      </c>
      <c r="AG188" s="4" t="str">
        <f t="shared" si="76"/>
        <v/>
      </c>
      <c r="AH188" s="4" t="str">
        <f t="shared" si="76"/>
        <v/>
      </c>
      <c r="AJ188" s="4" t="str">
        <f t="shared" si="69"/>
        <v/>
      </c>
      <c r="AK188" s="4" t="str">
        <f t="shared" si="69"/>
        <v/>
      </c>
      <c r="AL188" s="4" t="str">
        <f t="shared" si="69"/>
        <v/>
      </c>
      <c r="AM188" s="4" t="str">
        <f t="shared" si="69"/>
        <v/>
      </c>
      <c r="AN188" s="12" t="str">
        <f t="shared" si="73"/>
        <v/>
      </c>
      <c r="AO188" s="12" t="str">
        <f t="shared" si="73"/>
        <v/>
      </c>
      <c r="AP188" s="12" t="str">
        <f t="shared" si="73"/>
        <v/>
      </c>
      <c r="AQ188" s="12" t="str">
        <f t="shared" si="73"/>
        <v/>
      </c>
      <c r="AR188" s="12" t="str">
        <f t="shared" si="81"/>
        <v/>
      </c>
      <c r="AS188" s="12" t="str">
        <f t="shared" si="81"/>
        <v/>
      </c>
      <c r="AT188" s="12" t="str">
        <f t="shared" si="81"/>
        <v/>
      </c>
      <c r="AU188" s="12" t="str">
        <f t="shared" si="81"/>
        <v/>
      </c>
      <c r="AV188" s="12" t="str">
        <f t="shared" si="75"/>
        <v/>
      </c>
      <c r="AW188" s="12" t="str">
        <f t="shared" si="75"/>
        <v/>
      </c>
      <c r="AX188" s="12" t="str">
        <f t="shared" si="75"/>
        <v/>
      </c>
      <c r="AY188" s="12" t="str">
        <f t="shared" si="70"/>
        <v/>
      </c>
    </row>
    <row r="189" spans="1:51" x14ac:dyDescent="0.35">
      <c r="A189" s="2">
        <v>1818</v>
      </c>
      <c r="B189" s="59" t="str">
        <f>IF('Input field'!AF189="","",'Input field'!AF189)</f>
        <v/>
      </c>
      <c r="C189" s="59" t="str">
        <f>IF('Input field'!AG189="","",'Input field'!AG189)</f>
        <v/>
      </c>
      <c r="D189" s="59" t="str">
        <f>IF('Input field'!AH189="","",'Input field'!AH189)</f>
        <v/>
      </c>
      <c r="E189" s="59" t="str">
        <f>IF('Input field'!AI189="","",'Input field'!AI189)</f>
        <v/>
      </c>
      <c r="F189" s="9" t="str">
        <f t="shared" si="57"/>
        <v/>
      </c>
      <c r="G189" s="61" t="str">
        <f>IF('Input field'!AK189="","",'Input field'!AK189)</f>
        <v/>
      </c>
      <c r="I189" t="str">
        <f t="shared" si="80"/>
        <v/>
      </c>
      <c r="J189" t="str">
        <f t="shared" si="80"/>
        <v/>
      </c>
      <c r="K189" t="str">
        <f t="shared" si="80"/>
        <v/>
      </c>
      <c r="L189" t="str">
        <f t="shared" si="79"/>
        <v/>
      </c>
      <c r="M189" t="str">
        <f t="shared" si="79"/>
        <v/>
      </c>
      <c r="N189" s="12" t="str">
        <f t="shared" si="79"/>
        <v/>
      </c>
      <c r="O189"/>
      <c r="P189" t="str">
        <f t="shared" si="58"/>
        <v/>
      </c>
      <c r="Q189" t="str">
        <f t="shared" si="59"/>
        <v/>
      </c>
      <c r="R189" t="str">
        <f t="shared" si="60"/>
        <v/>
      </c>
      <c r="S189" t="str">
        <f t="shared" si="61"/>
        <v/>
      </c>
      <c r="T189" t="str">
        <f t="shared" si="62"/>
        <v/>
      </c>
      <c r="U189" t="str">
        <f t="shared" si="63"/>
        <v/>
      </c>
      <c r="V189" s="12" t="str">
        <f t="shared" si="64"/>
        <v/>
      </c>
      <c r="W189" s="12" t="str">
        <f t="shared" si="71"/>
        <v/>
      </c>
      <c r="X189" s="12" t="str">
        <f t="shared" si="72"/>
        <v/>
      </c>
      <c r="Z189" s="5" t="str">
        <f t="shared" si="65"/>
        <v/>
      </c>
      <c r="AA189" s="5" t="str">
        <f t="shared" si="66"/>
        <v/>
      </c>
      <c r="AB189" s="5" t="str">
        <f t="shared" si="67"/>
        <v/>
      </c>
      <c r="AC189" s="5" t="str">
        <f t="shared" si="68"/>
        <v/>
      </c>
      <c r="AE189" s="4" t="str">
        <f t="shared" si="76"/>
        <v/>
      </c>
      <c r="AF189" s="4" t="str">
        <f t="shared" si="76"/>
        <v/>
      </c>
      <c r="AG189" s="4" t="str">
        <f t="shared" si="76"/>
        <v/>
      </c>
      <c r="AH189" s="4" t="str">
        <f t="shared" si="76"/>
        <v/>
      </c>
      <c r="AJ189" s="4" t="str">
        <f t="shared" si="69"/>
        <v/>
      </c>
      <c r="AK189" s="4" t="str">
        <f t="shared" si="69"/>
        <v/>
      </c>
      <c r="AL189" s="4" t="str">
        <f t="shared" si="69"/>
        <v/>
      </c>
      <c r="AM189" s="4" t="str">
        <f t="shared" si="69"/>
        <v/>
      </c>
      <c r="AN189" s="12" t="str">
        <f t="shared" si="73"/>
        <v/>
      </c>
      <c r="AO189" s="12" t="str">
        <f t="shared" si="73"/>
        <v/>
      </c>
      <c r="AP189" s="12" t="str">
        <f t="shared" si="73"/>
        <v/>
      </c>
      <c r="AQ189" s="12" t="str">
        <f t="shared" si="73"/>
        <v/>
      </c>
      <c r="AR189" s="12" t="str">
        <f t="shared" si="81"/>
        <v/>
      </c>
      <c r="AS189" s="12" t="str">
        <f t="shared" si="81"/>
        <v/>
      </c>
      <c r="AT189" s="12" t="str">
        <f t="shared" si="81"/>
        <v/>
      </c>
      <c r="AU189" s="12" t="str">
        <f t="shared" si="81"/>
        <v/>
      </c>
      <c r="AV189" s="12" t="str">
        <f t="shared" si="75"/>
        <v/>
      </c>
      <c r="AW189" s="12" t="str">
        <f t="shared" si="75"/>
        <v/>
      </c>
      <c r="AX189" s="12" t="str">
        <f t="shared" si="75"/>
        <v/>
      </c>
      <c r="AY189" s="12" t="str">
        <f t="shared" si="70"/>
        <v/>
      </c>
    </row>
    <row r="190" spans="1:51" x14ac:dyDescent="0.35">
      <c r="A190" s="2">
        <v>1817</v>
      </c>
      <c r="B190" s="59" t="str">
        <f>IF('Input field'!AF190="","",'Input field'!AF190)</f>
        <v/>
      </c>
      <c r="C190" s="59" t="str">
        <f>IF('Input field'!AG190="","",'Input field'!AG190)</f>
        <v/>
      </c>
      <c r="D190" s="59" t="str">
        <f>IF('Input field'!AH190="","",'Input field'!AH190)</f>
        <v/>
      </c>
      <c r="E190" s="59" t="str">
        <f>IF('Input field'!AI190="","",'Input field'!AI190)</f>
        <v/>
      </c>
      <c r="F190" s="9" t="str">
        <f t="shared" si="57"/>
        <v/>
      </c>
      <c r="G190" s="61" t="str">
        <f>IF('Input field'!AK190="","",'Input field'!AK190)</f>
        <v/>
      </c>
      <c r="I190" t="str">
        <f t="shared" si="80"/>
        <v/>
      </c>
      <c r="J190" t="str">
        <f t="shared" si="80"/>
        <v/>
      </c>
      <c r="K190" t="str">
        <f t="shared" si="80"/>
        <v/>
      </c>
      <c r="L190" t="str">
        <f t="shared" si="79"/>
        <v/>
      </c>
      <c r="M190" t="str">
        <f t="shared" si="79"/>
        <v/>
      </c>
      <c r="N190" s="12" t="str">
        <f t="shared" si="79"/>
        <v/>
      </c>
      <c r="O190"/>
      <c r="P190" t="str">
        <f t="shared" si="58"/>
        <v/>
      </c>
      <c r="Q190" t="str">
        <f t="shared" si="59"/>
        <v/>
      </c>
      <c r="R190" t="str">
        <f t="shared" si="60"/>
        <v/>
      </c>
      <c r="S190" t="str">
        <f t="shared" si="61"/>
        <v/>
      </c>
      <c r="T190" t="str">
        <f t="shared" si="62"/>
        <v/>
      </c>
      <c r="U190" t="str">
        <f t="shared" si="63"/>
        <v/>
      </c>
      <c r="V190" s="12" t="str">
        <f t="shared" si="64"/>
        <v/>
      </c>
      <c r="W190" s="12" t="str">
        <f t="shared" si="71"/>
        <v/>
      </c>
      <c r="X190" s="12" t="str">
        <f t="shared" si="72"/>
        <v/>
      </c>
      <c r="Z190" s="5" t="str">
        <f t="shared" si="65"/>
        <v/>
      </c>
      <c r="AA190" s="5" t="str">
        <f t="shared" si="66"/>
        <v/>
      </c>
      <c r="AB190" s="5" t="str">
        <f t="shared" si="67"/>
        <v/>
      </c>
      <c r="AC190" s="5" t="str">
        <f t="shared" si="68"/>
        <v/>
      </c>
      <c r="AE190" s="4" t="str">
        <f t="shared" si="76"/>
        <v/>
      </c>
      <c r="AF190" s="4" t="str">
        <f t="shared" si="76"/>
        <v/>
      </c>
      <c r="AG190" s="4" t="str">
        <f t="shared" si="76"/>
        <v/>
      </c>
      <c r="AH190" s="4" t="str">
        <f t="shared" si="76"/>
        <v/>
      </c>
      <c r="AJ190" s="4" t="str">
        <f t="shared" si="69"/>
        <v/>
      </c>
      <c r="AK190" s="4" t="str">
        <f t="shared" si="69"/>
        <v/>
      </c>
      <c r="AL190" s="4" t="str">
        <f t="shared" si="69"/>
        <v/>
      </c>
      <c r="AM190" s="4" t="str">
        <f t="shared" si="69"/>
        <v/>
      </c>
      <c r="AN190" s="12" t="str">
        <f t="shared" si="73"/>
        <v/>
      </c>
      <c r="AO190" s="12" t="str">
        <f t="shared" si="73"/>
        <v/>
      </c>
      <c r="AP190" s="12" t="str">
        <f t="shared" si="73"/>
        <v/>
      </c>
      <c r="AQ190" s="12" t="str">
        <f t="shared" si="73"/>
        <v/>
      </c>
      <c r="AR190" s="12" t="str">
        <f t="shared" si="81"/>
        <v/>
      </c>
      <c r="AS190" s="12" t="str">
        <f t="shared" si="81"/>
        <v/>
      </c>
      <c r="AT190" s="12" t="str">
        <f t="shared" si="81"/>
        <v/>
      </c>
      <c r="AU190" s="12" t="str">
        <f t="shared" si="81"/>
        <v/>
      </c>
      <c r="AV190" s="12" t="str">
        <f t="shared" si="75"/>
        <v/>
      </c>
      <c r="AW190" s="12" t="str">
        <f t="shared" si="75"/>
        <v/>
      </c>
      <c r="AX190" s="12" t="str">
        <f t="shared" si="75"/>
        <v/>
      </c>
      <c r="AY190" s="12" t="str">
        <f t="shared" si="70"/>
        <v/>
      </c>
    </row>
    <row r="191" spans="1:51" x14ac:dyDescent="0.35">
      <c r="A191" s="2">
        <v>1816</v>
      </c>
      <c r="B191" s="59" t="str">
        <f>IF('Input field'!AF191="","",'Input field'!AF191)</f>
        <v/>
      </c>
      <c r="C191" s="59" t="str">
        <f>IF('Input field'!AG191="","",'Input field'!AG191)</f>
        <v/>
      </c>
      <c r="D191" s="59" t="str">
        <f>IF('Input field'!AH191="","",'Input field'!AH191)</f>
        <v/>
      </c>
      <c r="E191" s="59" t="str">
        <f>IF('Input field'!AI191="","",'Input field'!AI191)</f>
        <v/>
      </c>
      <c r="F191" s="9" t="str">
        <f t="shared" si="57"/>
        <v/>
      </c>
      <c r="G191" s="61" t="str">
        <f>IF('Input field'!AK191="","",'Input field'!AK191)</f>
        <v/>
      </c>
      <c r="I191" t="str">
        <f t="shared" si="80"/>
        <v/>
      </c>
      <c r="J191" t="str">
        <f t="shared" si="80"/>
        <v/>
      </c>
      <c r="K191" t="str">
        <f t="shared" si="80"/>
        <v/>
      </c>
      <c r="L191" t="str">
        <f t="shared" si="79"/>
        <v/>
      </c>
      <c r="M191" t="str">
        <f t="shared" si="79"/>
        <v/>
      </c>
      <c r="N191" s="12" t="str">
        <f t="shared" si="79"/>
        <v/>
      </c>
      <c r="O191"/>
      <c r="P191" t="str">
        <f t="shared" si="58"/>
        <v/>
      </c>
      <c r="Q191" t="str">
        <f t="shared" si="59"/>
        <v/>
      </c>
      <c r="R191" t="str">
        <f t="shared" si="60"/>
        <v/>
      </c>
      <c r="S191" t="str">
        <f t="shared" si="61"/>
        <v/>
      </c>
      <c r="T191" t="str">
        <f t="shared" si="62"/>
        <v/>
      </c>
      <c r="U191" t="str">
        <f t="shared" si="63"/>
        <v/>
      </c>
      <c r="V191" s="12" t="str">
        <f t="shared" si="64"/>
        <v/>
      </c>
      <c r="W191" s="12" t="str">
        <f t="shared" si="71"/>
        <v/>
      </c>
      <c r="X191" s="12" t="str">
        <f t="shared" si="72"/>
        <v/>
      </c>
      <c r="Z191" s="5" t="str">
        <f t="shared" si="65"/>
        <v/>
      </c>
      <c r="AA191" s="5" t="str">
        <f t="shared" si="66"/>
        <v/>
      </c>
      <c r="AB191" s="5" t="str">
        <f t="shared" si="67"/>
        <v/>
      </c>
      <c r="AC191" s="5" t="str">
        <f t="shared" si="68"/>
        <v/>
      </c>
      <c r="AE191" s="4" t="str">
        <f t="shared" si="76"/>
        <v/>
      </c>
      <c r="AF191" s="4" t="str">
        <f t="shared" si="76"/>
        <v/>
      </c>
      <c r="AG191" s="4" t="str">
        <f t="shared" si="76"/>
        <v/>
      </c>
      <c r="AH191" s="4" t="str">
        <f t="shared" si="76"/>
        <v/>
      </c>
      <c r="AJ191" s="4" t="str">
        <f t="shared" si="69"/>
        <v/>
      </c>
      <c r="AK191" s="4" t="str">
        <f t="shared" si="69"/>
        <v/>
      </c>
      <c r="AL191" s="4" t="str">
        <f t="shared" si="69"/>
        <v/>
      </c>
      <c r="AM191" s="4" t="str">
        <f t="shared" si="69"/>
        <v/>
      </c>
      <c r="AN191" s="12" t="str">
        <f t="shared" si="73"/>
        <v/>
      </c>
      <c r="AO191" s="12" t="str">
        <f t="shared" si="73"/>
        <v/>
      </c>
      <c r="AP191" s="12" t="str">
        <f t="shared" si="73"/>
        <v/>
      </c>
      <c r="AQ191" s="12" t="str">
        <f t="shared" si="73"/>
        <v/>
      </c>
      <c r="AR191" s="12" t="str">
        <f t="shared" si="81"/>
        <v/>
      </c>
      <c r="AS191" s="12" t="str">
        <f t="shared" si="81"/>
        <v/>
      </c>
      <c r="AT191" s="12" t="str">
        <f t="shared" si="81"/>
        <v/>
      </c>
      <c r="AU191" s="12" t="str">
        <f t="shared" si="81"/>
        <v/>
      </c>
      <c r="AV191" s="12" t="str">
        <f t="shared" si="75"/>
        <v/>
      </c>
      <c r="AW191" s="12" t="str">
        <f t="shared" si="75"/>
        <v/>
      </c>
      <c r="AX191" s="12" t="str">
        <f t="shared" si="75"/>
        <v/>
      </c>
      <c r="AY191" s="12" t="str">
        <f t="shared" si="70"/>
        <v/>
      </c>
    </row>
    <row r="192" spans="1:51" x14ac:dyDescent="0.35">
      <c r="A192" s="2">
        <v>1815</v>
      </c>
      <c r="B192" s="59" t="str">
        <f>IF('Input field'!AF192="","",'Input field'!AF192)</f>
        <v/>
      </c>
      <c r="C192" s="59" t="str">
        <f>IF('Input field'!AG192="","",'Input field'!AG192)</f>
        <v/>
      </c>
      <c r="D192" s="59" t="str">
        <f>IF('Input field'!AH192="","",'Input field'!AH192)</f>
        <v/>
      </c>
      <c r="E192" s="59" t="str">
        <f>IF('Input field'!AI192="","",'Input field'!AI192)</f>
        <v/>
      </c>
      <c r="F192" s="9" t="str">
        <f t="shared" si="57"/>
        <v/>
      </c>
      <c r="G192" s="61" t="str">
        <f>IF('Input field'!AK192="","",'Input field'!AK192)</f>
        <v/>
      </c>
      <c r="I192" t="str">
        <f t="shared" si="80"/>
        <v/>
      </c>
      <c r="J192" t="str">
        <f t="shared" si="80"/>
        <v/>
      </c>
      <c r="K192" t="str">
        <f t="shared" si="80"/>
        <v/>
      </c>
      <c r="L192" t="str">
        <f t="shared" si="79"/>
        <v/>
      </c>
      <c r="M192" t="str">
        <f t="shared" si="79"/>
        <v/>
      </c>
      <c r="N192" s="12" t="str">
        <f t="shared" si="79"/>
        <v/>
      </c>
      <c r="O192"/>
      <c r="P192" t="str">
        <f t="shared" si="58"/>
        <v/>
      </c>
      <c r="Q192" t="str">
        <f t="shared" si="59"/>
        <v/>
      </c>
      <c r="R192" t="str">
        <f t="shared" si="60"/>
        <v/>
      </c>
      <c r="S192" t="str">
        <f t="shared" si="61"/>
        <v/>
      </c>
      <c r="T192" t="str">
        <f t="shared" si="62"/>
        <v/>
      </c>
      <c r="U192" t="str">
        <f t="shared" si="63"/>
        <v/>
      </c>
      <c r="V192" s="12" t="str">
        <f t="shared" si="64"/>
        <v/>
      </c>
      <c r="W192" s="12" t="str">
        <f t="shared" si="71"/>
        <v/>
      </c>
      <c r="X192" s="12" t="str">
        <f t="shared" si="72"/>
        <v/>
      </c>
      <c r="Z192" s="5" t="str">
        <f t="shared" si="65"/>
        <v/>
      </c>
      <c r="AA192" s="5" t="str">
        <f t="shared" si="66"/>
        <v/>
      </c>
      <c r="AB192" s="5" t="str">
        <f t="shared" si="67"/>
        <v/>
      </c>
      <c r="AC192" s="5" t="str">
        <f t="shared" si="68"/>
        <v/>
      </c>
      <c r="AE192" s="4" t="str">
        <f t="shared" si="76"/>
        <v/>
      </c>
      <c r="AF192" s="4" t="str">
        <f t="shared" si="76"/>
        <v/>
      </c>
      <c r="AG192" s="4" t="str">
        <f t="shared" si="76"/>
        <v/>
      </c>
      <c r="AH192" s="4" t="str">
        <f t="shared" si="76"/>
        <v/>
      </c>
      <c r="AJ192" s="4" t="str">
        <f t="shared" si="69"/>
        <v/>
      </c>
      <c r="AK192" s="4" t="str">
        <f t="shared" si="69"/>
        <v/>
      </c>
      <c r="AL192" s="4" t="str">
        <f t="shared" si="69"/>
        <v/>
      </c>
      <c r="AM192" s="4" t="str">
        <f t="shared" si="69"/>
        <v/>
      </c>
      <c r="AN192" s="12" t="str">
        <f t="shared" si="73"/>
        <v/>
      </c>
      <c r="AO192" s="12" t="str">
        <f t="shared" si="73"/>
        <v/>
      </c>
      <c r="AP192" s="12" t="str">
        <f t="shared" si="73"/>
        <v/>
      </c>
      <c r="AQ192" s="12" t="str">
        <f t="shared" si="73"/>
        <v/>
      </c>
      <c r="AR192" s="12" t="str">
        <f t="shared" si="81"/>
        <v/>
      </c>
      <c r="AS192" s="12" t="str">
        <f t="shared" si="81"/>
        <v/>
      </c>
      <c r="AT192" s="12" t="str">
        <f t="shared" si="81"/>
        <v/>
      </c>
      <c r="AU192" s="12" t="str">
        <f t="shared" si="81"/>
        <v/>
      </c>
      <c r="AV192" s="12" t="str">
        <f t="shared" si="75"/>
        <v/>
      </c>
      <c r="AW192" s="12" t="str">
        <f t="shared" si="75"/>
        <v/>
      </c>
      <c r="AX192" s="12" t="str">
        <f t="shared" si="75"/>
        <v/>
      </c>
      <c r="AY192" s="12" t="str">
        <f t="shared" si="70"/>
        <v/>
      </c>
    </row>
    <row r="193" spans="1:51" x14ac:dyDescent="0.35">
      <c r="A193" s="2">
        <v>1814</v>
      </c>
      <c r="B193" s="59" t="str">
        <f>IF('Input field'!AF193="","",'Input field'!AF193)</f>
        <v/>
      </c>
      <c r="C193" s="59" t="str">
        <f>IF('Input field'!AG193="","",'Input field'!AG193)</f>
        <v/>
      </c>
      <c r="D193" s="59" t="str">
        <f>IF('Input field'!AH193="","",'Input field'!AH193)</f>
        <v/>
      </c>
      <c r="E193" s="59" t="str">
        <f>IF('Input field'!AI193="","",'Input field'!AI193)</f>
        <v/>
      </c>
      <c r="F193" s="9" t="str">
        <f t="shared" si="57"/>
        <v/>
      </c>
      <c r="G193" s="61" t="str">
        <f>IF('Input field'!AK193="","",'Input field'!AK193)</f>
        <v/>
      </c>
      <c r="I193" t="str">
        <f t="shared" si="80"/>
        <v/>
      </c>
      <c r="J193" t="str">
        <f t="shared" si="80"/>
        <v/>
      </c>
      <c r="K193" t="str">
        <f t="shared" si="80"/>
        <v/>
      </c>
      <c r="L193" t="str">
        <f t="shared" si="79"/>
        <v/>
      </c>
      <c r="M193" t="str">
        <f t="shared" si="79"/>
        <v/>
      </c>
      <c r="N193" s="12" t="str">
        <f t="shared" si="79"/>
        <v/>
      </c>
      <c r="O193"/>
      <c r="P193" t="str">
        <f t="shared" si="58"/>
        <v/>
      </c>
      <c r="Q193" t="str">
        <f t="shared" si="59"/>
        <v/>
      </c>
      <c r="R193" t="str">
        <f t="shared" si="60"/>
        <v/>
      </c>
      <c r="S193" t="str">
        <f t="shared" si="61"/>
        <v/>
      </c>
      <c r="T193" t="str">
        <f t="shared" si="62"/>
        <v/>
      </c>
      <c r="U193" t="str">
        <f t="shared" si="63"/>
        <v/>
      </c>
      <c r="V193" s="12" t="str">
        <f t="shared" si="64"/>
        <v/>
      </c>
      <c r="W193" s="12" t="str">
        <f t="shared" si="71"/>
        <v/>
      </c>
      <c r="X193" s="12" t="str">
        <f t="shared" si="72"/>
        <v/>
      </c>
      <c r="Z193" s="5" t="str">
        <f t="shared" si="65"/>
        <v/>
      </c>
      <c r="AA193" s="5" t="str">
        <f t="shared" si="66"/>
        <v/>
      </c>
      <c r="AB193" s="5" t="str">
        <f t="shared" si="67"/>
        <v/>
      </c>
      <c r="AC193" s="5" t="str">
        <f t="shared" si="68"/>
        <v/>
      </c>
      <c r="AE193" s="4" t="str">
        <f t="shared" si="76"/>
        <v/>
      </c>
      <c r="AF193" s="4" t="str">
        <f t="shared" si="76"/>
        <v/>
      </c>
      <c r="AG193" s="4" t="str">
        <f t="shared" si="76"/>
        <v/>
      </c>
      <c r="AH193" s="4" t="str">
        <f t="shared" si="76"/>
        <v/>
      </c>
      <c r="AJ193" s="4" t="str">
        <f t="shared" si="69"/>
        <v/>
      </c>
      <c r="AK193" s="4" t="str">
        <f t="shared" si="69"/>
        <v/>
      </c>
      <c r="AL193" s="4" t="str">
        <f t="shared" si="69"/>
        <v/>
      </c>
      <c r="AM193" s="4" t="str">
        <f t="shared" si="69"/>
        <v/>
      </c>
      <c r="AN193" s="12" t="str">
        <f t="shared" si="73"/>
        <v/>
      </c>
      <c r="AO193" s="12" t="str">
        <f t="shared" si="73"/>
        <v/>
      </c>
      <c r="AP193" s="12" t="str">
        <f t="shared" si="73"/>
        <v/>
      </c>
      <c r="AQ193" s="12" t="str">
        <f t="shared" si="73"/>
        <v/>
      </c>
      <c r="AR193" s="12" t="str">
        <f t="shared" si="81"/>
        <v/>
      </c>
      <c r="AS193" s="12" t="str">
        <f t="shared" si="81"/>
        <v/>
      </c>
      <c r="AT193" s="12" t="str">
        <f t="shared" si="81"/>
        <v/>
      </c>
      <c r="AU193" s="12" t="str">
        <f t="shared" si="81"/>
        <v/>
      </c>
      <c r="AV193" s="12" t="str">
        <f t="shared" si="75"/>
        <v/>
      </c>
      <c r="AW193" s="12" t="str">
        <f t="shared" si="75"/>
        <v/>
      </c>
      <c r="AX193" s="12" t="str">
        <f t="shared" si="75"/>
        <v/>
      </c>
      <c r="AY193" s="12" t="str">
        <f t="shared" si="70"/>
        <v/>
      </c>
    </row>
    <row r="194" spans="1:51" x14ac:dyDescent="0.35">
      <c r="A194" s="2">
        <v>1813</v>
      </c>
      <c r="B194" s="59" t="str">
        <f>IF('Input field'!AF194="","",'Input field'!AF194)</f>
        <v/>
      </c>
      <c r="C194" s="59" t="str">
        <f>IF('Input field'!AG194="","",'Input field'!AG194)</f>
        <v/>
      </c>
      <c r="D194" s="59" t="str">
        <f>IF('Input field'!AH194="","",'Input field'!AH194)</f>
        <v/>
      </c>
      <c r="E194" s="59" t="str">
        <f>IF('Input field'!AI194="","",'Input field'!AI194)</f>
        <v/>
      </c>
      <c r="F194" s="9" t="str">
        <f t="shared" si="57"/>
        <v/>
      </c>
      <c r="G194" s="61" t="str">
        <f>IF('Input field'!AK194="","",'Input field'!AK194)</f>
        <v/>
      </c>
      <c r="I194" t="str">
        <f t="shared" si="80"/>
        <v/>
      </c>
      <c r="J194" t="str">
        <f t="shared" si="80"/>
        <v/>
      </c>
      <c r="K194" t="str">
        <f t="shared" si="80"/>
        <v/>
      </c>
      <c r="L194" t="str">
        <f t="shared" si="79"/>
        <v/>
      </c>
      <c r="M194" t="str">
        <f t="shared" si="79"/>
        <v/>
      </c>
      <c r="N194" s="12" t="str">
        <f t="shared" si="79"/>
        <v/>
      </c>
      <c r="O194"/>
      <c r="P194" t="str">
        <f t="shared" si="58"/>
        <v/>
      </c>
      <c r="Q194" t="str">
        <f t="shared" si="59"/>
        <v/>
      </c>
      <c r="R194" t="str">
        <f t="shared" si="60"/>
        <v/>
      </c>
      <c r="S194" t="str">
        <f t="shared" si="61"/>
        <v/>
      </c>
      <c r="T194" t="str">
        <f t="shared" si="62"/>
        <v/>
      </c>
      <c r="U194" t="str">
        <f t="shared" si="63"/>
        <v/>
      </c>
      <c r="V194" s="12" t="str">
        <f t="shared" si="64"/>
        <v/>
      </c>
      <c r="W194" s="12" t="str">
        <f t="shared" si="71"/>
        <v/>
      </c>
      <c r="X194" s="12" t="str">
        <f t="shared" si="72"/>
        <v/>
      </c>
      <c r="Z194" s="5" t="str">
        <f t="shared" si="65"/>
        <v/>
      </c>
      <c r="AA194" s="5" t="str">
        <f t="shared" si="66"/>
        <v/>
      </c>
      <c r="AB194" s="5" t="str">
        <f t="shared" si="67"/>
        <v/>
      </c>
      <c r="AC194" s="5" t="str">
        <f t="shared" si="68"/>
        <v/>
      </c>
      <c r="AE194" s="4" t="str">
        <f t="shared" si="76"/>
        <v/>
      </c>
      <c r="AF194" s="4" t="str">
        <f t="shared" si="76"/>
        <v/>
      </c>
      <c r="AG194" s="4" t="str">
        <f t="shared" si="76"/>
        <v/>
      </c>
      <c r="AH194" s="4" t="str">
        <f t="shared" si="76"/>
        <v/>
      </c>
      <c r="AJ194" s="4" t="str">
        <f t="shared" si="69"/>
        <v/>
      </c>
      <c r="AK194" s="4" t="str">
        <f t="shared" si="69"/>
        <v/>
      </c>
      <c r="AL194" s="4" t="str">
        <f t="shared" si="69"/>
        <v/>
      </c>
      <c r="AM194" s="4" t="str">
        <f t="shared" si="69"/>
        <v/>
      </c>
      <c r="AN194" s="12" t="str">
        <f t="shared" si="73"/>
        <v/>
      </c>
      <c r="AO194" s="12" t="str">
        <f t="shared" si="73"/>
        <v/>
      </c>
      <c r="AP194" s="12" t="str">
        <f t="shared" si="73"/>
        <v/>
      </c>
      <c r="AQ194" s="12" t="str">
        <f t="shared" si="73"/>
        <v/>
      </c>
      <c r="AR194" s="12" t="str">
        <f t="shared" si="81"/>
        <v/>
      </c>
      <c r="AS194" s="12" t="str">
        <f t="shared" si="81"/>
        <v/>
      </c>
      <c r="AT194" s="12" t="str">
        <f t="shared" si="81"/>
        <v/>
      </c>
      <c r="AU194" s="12" t="str">
        <f t="shared" si="81"/>
        <v/>
      </c>
      <c r="AV194" s="12" t="str">
        <f t="shared" si="75"/>
        <v/>
      </c>
      <c r="AW194" s="12" t="str">
        <f t="shared" si="75"/>
        <v/>
      </c>
      <c r="AX194" s="12" t="str">
        <f t="shared" si="75"/>
        <v/>
      </c>
      <c r="AY194" s="12" t="str">
        <f t="shared" si="70"/>
        <v/>
      </c>
    </row>
    <row r="195" spans="1:51" x14ac:dyDescent="0.35">
      <c r="A195" s="2">
        <v>1812</v>
      </c>
      <c r="B195" s="59" t="str">
        <f>IF('Input field'!AF195="","",'Input field'!AF195)</f>
        <v/>
      </c>
      <c r="C195" s="59" t="str">
        <f>IF('Input field'!AG195="","",'Input field'!AG195)</f>
        <v/>
      </c>
      <c r="D195" s="59" t="str">
        <f>IF('Input field'!AH195="","",'Input field'!AH195)</f>
        <v/>
      </c>
      <c r="E195" s="59" t="str">
        <f>IF('Input field'!AI195="","",'Input field'!AI195)</f>
        <v/>
      </c>
      <c r="F195" s="9" t="str">
        <f t="shared" si="57"/>
        <v/>
      </c>
      <c r="G195" s="61" t="str">
        <f>IF('Input field'!AK195="","",'Input field'!AK195)</f>
        <v/>
      </c>
      <c r="I195" t="str">
        <f t="shared" si="80"/>
        <v/>
      </c>
      <c r="J195" t="str">
        <f t="shared" si="80"/>
        <v/>
      </c>
      <c r="K195" t="str">
        <f t="shared" si="80"/>
        <v/>
      </c>
      <c r="L195" t="str">
        <f t="shared" si="79"/>
        <v/>
      </c>
      <c r="M195" t="str">
        <f t="shared" si="79"/>
        <v/>
      </c>
      <c r="N195" s="12" t="str">
        <f t="shared" si="79"/>
        <v/>
      </c>
      <c r="O195"/>
      <c r="P195" t="str">
        <f t="shared" si="58"/>
        <v/>
      </c>
      <c r="Q195" t="str">
        <f t="shared" si="59"/>
        <v/>
      </c>
      <c r="R195" t="str">
        <f t="shared" si="60"/>
        <v/>
      </c>
      <c r="S195" t="str">
        <f t="shared" si="61"/>
        <v/>
      </c>
      <c r="T195" t="str">
        <f t="shared" si="62"/>
        <v/>
      </c>
      <c r="U195" t="str">
        <f t="shared" si="63"/>
        <v/>
      </c>
      <c r="V195" s="12" t="str">
        <f t="shared" si="64"/>
        <v/>
      </c>
      <c r="W195" s="12" t="str">
        <f t="shared" si="71"/>
        <v/>
      </c>
      <c r="X195" s="12" t="str">
        <f t="shared" si="72"/>
        <v/>
      </c>
      <c r="Z195" s="5" t="str">
        <f t="shared" si="65"/>
        <v/>
      </c>
      <c r="AA195" s="5" t="str">
        <f t="shared" si="66"/>
        <v/>
      </c>
      <c r="AB195" s="5" t="str">
        <f t="shared" si="67"/>
        <v/>
      </c>
      <c r="AC195" s="5" t="str">
        <f t="shared" si="68"/>
        <v/>
      </c>
      <c r="AE195" s="4" t="str">
        <f t="shared" si="76"/>
        <v/>
      </c>
      <c r="AF195" s="4" t="str">
        <f t="shared" si="76"/>
        <v/>
      </c>
      <c r="AG195" s="4" t="str">
        <f t="shared" si="76"/>
        <v/>
      </c>
      <c r="AH195" s="4" t="str">
        <f t="shared" si="76"/>
        <v/>
      </c>
      <c r="AJ195" s="4" t="str">
        <f t="shared" si="69"/>
        <v/>
      </c>
      <c r="AK195" s="4" t="str">
        <f t="shared" si="69"/>
        <v/>
      </c>
      <c r="AL195" s="4" t="str">
        <f t="shared" si="69"/>
        <v/>
      </c>
      <c r="AM195" s="4" t="str">
        <f t="shared" si="69"/>
        <v/>
      </c>
      <c r="AN195" s="12" t="str">
        <f t="shared" si="73"/>
        <v/>
      </c>
      <c r="AO195" s="12" t="str">
        <f t="shared" si="73"/>
        <v/>
      </c>
      <c r="AP195" s="12" t="str">
        <f t="shared" si="73"/>
        <v/>
      </c>
      <c r="AQ195" s="12" t="str">
        <f t="shared" si="73"/>
        <v/>
      </c>
      <c r="AR195" s="12" t="str">
        <f t="shared" si="81"/>
        <v/>
      </c>
      <c r="AS195" s="12" t="str">
        <f t="shared" si="81"/>
        <v/>
      </c>
      <c r="AT195" s="12" t="str">
        <f t="shared" si="81"/>
        <v/>
      </c>
      <c r="AU195" s="12" t="str">
        <f t="shared" si="81"/>
        <v/>
      </c>
      <c r="AV195" s="12" t="str">
        <f t="shared" si="75"/>
        <v/>
      </c>
      <c r="AW195" s="12" t="str">
        <f t="shared" si="75"/>
        <v/>
      </c>
      <c r="AX195" s="12" t="str">
        <f t="shared" si="75"/>
        <v/>
      </c>
      <c r="AY195" s="12" t="str">
        <f t="shared" si="70"/>
        <v/>
      </c>
    </row>
    <row r="196" spans="1:51" x14ac:dyDescent="0.35">
      <c r="A196" s="2">
        <v>1811</v>
      </c>
      <c r="B196" s="59" t="str">
        <f>IF('Input field'!AF196="","",'Input field'!AF196)</f>
        <v/>
      </c>
      <c r="C196" s="59" t="str">
        <f>IF('Input field'!AG196="","",'Input field'!AG196)</f>
        <v/>
      </c>
      <c r="D196" s="59" t="str">
        <f>IF('Input field'!AH196="","",'Input field'!AH196)</f>
        <v/>
      </c>
      <c r="E196" s="59" t="str">
        <f>IF('Input field'!AI196="","",'Input field'!AI196)</f>
        <v/>
      </c>
      <c r="F196" s="9" t="str">
        <f t="shared" si="57"/>
        <v/>
      </c>
      <c r="G196" s="61" t="str">
        <f>IF('Input field'!AK196="","",'Input field'!AK196)</f>
        <v/>
      </c>
      <c r="I196" t="str">
        <f t="shared" si="80"/>
        <v/>
      </c>
      <c r="J196" t="str">
        <f t="shared" si="80"/>
        <v/>
      </c>
      <c r="K196" t="str">
        <f t="shared" si="80"/>
        <v/>
      </c>
      <c r="L196" t="str">
        <f t="shared" si="79"/>
        <v/>
      </c>
      <c r="M196" t="str">
        <f t="shared" si="79"/>
        <v/>
      </c>
      <c r="N196" s="12" t="str">
        <f t="shared" si="79"/>
        <v/>
      </c>
      <c r="O196"/>
      <c r="P196" t="str">
        <f t="shared" si="58"/>
        <v/>
      </c>
      <c r="Q196" t="str">
        <f t="shared" si="59"/>
        <v/>
      </c>
      <c r="R196" t="str">
        <f t="shared" si="60"/>
        <v/>
      </c>
      <c r="S196" t="str">
        <f t="shared" si="61"/>
        <v/>
      </c>
      <c r="T196" t="str">
        <f t="shared" si="62"/>
        <v/>
      </c>
      <c r="U196" t="str">
        <f t="shared" si="63"/>
        <v/>
      </c>
      <c r="V196" s="12" t="str">
        <f t="shared" si="64"/>
        <v/>
      </c>
      <c r="W196" s="12" t="str">
        <f t="shared" si="71"/>
        <v/>
      </c>
      <c r="X196" s="12" t="str">
        <f t="shared" si="72"/>
        <v/>
      </c>
      <c r="Z196" s="5" t="str">
        <f t="shared" si="65"/>
        <v/>
      </c>
      <c r="AA196" s="5" t="str">
        <f t="shared" si="66"/>
        <v/>
      </c>
      <c r="AB196" s="5" t="str">
        <f t="shared" si="67"/>
        <v/>
      </c>
      <c r="AC196" s="5" t="str">
        <f t="shared" si="68"/>
        <v/>
      </c>
      <c r="AE196" s="4" t="str">
        <f t="shared" si="76"/>
        <v/>
      </c>
      <c r="AF196" s="4" t="str">
        <f t="shared" si="76"/>
        <v/>
      </c>
      <c r="AG196" s="4" t="str">
        <f t="shared" si="76"/>
        <v/>
      </c>
      <c r="AH196" s="4" t="str">
        <f t="shared" si="76"/>
        <v/>
      </c>
      <c r="AJ196" s="4" t="str">
        <f t="shared" si="69"/>
        <v/>
      </c>
      <c r="AK196" s="4" t="str">
        <f t="shared" si="69"/>
        <v/>
      </c>
      <c r="AL196" s="4" t="str">
        <f t="shared" si="69"/>
        <v/>
      </c>
      <c r="AM196" s="4" t="str">
        <f t="shared" ref="AM196:AM259" si="82">IF(OR(L196="",AH196=""),"",ABS(SUM(L196,AH196)/2))</f>
        <v/>
      </c>
      <c r="AN196" s="12" t="str">
        <f t="shared" si="73"/>
        <v/>
      </c>
      <c r="AO196" s="12" t="str">
        <f t="shared" si="73"/>
        <v/>
      </c>
      <c r="AP196" s="12" t="str">
        <f t="shared" si="73"/>
        <v/>
      </c>
      <c r="AQ196" s="12" t="str">
        <f t="shared" si="73"/>
        <v/>
      </c>
      <c r="AR196" s="12" t="str">
        <f t="shared" si="81"/>
        <v/>
      </c>
      <c r="AS196" s="12" t="str">
        <f t="shared" si="81"/>
        <v/>
      </c>
      <c r="AT196" s="12" t="str">
        <f t="shared" si="81"/>
        <v/>
      </c>
      <c r="AU196" s="12" t="str">
        <f t="shared" si="81"/>
        <v/>
      </c>
      <c r="AV196" s="12" t="str">
        <f t="shared" si="75"/>
        <v/>
      </c>
      <c r="AW196" s="12" t="str">
        <f t="shared" si="75"/>
        <v/>
      </c>
      <c r="AX196" s="12" t="str">
        <f t="shared" si="75"/>
        <v/>
      </c>
      <c r="AY196" s="12" t="str">
        <f t="shared" si="70"/>
        <v/>
      </c>
    </row>
    <row r="197" spans="1:51" x14ac:dyDescent="0.35">
      <c r="A197" s="2">
        <v>1810</v>
      </c>
      <c r="B197" s="59" t="str">
        <f>IF('Input field'!AF197="","",'Input field'!AF197)</f>
        <v/>
      </c>
      <c r="C197" s="59" t="str">
        <f>IF('Input field'!AG197="","",'Input field'!AG197)</f>
        <v/>
      </c>
      <c r="D197" s="59" t="str">
        <f>IF('Input field'!AH197="","",'Input field'!AH197)</f>
        <v/>
      </c>
      <c r="E197" s="59" t="str">
        <f>IF('Input field'!AI197="","",'Input field'!AI197)</f>
        <v/>
      </c>
      <c r="F197" s="9" t="str">
        <f t="shared" ref="F197:F259" si="83">IF(AND(B197="",C197="",D197="", E197=""),"",AVERAGE(B197:E197))</f>
        <v/>
      </c>
      <c r="G197" s="61" t="str">
        <f>IF('Input field'!AK197="","",'Input field'!AK197)</f>
        <v/>
      </c>
      <c r="I197" t="str">
        <f t="shared" si="80"/>
        <v/>
      </c>
      <c r="J197" t="str">
        <f t="shared" si="80"/>
        <v/>
      </c>
      <c r="K197" t="str">
        <f t="shared" si="80"/>
        <v/>
      </c>
      <c r="L197" t="str">
        <f t="shared" si="79"/>
        <v/>
      </c>
      <c r="M197" t="str">
        <f t="shared" si="79"/>
        <v/>
      </c>
      <c r="N197" s="12" t="str">
        <f t="shared" si="79"/>
        <v/>
      </c>
      <c r="O197"/>
      <c r="P197" t="str">
        <f t="shared" ref="P197:P259" si="84">IF(OR(I197="",J197=""),"",ABS(SUM(I197:J197)/2))</f>
        <v/>
      </c>
      <c r="Q197" t="str">
        <f t="shared" ref="Q197:Q259" si="85">IF(OR(I197="",K197=""),"",ABS(SUM(I197,K197)/2))</f>
        <v/>
      </c>
      <c r="R197" t="str">
        <f t="shared" ref="R197:R259" si="86">IF(OR(I197="",L197=""),"",ABS(SUM(I197,L197)/2))</f>
        <v/>
      </c>
      <c r="S197" t="str">
        <f t="shared" ref="S197:S259" si="87">IF(OR(J197="",K197=""),"",ABS(SUM(J197:K197)/2))</f>
        <v/>
      </c>
      <c r="T197" t="str">
        <f t="shared" ref="T197:T259" si="88">IF(OR(J197="",L197=""),"",ABS(SUM(J197,L197)/2))</f>
        <v/>
      </c>
      <c r="U197" t="str">
        <f t="shared" ref="U197:U259" si="89">IF(OR(K197="",L197=""),"",ABS(SUM(K197:L197)/2))</f>
        <v/>
      </c>
      <c r="V197" s="12" t="str">
        <f t="shared" ref="V197:V259" si="90">IF(OR(M197="",N197=""),"",ABS(SUM(M197:N197)/2))</f>
        <v/>
      </c>
      <c r="W197" s="12" t="str">
        <f t="shared" si="71"/>
        <v/>
      </c>
      <c r="X197" s="12" t="str">
        <f t="shared" si="72"/>
        <v/>
      </c>
      <c r="Z197" s="5" t="str">
        <f t="shared" ref="Z197:Z259" si="91">IF(AND(C197="",D197="",E197=""),"",AVERAGE(C197:E197))</f>
        <v/>
      </c>
      <c r="AA197" s="5" t="str">
        <f t="shared" ref="AA197:AA259" si="92">IF(AND(B197="",D197="",E197=""),"",AVERAGE(B197,D197,E197))</f>
        <v/>
      </c>
      <c r="AB197" s="5" t="str">
        <f t="shared" ref="AB197:AB259" si="93">IF(AND(B197="",C197="",E197=""),"",AVERAGE(B197,C197,E197))</f>
        <v/>
      </c>
      <c r="AC197" s="5" t="str">
        <f t="shared" ref="AC197:AC259" si="94">IF(AND(B197="",C197="",D197=""),"",AVERAGE(B197,C197,D197))</f>
        <v/>
      </c>
      <c r="AE197" s="4" t="str">
        <f t="shared" si="76"/>
        <v/>
      </c>
      <c r="AF197" s="4" t="str">
        <f t="shared" si="76"/>
        <v/>
      </c>
      <c r="AG197" s="4" t="str">
        <f t="shared" si="76"/>
        <v/>
      </c>
      <c r="AH197" s="4" t="str">
        <f t="shared" si="76"/>
        <v/>
      </c>
      <c r="AJ197" s="4" t="str">
        <f t="shared" ref="AJ197:AL259" si="95">IF(OR(I197="",AE197=""),"",ABS(SUM(I197,AE197)/2))</f>
        <v/>
      </c>
      <c r="AK197" s="4" t="str">
        <f t="shared" si="95"/>
        <v/>
      </c>
      <c r="AL197" s="4" t="str">
        <f t="shared" si="95"/>
        <v/>
      </c>
      <c r="AM197" s="4" t="str">
        <f t="shared" si="82"/>
        <v/>
      </c>
      <c r="AN197" s="12" t="str">
        <f t="shared" si="73"/>
        <v/>
      </c>
      <c r="AO197" s="12" t="str">
        <f t="shared" si="73"/>
        <v/>
      </c>
      <c r="AP197" s="12" t="str">
        <f t="shared" si="73"/>
        <v/>
      </c>
      <c r="AQ197" s="12" t="str">
        <f t="shared" ref="AQ197:AQ259" si="96">IF(OR($N197="",AH197=""),"",ABS(SUM($N197,AH197)/2))</f>
        <v/>
      </c>
      <c r="AR197" s="12" t="str">
        <f t="shared" si="81"/>
        <v/>
      </c>
      <c r="AS197" s="12" t="str">
        <f t="shared" si="81"/>
        <v/>
      </c>
      <c r="AT197" s="12" t="str">
        <f t="shared" si="81"/>
        <v/>
      </c>
      <c r="AU197" s="12" t="str">
        <f t="shared" si="81"/>
        <v/>
      </c>
      <c r="AV197" s="12" t="str">
        <f t="shared" si="75"/>
        <v/>
      </c>
      <c r="AW197" s="12" t="str">
        <f t="shared" si="75"/>
        <v/>
      </c>
      <c r="AX197" s="12" t="str">
        <f t="shared" si="75"/>
        <v/>
      </c>
      <c r="AY197" s="12" t="str">
        <f t="shared" si="75"/>
        <v/>
      </c>
    </row>
    <row r="198" spans="1:51" x14ac:dyDescent="0.35">
      <c r="A198" s="2">
        <v>1809</v>
      </c>
      <c r="B198" s="59" t="str">
        <f>IF('Input field'!AF198="","",'Input field'!AF198)</f>
        <v/>
      </c>
      <c r="C198" s="59" t="str">
        <f>IF('Input field'!AG198="","",'Input field'!AG198)</f>
        <v/>
      </c>
      <c r="D198" s="59" t="str">
        <f>IF('Input field'!AH198="","",'Input field'!AH198)</f>
        <v/>
      </c>
      <c r="E198" s="59" t="str">
        <f>IF('Input field'!AI198="","",'Input field'!AI198)</f>
        <v/>
      </c>
      <c r="F198" s="9" t="str">
        <f t="shared" si="83"/>
        <v/>
      </c>
      <c r="G198" s="61" t="str">
        <f>IF('Input field'!AK198="","",'Input field'!AK198)</f>
        <v/>
      </c>
      <c r="I198" t="str">
        <f t="shared" si="80"/>
        <v/>
      </c>
      <c r="J198" t="str">
        <f t="shared" si="80"/>
        <v/>
      </c>
      <c r="K198" t="str">
        <f t="shared" si="80"/>
        <v/>
      </c>
      <c r="L198" t="str">
        <f t="shared" si="79"/>
        <v/>
      </c>
      <c r="M198" t="str">
        <f t="shared" si="79"/>
        <v/>
      </c>
      <c r="N198" s="12" t="str">
        <f t="shared" si="79"/>
        <v/>
      </c>
      <c r="O198"/>
      <c r="P198" t="str">
        <f t="shared" si="84"/>
        <v/>
      </c>
      <c r="Q198" t="str">
        <f t="shared" si="85"/>
        <v/>
      </c>
      <c r="R198" t="str">
        <f t="shared" si="86"/>
        <v/>
      </c>
      <c r="S198" t="str">
        <f t="shared" si="87"/>
        <v/>
      </c>
      <c r="T198" t="str">
        <f t="shared" si="88"/>
        <v/>
      </c>
      <c r="U198" t="str">
        <f t="shared" si="89"/>
        <v/>
      </c>
      <c r="V198" s="12" t="str">
        <f t="shared" si="90"/>
        <v/>
      </c>
      <c r="W198" s="12" t="str">
        <f t="shared" ref="W198:W259" si="97">IF(OR(M198="",N197=""),"",ABS(SUM(M198,N197)/2))</f>
        <v/>
      </c>
      <c r="X198" s="12" t="str">
        <f t="shared" ref="X198:X259" si="98">IF(OR(M198="",N199=""),"",ABS(SUM(M198,N199)/2))</f>
        <v/>
      </c>
      <c r="Z198" s="5" t="str">
        <f t="shared" si="91"/>
        <v/>
      </c>
      <c r="AA198" s="5" t="str">
        <f t="shared" si="92"/>
        <v/>
      </c>
      <c r="AB198" s="5" t="str">
        <f t="shared" si="93"/>
        <v/>
      </c>
      <c r="AC198" s="5" t="str">
        <f t="shared" si="94"/>
        <v/>
      </c>
      <c r="AE198" s="4" t="str">
        <f t="shared" si="76"/>
        <v/>
      </c>
      <c r="AF198" s="4" t="str">
        <f t="shared" si="76"/>
        <v/>
      </c>
      <c r="AG198" s="4" t="str">
        <f t="shared" si="76"/>
        <v/>
      </c>
      <c r="AH198" s="4" t="str">
        <f t="shared" si="76"/>
        <v/>
      </c>
      <c r="AJ198" s="4" t="str">
        <f t="shared" si="95"/>
        <v/>
      </c>
      <c r="AK198" s="4" t="str">
        <f t="shared" si="95"/>
        <v/>
      </c>
      <c r="AL198" s="4" t="str">
        <f t="shared" si="95"/>
        <v/>
      </c>
      <c r="AM198" s="4" t="str">
        <f t="shared" si="82"/>
        <v/>
      </c>
      <c r="AN198" s="12" t="str">
        <f t="shared" ref="AN198:AP259" si="99">IF(OR($N198="",AE198=""),"",ABS(SUM($N198,AE198)/2))</f>
        <v/>
      </c>
      <c r="AO198" s="12" t="str">
        <f t="shared" si="99"/>
        <v/>
      </c>
      <c r="AP198" s="12" t="str">
        <f t="shared" si="99"/>
        <v/>
      </c>
      <c r="AQ198" s="12" t="str">
        <f t="shared" si="96"/>
        <v/>
      </c>
      <c r="AR198" s="12" t="str">
        <f t="shared" ref="AR198:AU213" si="100">IF(OR($N197="",AE198=""),"",ABS(SUM($N197,AE198)/2))</f>
        <v/>
      </c>
      <c r="AS198" s="12" t="str">
        <f t="shared" si="100"/>
        <v/>
      </c>
      <c r="AT198" s="12" t="str">
        <f t="shared" si="100"/>
        <v/>
      </c>
      <c r="AU198" s="12" t="str">
        <f t="shared" si="100"/>
        <v/>
      </c>
      <c r="AV198" s="12" t="str">
        <f t="shared" ref="AV198:AY259" si="101">IF(OR($N199="",AE198=""),"",ABS(SUM($N199,AE198)/2))</f>
        <v/>
      </c>
      <c r="AW198" s="12" t="str">
        <f t="shared" si="101"/>
        <v/>
      </c>
      <c r="AX198" s="12" t="str">
        <f t="shared" si="101"/>
        <v/>
      </c>
      <c r="AY198" s="12" t="str">
        <f t="shared" si="101"/>
        <v/>
      </c>
    </row>
    <row r="199" spans="1:51" x14ac:dyDescent="0.35">
      <c r="A199" s="2">
        <v>1808</v>
      </c>
      <c r="B199" s="59" t="str">
        <f>IF('Input field'!AF199="","",'Input field'!AF199)</f>
        <v/>
      </c>
      <c r="C199" s="59" t="str">
        <f>IF('Input field'!AG199="","",'Input field'!AG199)</f>
        <v/>
      </c>
      <c r="D199" s="59" t="str">
        <f>IF('Input field'!AH199="","",'Input field'!AH199)</f>
        <v/>
      </c>
      <c r="E199" s="59" t="str">
        <f>IF('Input field'!AI199="","",'Input field'!AI199)</f>
        <v/>
      </c>
      <c r="F199" s="9" t="str">
        <f t="shared" si="83"/>
        <v/>
      </c>
      <c r="G199" s="61" t="str">
        <f>IF('Input field'!AK199="","",'Input field'!AK199)</f>
        <v/>
      </c>
      <c r="I199" t="str">
        <f t="shared" si="80"/>
        <v/>
      </c>
      <c r="J199" t="str">
        <f t="shared" si="80"/>
        <v/>
      </c>
      <c r="K199" t="str">
        <f t="shared" si="80"/>
        <v/>
      </c>
      <c r="L199" t="str">
        <f t="shared" si="79"/>
        <v/>
      </c>
      <c r="M199" t="str">
        <f t="shared" si="79"/>
        <v/>
      </c>
      <c r="N199" s="12" t="str">
        <f t="shared" si="79"/>
        <v/>
      </c>
      <c r="O199"/>
      <c r="P199" t="str">
        <f t="shared" si="84"/>
        <v/>
      </c>
      <c r="Q199" t="str">
        <f t="shared" si="85"/>
        <v/>
      </c>
      <c r="R199" t="str">
        <f t="shared" si="86"/>
        <v/>
      </c>
      <c r="S199" t="str">
        <f t="shared" si="87"/>
        <v/>
      </c>
      <c r="T199" t="str">
        <f t="shared" si="88"/>
        <v/>
      </c>
      <c r="U199" t="str">
        <f t="shared" si="89"/>
        <v/>
      </c>
      <c r="V199" s="12" t="str">
        <f t="shared" si="90"/>
        <v/>
      </c>
      <c r="W199" s="12" t="str">
        <f t="shared" si="97"/>
        <v/>
      </c>
      <c r="X199" s="12" t="str">
        <f t="shared" si="98"/>
        <v/>
      </c>
      <c r="Z199" s="5" t="str">
        <f t="shared" si="91"/>
        <v/>
      </c>
      <c r="AA199" s="5" t="str">
        <f t="shared" si="92"/>
        <v/>
      </c>
      <c r="AB199" s="5" t="str">
        <f t="shared" si="93"/>
        <v/>
      </c>
      <c r="AC199" s="5" t="str">
        <f t="shared" si="94"/>
        <v/>
      </c>
      <c r="AE199" s="4" t="str">
        <f t="shared" si="76"/>
        <v/>
      </c>
      <c r="AF199" s="4" t="str">
        <f t="shared" si="76"/>
        <v/>
      </c>
      <c r="AG199" s="4" t="str">
        <f t="shared" si="76"/>
        <v/>
      </c>
      <c r="AH199" s="4" t="str">
        <f t="shared" si="76"/>
        <v/>
      </c>
      <c r="AJ199" s="4" t="str">
        <f t="shared" si="95"/>
        <v/>
      </c>
      <c r="AK199" s="4" t="str">
        <f t="shared" si="95"/>
        <v/>
      </c>
      <c r="AL199" s="4" t="str">
        <f t="shared" si="95"/>
        <v/>
      </c>
      <c r="AM199" s="4" t="str">
        <f t="shared" si="82"/>
        <v/>
      </c>
      <c r="AN199" s="12" t="str">
        <f t="shared" si="99"/>
        <v/>
      </c>
      <c r="AO199" s="12" t="str">
        <f t="shared" si="99"/>
        <v/>
      </c>
      <c r="AP199" s="12" t="str">
        <f t="shared" si="99"/>
        <v/>
      </c>
      <c r="AQ199" s="12" t="str">
        <f t="shared" si="96"/>
        <v/>
      </c>
      <c r="AR199" s="12" t="str">
        <f t="shared" si="100"/>
        <v/>
      </c>
      <c r="AS199" s="12" t="str">
        <f t="shared" si="100"/>
        <v/>
      </c>
      <c r="AT199" s="12" t="str">
        <f t="shared" si="100"/>
        <v/>
      </c>
      <c r="AU199" s="12" t="str">
        <f t="shared" si="100"/>
        <v/>
      </c>
      <c r="AV199" s="12" t="str">
        <f t="shared" si="101"/>
        <v/>
      </c>
      <c r="AW199" s="12" t="str">
        <f t="shared" si="101"/>
        <v/>
      </c>
      <c r="AX199" s="12" t="str">
        <f t="shared" si="101"/>
        <v/>
      </c>
      <c r="AY199" s="12" t="str">
        <f t="shared" si="101"/>
        <v/>
      </c>
    </row>
    <row r="200" spans="1:51" x14ac:dyDescent="0.35">
      <c r="A200" s="2">
        <v>1807</v>
      </c>
      <c r="B200" s="59" t="str">
        <f>IF('Input field'!AF200="","",'Input field'!AF200)</f>
        <v/>
      </c>
      <c r="C200" s="59" t="str">
        <f>IF('Input field'!AG200="","",'Input field'!AG200)</f>
        <v/>
      </c>
      <c r="D200" s="59" t="str">
        <f>IF('Input field'!AH200="","",'Input field'!AH200)</f>
        <v/>
      </c>
      <c r="E200" s="59" t="str">
        <f>IF('Input field'!AI200="","",'Input field'!AI200)</f>
        <v/>
      </c>
      <c r="F200" s="9" t="str">
        <f t="shared" si="83"/>
        <v/>
      </c>
      <c r="G200" s="61" t="str">
        <f>IF('Input field'!AK200="","",'Input field'!AK200)</f>
        <v/>
      </c>
      <c r="I200" t="str">
        <f t="shared" si="80"/>
        <v/>
      </c>
      <c r="J200" t="str">
        <f t="shared" si="80"/>
        <v/>
      </c>
      <c r="K200" t="str">
        <f t="shared" si="80"/>
        <v/>
      </c>
      <c r="L200" t="str">
        <f t="shared" si="79"/>
        <v/>
      </c>
      <c r="M200" t="str">
        <f t="shared" si="79"/>
        <v/>
      </c>
      <c r="N200" s="12" t="str">
        <f t="shared" si="79"/>
        <v/>
      </c>
      <c r="O200"/>
      <c r="P200" t="str">
        <f t="shared" si="84"/>
        <v/>
      </c>
      <c r="Q200" t="str">
        <f t="shared" si="85"/>
        <v/>
      </c>
      <c r="R200" t="str">
        <f t="shared" si="86"/>
        <v/>
      </c>
      <c r="S200" t="str">
        <f t="shared" si="87"/>
        <v/>
      </c>
      <c r="T200" t="str">
        <f t="shared" si="88"/>
        <v/>
      </c>
      <c r="U200" t="str">
        <f t="shared" si="89"/>
        <v/>
      </c>
      <c r="V200" s="12" t="str">
        <f t="shared" si="90"/>
        <v/>
      </c>
      <c r="W200" s="12" t="str">
        <f t="shared" si="97"/>
        <v/>
      </c>
      <c r="X200" s="12" t="str">
        <f t="shared" si="98"/>
        <v/>
      </c>
      <c r="Z200" s="5" t="str">
        <f t="shared" si="91"/>
        <v/>
      </c>
      <c r="AA200" s="5" t="str">
        <f t="shared" si="92"/>
        <v/>
      </c>
      <c r="AB200" s="5" t="str">
        <f t="shared" si="93"/>
        <v/>
      </c>
      <c r="AC200" s="5" t="str">
        <f t="shared" si="94"/>
        <v/>
      </c>
      <c r="AE200" s="4" t="str">
        <f t="shared" si="76"/>
        <v/>
      </c>
      <c r="AF200" s="4" t="str">
        <f t="shared" si="76"/>
        <v/>
      </c>
      <c r="AG200" s="4" t="str">
        <f t="shared" si="76"/>
        <v/>
      </c>
      <c r="AH200" s="4" t="str">
        <f t="shared" si="76"/>
        <v/>
      </c>
      <c r="AJ200" s="4" t="str">
        <f t="shared" si="95"/>
        <v/>
      </c>
      <c r="AK200" s="4" t="str">
        <f t="shared" si="95"/>
        <v/>
      </c>
      <c r="AL200" s="4" t="str">
        <f t="shared" si="95"/>
        <v/>
      </c>
      <c r="AM200" s="4" t="str">
        <f t="shared" si="82"/>
        <v/>
      </c>
      <c r="AN200" s="12" t="str">
        <f t="shared" si="99"/>
        <v/>
      </c>
      <c r="AO200" s="12" t="str">
        <f t="shared" si="99"/>
        <v/>
      </c>
      <c r="AP200" s="12" t="str">
        <f t="shared" si="99"/>
        <v/>
      </c>
      <c r="AQ200" s="12" t="str">
        <f t="shared" si="96"/>
        <v/>
      </c>
      <c r="AR200" s="12" t="str">
        <f t="shared" si="100"/>
        <v/>
      </c>
      <c r="AS200" s="12" t="str">
        <f t="shared" si="100"/>
        <v/>
      </c>
      <c r="AT200" s="12" t="str">
        <f t="shared" si="100"/>
        <v/>
      </c>
      <c r="AU200" s="12" t="str">
        <f t="shared" si="100"/>
        <v/>
      </c>
      <c r="AV200" s="12" t="str">
        <f t="shared" si="101"/>
        <v/>
      </c>
      <c r="AW200" s="12" t="str">
        <f t="shared" si="101"/>
        <v/>
      </c>
      <c r="AX200" s="12" t="str">
        <f t="shared" si="101"/>
        <v/>
      </c>
      <c r="AY200" s="12" t="str">
        <f t="shared" si="101"/>
        <v/>
      </c>
    </row>
    <row r="201" spans="1:51" x14ac:dyDescent="0.35">
      <c r="A201" s="2">
        <v>1806</v>
      </c>
      <c r="B201" s="59" t="str">
        <f>IF('Input field'!AF201="","",'Input field'!AF201)</f>
        <v/>
      </c>
      <c r="C201" s="59" t="str">
        <f>IF('Input field'!AG201="","",'Input field'!AG201)</f>
        <v/>
      </c>
      <c r="D201" s="59" t="str">
        <f>IF('Input field'!AH201="","",'Input field'!AH201)</f>
        <v/>
      </c>
      <c r="E201" s="59" t="str">
        <f>IF('Input field'!AI201="","",'Input field'!AI201)</f>
        <v/>
      </c>
      <c r="F201" s="9" t="str">
        <f t="shared" si="83"/>
        <v/>
      </c>
      <c r="G201" s="61" t="str">
        <f>IF('Input field'!AK201="","",'Input field'!AK201)</f>
        <v/>
      </c>
      <c r="I201" t="str">
        <f t="shared" si="80"/>
        <v/>
      </c>
      <c r="J201" t="str">
        <f t="shared" si="80"/>
        <v/>
      </c>
      <c r="K201" t="str">
        <f t="shared" si="80"/>
        <v/>
      </c>
      <c r="L201" t="str">
        <f t="shared" si="79"/>
        <v/>
      </c>
      <c r="M201" t="str">
        <f t="shared" si="79"/>
        <v/>
      </c>
      <c r="N201" s="12" t="str">
        <f t="shared" si="79"/>
        <v/>
      </c>
      <c r="O201"/>
      <c r="P201" t="str">
        <f t="shared" si="84"/>
        <v/>
      </c>
      <c r="Q201" t="str">
        <f t="shared" si="85"/>
        <v/>
      </c>
      <c r="R201" t="str">
        <f t="shared" si="86"/>
        <v/>
      </c>
      <c r="S201" t="str">
        <f t="shared" si="87"/>
        <v/>
      </c>
      <c r="T201" t="str">
        <f t="shared" si="88"/>
        <v/>
      </c>
      <c r="U201" t="str">
        <f t="shared" si="89"/>
        <v/>
      </c>
      <c r="V201" s="12" t="str">
        <f t="shared" si="90"/>
        <v/>
      </c>
      <c r="W201" s="12" t="str">
        <f t="shared" si="97"/>
        <v/>
      </c>
      <c r="X201" s="12" t="str">
        <f t="shared" si="98"/>
        <v/>
      </c>
      <c r="Z201" s="5" t="str">
        <f t="shared" si="91"/>
        <v/>
      </c>
      <c r="AA201" s="5" t="str">
        <f t="shared" si="92"/>
        <v/>
      </c>
      <c r="AB201" s="5" t="str">
        <f t="shared" si="93"/>
        <v/>
      </c>
      <c r="AC201" s="5" t="str">
        <f t="shared" si="94"/>
        <v/>
      </c>
      <c r="AE201" s="4" t="str">
        <f t="shared" si="76"/>
        <v/>
      </c>
      <c r="AF201" s="4" t="str">
        <f t="shared" si="76"/>
        <v/>
      </c>
      <c r="AG201" s="4" t="str">
        <f t="shared" si="76"/>
        <v/>
      </c>
      <c r="AH201" s="4" t="str">
        <f t="shared" si="76"/>
        <v/>
      </c>
      <c r="AJ201" s="4" t="str">
        <f t="shared" si="95"/>
        <v/>
      </c>
      <c r="AK201" s="4" t="str">
        <f t="shared" si="95"/>
        <v/>
      </c>
      <c r="AL201" s="4" t="str">
        <f t="shared" si="95"/>
        <v/>
      </c>
      <c r="AM201" s="4" t="str">
        <f t="shared" si="82"/>
        <v/>
      </c>
      <c r="AN201" s="12" t="str">
        <f t="shared" si="99"/>
        <v/>
      </c>
      <c r="AO201" s="12" t="str">
        <f t="shared" si="99"/>
        <v/>
      </c>
      <c r="AP201" s="12" t="str">
        <f t="shared" si="99"/>
        <v/>
      </c>
      <c r="AQ201" s="12" t="str">
        <f t="shared" si="96"/>
        <v/>
      </c>
      <c r="AR201" s="12" t="str">
        <f t="shared" si="100"/>
        <v/>
      </c>
      <c r="AS201" s="12" t="str">
        <f t="shared" si="100"/>
        <v/>
      </c>
      <c r="AT201" s="12" t="str">
        <f t="shared" si="100"/>
        <v/>
      </c>
      <c r="AU201" s="12" t="str">
        <f t="shared" si="100"/>
        <v/>
      </c>
      <c r="AV201" s="12" t="str">
        <f t="shared" si="101"/>
        <v/>
      </c>
      <c r="AW201" s="12" t="str">
        <f t="shared" si="101"/>
        <v/>
      </c>
      <c r="AX201" s="12" t="str">
        <f t="shared" si="101"/>
        <v/>
      </c>
      <c r="AY201" s="12" t="str">
        <f t="shared" si="101"/>
        <v/>
      </c>
    </row>
    <row r="202" spans="1:51" x14ac:dyDescent="0.35">
      <c r="A202" s="2">
        <v>1805</v>
      </c>
      <c r="B202" s="59" t="str">
        <f>IF('Input field'!AF202="","",'Input field'!AF202)</f>
        <v/>
      </c>
      <c r="C202" s="59" t="str">
        <f>IF('Input field'!AG202="","",'Input field'!AG202)</f>
        <v/>
      </c>
      <c r="D202" s="59" t="str">
        <f>IF('Input field'!AH202="","",'Input field'!AH202)</f>
        <v/>
      </c>
      <c r="E202" s="59" t="str">
        <f>IF('Input field'!AI202="","",'Input field'!AI202)</f>
        <v/>
      </c>
      <c r="F202" s="9" t="str">
        <f t="shared" si="83"/>
        <v/>
      </c>
      <c r="G202" s="61" t="str">
        <f>IF('Input field'!AK202="","",'Input field'!AK202)</f>
        <v/>
      </c>
      <c r="I202" t="str">
        <f t="shared" si="80"/>
        <v/>
      </c>
      <c r="J202" t="str">
        <f t="shared" si="80"/>
        <v/>
      </c>
      <c r="K202" t="str">
        <f t="shared" si="80"/>
        <v/>
      </c>
      <c r="L202" t="str">
        <f t="shared" si="79"/>
        <v/>
      </c>
      <c r="M202" t="str">
        <f t="shared" si="79"/>
        <v/>
      </c>
      <c r="N202" s="12" t="str">
        <f t="shared" si="79"/>
        <v/>
      </c>
      <c r="O202"/>
      <c r="P202" t="str">
        <f t="shared" si="84"/>
        <v/>
      </c>
      <c r="Q202" t="str">
        <f t="shared" si="85"/>
        <v/>
      </c>
      <c r="R202" t="str">
        <f t="shared" si="86"/>
        <v/>
      </c>
      <c r="S202" t="str">
        <f t="shared" si="87"/>
        <v/>
      </c>
      <c r="T202" t="str">
        <f t="shared" si="88"/>
        <v/>
      </c>
      <c r="U202" t="str">
        <f t="shared" si="89"/>
        <v/>
      </c>
      <c r="V202" s="12" t="str">
        <f t="shared" si="90"/>
        <v/>
      </c>
      <c r="W202" s="12" t="str">
        <f t="shared" si="97"/>
        <v/>
      </c>
      <c r="X202" s="12" t="str">
        <f t="shared" si="98"/>
        <v/>
      </c>
      <c r="Z202" s="5" t="str">
        <f t="shared" si="91"/>
        <v/>
      </c>
      <c r="AA202" s="5" t="str">
        <f t="shared" si="92"/>
        <v/>
      </c>
      <c r="AB202" s="5" t="str">
        <f t="shared" si="93"/>
        <v/>
      </c>
      <c r="AC202" s="5" t="str">
        <f t="shared" si="94"/>
        <v/>
      </c>
      <c r="AE202" s="4" t="str">
        <f t="shared" si="76"/>
        <v/>
      </c>
      <c r="AF202" s="4" t="str">
        <f t="shared" si="76"/>
        <v/>
      </c>
      <c r="AG202" s="4" t="str">
        <f t="shared" si="76"/>
        <v/>
      </c>
      <c r="AH202" s="4" t="str">
        <f t="shared" si="76"/>
        <v/>
      </c>
      <c r="AJ202" s="4" t="str">
        <f t="shared" si="95"/>
        <v/>
      </c>
      <c r="AK202" s="4" t="str">
        <f t="shared" si="95"/>
        <v/>
      </c>
      <c r="AL202" s="4" t="str">
        <f t="shared" si="95"/>
        <v/>
      </c>
      <c r="AM202" s="4" t="str">
        <f t="shared" si="82"/>
        <v/>
      </c>
      <c r="AN202" s="12" t="str">
        <f t="shared" si="99"/>
        <v/>
      </c>
      <c r="AO202" s="12" t="str">
        <f t="shared" si="99"/>
        <v/>
      </c>
      <c r="AP202" s="12" t="str">
        <f t="shared" si="99"/>
        <v/>
      </c>
      <c r="AQ202" s="12" t="str">
        <f t="shared" si="96"/>
        <v/>
      </c>
      <c r="AR202" s="12" t="str">
        <f t="shared" si="100"/>
        <v/>
      </c>
      <c r="AS202" s="12" t="str">
        <f t="shared" si="100"/>
        <v/>
      </c>
      <c r="AT202" s="12" t="str">
        <f t="shared" si="100"/>
        <v/>
      </c>
      <c r="AU202" s="12" t="str">
        <f t="shared" si="100"/>
        <v/>
      </c>
      <c r="AV202" s="12" t="str">
        <f t="shared" si="101"/>
        <v/>
      </c>
      <c r="AW202" s="12" t="str">
        <f t="shared" si="101"/>
        <v/>
      </c>
      <c r="AX202" s="12" t="str">
        <f t="shared" si="101"/>
        <v/>
      </c>
      <c r="AY202" s="12" t="str">
        <f t="shared" si="101"/>
        <v/>
      </c>
    </row>
    <row r="203" spans="1:51" x14ac:dyDescent="0.35">
      <c r="A203" s="2">
        <v>1804</v>
      </c>
      <c r="B203" s="59" t="str">
        <f>IF('Input field'!AF203="","",'Input field'!AF203)</f>
        <v/>
      </c>
      <c r="C203" s="59" t="str">
        <f>IF('Input field'!AG203="","",'Input field'!AG203)</f>
        <v/>
      </c>
      <c r="D203" s="59" t="str">
        <f>IF('Input field'!AH203="","",'Input field'!AH203)</f>
        <v/>
      </c>
      <c r="E203" s="59" t="str">
        <f>IF('Input field'!AI203="","",'Input field'!AI203)</f>
        <v/>
      </c>
      <c r="F203" s="9" t="str">
        <f t="shared" si="83"/>
        <v/>
      </c>
      <c r="G203" s="61" t="str">
        <f>IF('Input field'!AK203="","",'Input field'!AK203)</f>
        <v/>
      </c>
      <c r="I203" t="str">
        <f t="shared" si="80"/>
        <v/>
      </c>
      <c r="J203" t="str">
        <f t="shared" si="80"/>
        <v/>
      </c>
      <c r="K203" t="str">
        <f t="shared" si="80"/>
        <v/>
      </c>
      <c r="L203" t="str">
        <f t="shared" si="79"/>
        <v/>
      </c>
      <c r="M203" t="str">
        <f t="shared" si="79"/>
        <v/>
      </c>
      <c r="N203" s="12" t="str">
        <f t="shared" si="79"/>
        <v/>
      </c>
      <c r="O203"/>
      <c r="P203" t="str">
        <f t="shared" si="84"/>
        <v/>
      </c>
      <c r="Q203" t="str">
        <f t="shared" si="85"/>
        <v/>
      </c>
      <c r="R203" t="str">
        <f t="shared" si="86"/>
        <v/>
      </c>
      <c r="S203" t="str">
        <f t="shared" si="87"/>
        <v/>
      </c>
      <c r="T203" t="str">
        <f t="shared" si="88"/>
        <v/>
      </c>
      <c r="U203" t="str">
        <f t="shared" si="89"/>
        <v/>
      </c>
      <c r="V203" s="12" t="str">
        <f t="shared" si="90"/>
        <v/>
      </c>
      <c r="W203" s="12" t="str">
        <f t="shared" si="97"/>
        <v/>
      </c>
      <c r="X203" s="12" t="str">
        <f t="shared" si="98"/>
        <v/>
      </c>
      <c r="Z203" s="5" t="str">
        <f t="shared" si="91"/>
        <v/>
      </c>
      <c r="AA203" s="5" t="str">
        <f t="shared" si="92"/>
        <v/>
      </c>
      <c r="AB203" s="5" t="str">
        <f t="shared" si="93"/>
        <v/>
      </c>
      <c r="AC203" s="5" t="str">
        <f t="shared" si="94"/>
        <v/>
      </c>
      <c r="AE203" s="4" t="str">
        <f t="shared" si="76"/>
        <v/>
      </c>
      <c r="AF203" s="4" t="str">
        <f t="shared" si="76"/>
        <v/>
      </c>
      <c r="AG203" s="4" t="str">
        <f t="shared" si="76"/>
        <v/>
      </c>
      <c r="AH203" s="4" t="str">
        <f t="shared" si="76"/>
        <v/>
      </c>
      <c r="AJ203" s="4" t="str">
        <f t="shared" si="95"/>
        <v/>
      </c>
      <c r="AK203" s="4" t="str">
        <f t="shared" si="95"/>
        <v/>
      </c>
      <c r="AL203" s="4" t="str">
        <f t="shared" si="95"/>
        <v/>
      </c>
      <c r="AM203" s="4" t="str">
        <f t="shared" si="82"/>
        <v/>
      </c>
      <c r="AN203" s="12" t="str">
        <f t="shared" si="99"/>
        <v/>
      </c>
      <c r="AO203" s="12" t="str">
        <f t="shared" si="99"/>
        <v/>
      </c>
      <c r="AP203" s="12" t="str">
        <f t="shared" si="99"/>
        <v/>
      </c>
      <c r="AQ203" s="12" t="str">
        <f t="shared" si="96"/>
        <v/>
      </c>
      <c r="AR203" s="12" t="str">
        <f t="shared" si="100"/>
        <v/>
      </c>
      <c r="AS203" s="12" t="str">
        <f t="shared" si="100"/>
        <v/>
      </c>
      <c r="AT203" s="12" t="str">
        <f t="shared" si="100"/>
        <v/>
      </c>
      <c r="AU203" s="12" t="str">
        <f t="shared" si="100"/>
        <v/>
      </c>
      <c r="AV203" s="12" t="str">
        <f t="shared" si="101"/>
        <v/>
      </c>
      <c r="AW203" s="12" t="str">
        <f t="shared" si="101"/>
        <v/>
      </c>
      <c r="AX203" s="12" t="str">
        <f t="shared" si="101"/>
        <v/>
      </c>
      <c r="AY203" s="12" t="str">
        <f t="shared" si="101"/>
        <v/>
      </c>
    </row>
    <row r="204" spans="1:51" x14ac:dyDescent="0.35">
      <c r="A204" s="2">
        <v>1803</v>
      </c>
      <c r="B204" s="59" t="str">
        <f>IF('Input field'!AF204="","",'Input field'!AF204)</f>
        <v/>
      </c>
      <c r="C204" s="59" t="str">
        <f>IF('Input field'!AG204="","",'Input field'!AG204)</f>
        <v/>
      </c>
      <c r="D204" s="59" t="str">
        <f>IF('Input field'!AH204="","",'Input field'!AH204)</f>
        <v/>
      </c>
      <c r="E204" s="59" t="str">
        <f>IF('Input field'!AI204="","",'Input field'!AI204)</f>
        <v/>
      </c>
      <c r="F204" s="9" t="str">
        <f t="shared" si="83"/>
        <v/>
      </c>
      <c r="G204" s="61" t="str">
        <f>IF('Input field'!AK204="","",'Input field'!AK204)</f>
        <v/>
      </c>
      <c r="I204" t="str">
        <f t="shared" si="80"/>
        <v/>
      </c>
      <c r="J204" t="str">
        <f t="shared" si="80"/>
        <v/>
      </c>
      <c r="K204" t="str">
        <f t="shared" si="80"/>
        <v/>
      </c>
      <c r="L204" t="str">
        <f t="shared" si="79"/>
        <v/>
      </c>
      <c r="M204" t="str">
        <f t="shared" si="79"/>
        <v/>
      </c>
      <c r="N204" s="12" t="str">
        <f t="shared" si="79"/>
        <v/>
      </c>
      <c r="O204"/>
      <c r="P204" t="str">
        <f t="shared" si="84"/>
        <v/>
      </c>
      <c r="Q204" t="str">
        <f t="shared" si="85"/>
        <v/>
      </c>
      <c r="R204" t="str">
        <f t="shared" si="86"/>
        <v/>
      </c>
      <c r="S204" t="str">
        <f t="shared" si="87"/>
        <v/>
      </c>
      <c r="T204" t="str">
        <f t="shared" si="88"/>
        <v/>
      </c>
      <c r="U204" t="str">
        <f t="shared" si="89"/>
        <v/>
      </c>
      <c r="V204" s="12" t="str">
        <f t="shared" si="90"/>
        <v/>
      </c>
      <c r="W204" s="12" t="str">
        <f t="shared" si="97"/>
        <v/>
      </c>
      <c r="X204" s="12" t="str">
        <f t="shared" si="98"/>
        <v/>
      </c>
      <c r="Z204" s="5" t="str">
        <f t="shared" si="91"/>
        <v/>
      </c>
      <c r="AA204" s="5" t="str">
        <f t="shared" si="92"/>
        <v/>
      </c>
      <c r="AB204" s="5" t="str">
        <f t="shared" si="93"/>
        <v/>
      </c>
      <c r="AC204" s="5" t="str">
        <f t="shared" si="94"/>
        <v/>
      </c>
      <c r="AE204" s="4" t="str">
        <f t="shared" si="76"/>
        <v/>
      </c>
      <c r="AF204" s="4" t="str">
        <f t="shared" si="76"/>
        <v/>
      </c>
      <c r="AG204" s="4" t="str">
        <f t="shared" si="76"/>
        <v/>
      </c>
      <c r="AH204" s="4" t="str">
        <f t="shared" si="76"/>
        <v/>
      </c>
      <c r="AJ204" s="4" t="str">
        <f t="shared" si="95"/>
        <v/>
      </c>
      <c r="AK204" s="4" t="str">
        <f t="shared" si="95"/>
        <v/>
      </c>
      <c r="AL204" s="4" t="str">
        <f t="shared" si="95"/>
        <v/>
      </c>
      <c r="AM204" s="4" t="str">
        <f t="shared" si="82"/>
        <v/>
      </c>
      <c r="AN204" s="12" t="str">
        <f t="shared" si="99"/>
        <v/>
      </c>
      <c r="AO204" s="12" t="str">
        <f t="shared" si="99"/>
        <v/>
      </c>
      <c r="AP204" s="12" t="str">
        <f t="shared" si="99"/>
        <v/>
      </c>
      <c r="AQ204" s="12" t="str">
        <f t="shared" si="96"/>
        <v/>
      </c>
      <c r="AR204" s="12" t="str">
        <f t="shared" si="100"/>
        <v/>
      </c>
      <c r="AS204" s="12" t="str">
        <f t="shared" si="100"/>
        <v/>
      </c>
      <c r="AT204" s="12" t="str">
        <f t="shared" si="100"/>
        <v/>
      </c>
      <c r="AU204" s="12" t="str">
        <f t="shared" si="100"/>
        <v/>
      </c>
      <c r="AV204" s="12" t="str">
        <f t="shared" si="101"/>
        <v/>
      </c>
      <c r="AW204" s="12" t="str">
        <f t="shared" si="101"/>
        <v/>
      </c>
      <c r="AX204" s="12" t="str">
        <f t="shared" si="101"/>
        <v/>
      </c>
      <c r="AY204" s="12" t="str">
        <f t="shared" si="101"/>
        <v/>
      </c>
    </row>
    <row r="205" spans="1:51" x14ac:dyDescent="0.35">
      <c r="A205" s="2">
        <v>1802</v>
      </c>
      <c r="B205" s="59" t="str">
        <f>IF('Input field'!AF205="","",'Input field'!AF205)</f>
        <v/>
      </c>
      <c r="C205" s="59" t="str">
        <f>IF('Input field'!AG205="","",'Input field'!AG205)</f>
        <v/>
      </c>
      <c r="D205" s="59" t="str">
        <f>IF('Input field'!AH205="","",'Input field'!AH205)</f>
        <v/>
      </c>
      <c r="E205" s="59" t="str">
        <f>IF('Input field'!AI205="","",'Input field'!AI205)</f>
        <v/>
      </c>
      <c r="F205" s="9" t="str">
        <f t="shared" si="83"/>
        <v/>
      </c>
      <c r="G205" s="61" t="str">
        <f>IF('Input field'!AK205="","",'Input field'!AK205)</f>
        <v/>
      </c>
      <c r="I205" t="str">
        <f t="shared" si="80"/>
        <v/>
      </c>
      <c r="J205" t="str">
        <f t="shared" si="80"/>
        <v/>
      </c>
      <c r="K205" t="str">
        <f t="shared" si="80"/>
        <v/>
      </c>
      <c r="L205" t="str">
        <f t="shared" si="79"/>
        <v/>
      </c>
      <c r="M205" t="str">
        <f t="shared" si="79"/>
        <v/>
      </c>
      <c r="N205" s="12" t="str">
        <f t="shared" si="79"/>
        <v/>
      </c>
      <c r="O205"/>
      <c r="P205" t="str">
        <f t="shared" si="84"/>
        <v/>
      </c>
      <c r="Q205" t="str">
        <f t="shared" si="85"/>
        <v/>
      </c>
      <c r="R205" t="str">
        <f t="shared" si="86"/>
        <v/>
      </c>
      <c r="S205" t="str">
        <f t="shared" si="87"/>
        <v/>
      </c>
      <c r="T205" t="str">
        <f t="shared" si="88"/>
        <v/>
      </c>
      <c r="U205" t="str">
        <f t="shared" si="89"/>
        <v/>
      </c>
      <c r="V205" s="12" t="str">
        <f t="shared" si="90"/>
        <v/>
      </c>
      <c r="W205" s="12" t="str">
        <f t="shared" si="97"/>
        <v/>
      </c>
      <c r="X205" s="12" t="str">
        <f t="shared" si="98"/>
        <v/>
      </c>
      <c r="Z205" s="5" t="str">
        <f t="shared" si="91"/>
        <v/>
      </c>
      <c r="AA205" s="5" t="str">
        <f t="shared" si="92"/>
        <v/>
      </c>
      <c r="AB205" s="5" t="str">
        <f t="shared" si="93"/>
        <v/>
      </c>
      <c r="AC205" s="5" t="str">
        <f t="shared" si="94"/>
        <v/>
      </c>
      <c r="AE205" s="4" t="str">
        <f t="shared" si="76"/>
        <v/>
      </c>
      <c r="AF205" s="4" t="str">
        <f t="shared" si="76"/>
        <v/>
      </c>
      <c r="AG205" s="4" t="str">
        <f t="shared" si="76"/>
        <v/>
      </c>
      <c r="AH205" s="4" t="str">
        <f t="shared" si="76"/>
        <v/>
      </c>
      <c r="AJ205" s="4" t="str">
        <f t="shared" si="95"/>
        <v/>
      </c>
      <c r="AK205" s="4" t="str">
        <f t="shared" si="95"/>
        <v/>
      </c>
      <c r="AL205" s="4" t="str">
        <f t="shared" si="95"/>
        <v/>
      </c>
      <c r="AM205" s="4" t="str">
        <f t="shared" si="82"/>
        <v/>
      </c>
      <c r="AN205" s="12" t="str">
        <f t="shared" si="99"/>
        <v/>
      </c>
      <c r="AO205" s="12" t="str">
        <f t="shared" si="99"/>
        <v/>
      </c>
      <c r="AP205" s="12" t="str">
        <f t="shared" si="99"/>
        <v/>
      </c>
      <c r="AQ205" s="12" t="str">
        <f t="shared" si="96"/>
        <v/>
      </c>
      <c r="AR205" s="12" t="str">
        <f t="shared" si="100"/>
        <v/>
      </c>
      <c r="AS205" s="12" t="str">
        <f t="shared" si="100"/>
        <v/>
      </c>
      <c r="AT205" s="12" t="str">
        <f t="shared" si="100"/>
        <v/>
      </c>
      <c r="AU205" s="12" t="str">
        <f t="shared" si="100"/>
        <v/>
      </c>
      <c r="AV205" s="12" t="str">
        <f t="shared" si="101"/>
        <v/>
      </c>
      <c r="AW205" s="12" t="str">
        <f t="shared" si="101"/>
        <v/>
      </c>
      <c r="AX205" s="12" t="str">
        <f t="shared" si="101"/>
        <v/>
      </c>
      <c r="AY205" s="12" t="str">
        <f t="shared" si="101"/>
        <v/>
      </c>
    </row>
    <row r="206" spans="1:51" x14ac:dyDescent="0.35">
      <c r="A206" s="2">
        <v>1801</v>
      </c>
      <c r="B206" s="59" t="str">
        <f>IF('Input field'!AF206="","",'Input field'!AF206)</f>
        <v/>
      </c>
      <c r="C206" s="59" t="str">
        <f>IF('Input field'!AG206="","",'Input field'!AG206)</f>
        <v/>
      </c>
      <c r="D206" s="59" t="str">
        <f>IF('Input field'!AH206="","",'Input field'!AH206)</f>
        <v/>
      </c>
      <c r="E206" s="59" t="str">
        <f>IF('Input field'!AI206="","",'Input field'!AI206)</f>
        <v/>
      </c>
      <c r="F206" s="9" t="str">
        <f t="shared" si="83"/>
        <v/>
      </c>
      <c r="G206" s="61" t="str">
        <f>IF('Input field'!AK206="","",'Input field'!AK206)</f>
        <v/>
      </c>
      <c r="I206" t="str">
        <f t="shared" si="80"/>
        <v/>
      </c>
      <c r="J206" t="str">
        <f t="shared" si="80"/>
        <v/>
      </c>
      <c r="K206" t="str">
        <f t="shared" si="80"/>
        <v/>
      </c>
      <c r="L206" t="str">
        <f t="shared" si="79"/>
        <v/>
      </c>
      <c r="M206" t="str">
        <f t="shared" si="79"/>
        <v/>
      </c>
      <c r="N206" s="12" t="str">
        <f t="shared" si="79"/>
        <v/>
      </c>
      <c r="O206"/>
      <c r="P206" t="str">
        <f t="shared" si="84"/>
        <v/>
      </c>
      <c r="Q206" t="str">
        <f t="shared" si="85"/>
        <v/>
      </c>
      <c r="R206" t="str">
        <f t="shared" si="86"/>
        <v/>
      </c>
      <c r="S206" t="str">
        <f t="shared" si="87"/>
        <v/>
      </c>
      <c r="T206" t="str">
        <f t="shared" si="88"/>
        <v/>
      </c>
      <c r="U206" t="str">
        <f t="shared" si="89"/>
        <v/>
      </c>
      <c r="V206" s="12" t="str">
        <f t="shared" si="90"/>
        <v/>
      </c>
      <c r="W206" s="12" t="str">
        <f t="shared" si="97"/>
        <v/>
      </c>
      <c r="X206" s="12" t="str">
        <f t="shared" si="98"/>
        <v/>
      </c>
      <c r="Z206" s="5" t="str">
        <f t="shared" si="91"/>
        <v/>
      </c>
      <c r="AA206" s="5" t="str">
        <f t="shared" si="92"/>
        <v/>
      </c>
      <c r="AB206" s="5" t="str">
        <f t="shared" si="93"/>
        <v/>
      </c>
      <c r="AC206" s="5" t="str">
        <f t="shared" si="94"/>
        <v/>
      </c>
      <c r="AE206" s="4" t="str">
        <f t="shared" si="76"/>
        <v/>
      </c>
      <c r="AF206" s="4" t="str">
        <f t="shared" si="76"/>
        <v/>
      </c>
      <c r="AG206" s="4" t="str">
        <f t="shared" si="76"/>
        <v/>
      </c>
      <c r="AH206" s="4" t="str">
        <f t="shared" si="76"/>
        <v/>
      </c>
      <c r="AJ206" s="4" t="str">
        <f t="shared" si="95"/>
        <v/>
      </c>
      <c r="AK206" s="4" t="str">
        <f t="shared" si="95"/>
        <v/>
      </c>
      <c r="AL206" s="4" t="str">
        <f t="shared" si="95"/>
        <v/>
      </c>
      <c r="AM206" s="4" t="str">
        <f t="shared" si="82"/>
        <v/>
      </c>
      <c r="AN206" s="12" t="str">
        <f t="shared" si="99"/>
        <v/>
      </c>
      <c r="AO206" s="12" t="str">
        <f t="shared" si="99"/>
        <v/>
      </c>
      <c r="AP206" s="12" t="str">
        <f t="shared" si="99"/>
        <v/>
      </c>
      <c r="AQ206" s="12" t="str">
        <f t="shared" si="96"/>
        <v/>
      </c>
      <c r="AR206" s="12" t="str">
        <f t="shared" si="100"/>
        <v/>
      </c>
      <c r="AS206" s="12" t="str">
        <f t="shared" si="100"/>
        <v/>
      </c>
      <c r="AT206" s="12" t="str">
        <f t="shared" si="100"/>
        <v/>
      </c>
      <c r="AU206" s="12" t="str">
        <f t="shared" si="100"/>
        <v/>
      </c>
      <c r="AV206" s="12" t="str">
        <f t="shared" si="101"/>
        <v/>
      </c>
      <c r="AW206" s="12" t="str">
        <f t="shared" si="101"/>
        <v/>
      </c>
      <c r="AX206" s="12" t="str">
        <f t="shared" si="101"/>
        <v/>
      </c>
      <c r="AY206" s="12" t="str">
        <f t="shared" si="101"/>
        <v/>
      </c>
    </row>
    <row r="207" spans="1:51" x14ac:dyDescent="0.35">
      <c r="A207" s="2">
        <v>1800</v>
      </c>
      <c r="B207" s="59" t="str">
        <f>IF('Input field'!AF207="","",'Input field'!AF207)</f>
        <v/>
      </c>
      <c r="C207" s="59" t="str">
        <f>IF('Input field'!AG207="","",'Input field'!AG207)</f>
        <v/>
      </c>
      <c r="D207" s="59" t="str">
        <f>IF('Input field'!AH207="","",'Input field'!AH207)</f>
        <v/>
      </c>
      <c r="E207" s="59" t="str">
        <f>IF('Input field'!AI207="","",'Input field'!AI207)</f>
        <v/>
      </c>
      <c r="F207" s="9" t="str">
        <f t="shared" si="83"/>
        <v/>
      </c>
      <c r="G207" s="61" t="str">
        <f>IF('Input field'!AK207="","",'Input field'!AK207)</f>
        <v/>
      </c>
      <c r="I207" t="str">
        <f t="shared" si="80"/>
        <v/>
      </c>
      <c r="J207" t="str">
        <f t="shared" si="80"/>
        <v/>
      </c>
      <c r="K207" t="str">
        <f t="shared" si="80"/>
        <v/>
      </c>
      <c r="L207" t="str">
        <f t="shared" si="79"/>
        <v/>
      </c>
      <c r="M207" t="str">
        <f t="shared" si="79"/>
        <v/>
      </c>
      <c r="N207" s="12" t="str">
        <f t="shared" si="79"/>
        <v/>
      </c>
      <c r="O207"/>
      <c r="P207" t="str">
        <f t="shared" si="84"/>
        <v/>
      </c>
      <c r="Q207" t="str">
        <f t="shared" si="85"/>
        <v/>
      </c>
      <c r="R207" t="str">
        <f t="shared" si="86"/>
        <v/>
      </c>
      <c r="S207" t="str">
        <f t="shared" si="87"/>
        <v/>
      </c>
      <c r="T207" t="str">
        <f t="shared" si="88"/>
        <v/>
      </c>
      <c r="U207" t="str">
        <f t="shared" si="89"/>
        <v/>
      </c>
      <c r="V207" s="12" t="str">
        <f t="shared" si="90"/>
        <v/>
      </c>
      <c r="W207" s="12" t="str">
        <f t="shared" si="97"/>
        <v/>
      </c>
      <c r="X207" s="12" t="str">
        <f t="shared" si="98"/>
        <v/>
      </c>
      <c r="Z207" s="5" t="str">
        <f t="shared" si="91"/>
        <v/>
      </c>
      <c r="AA207" s="5" t="str">
        <f t="shared" si="92"/>
        <v/>
      </c>
      <c r="AB207" s="5" t="str">
        <f t="shared" si="93"/>
        <v/>
      </c>
      <c r="AC207" s="5" t="str">
        <f t="shared" si="94"/>
        <v/>
      </c>
      <c r="AE207" s="4" t="str">
        <f t="shared" si="76"/>
        <v/>
      </c>
      <c r="AF207" s="4" t="str">
        <f t="shared" si="76"/>
        <v/>
      </c>
      <c r="AG207" s="4" t="str">
        <f t="shared" si="76"/>
        <v/>
      </c>
      <c r="AH207" s="4" t="str">
        <f t="shared" si="76"/>
        <v/>
      </c>
      <c r="AJ207" s="4" t="str">
        <f t="shared" si="95"/>
        <v/>
      </c>
      <c r="AK207" s="4" t="str">
        <f t="shared" si="95"/>
        <v/>
      </c>
      <c r="AL207" s="4" t="str">
        <f t="shared" si="95"/>
        <v/>
      </c>
      <c r="AM207" s="4" t="str">
        <f t="shared" si="82"/>
        <v/>
      </c>
      <c r="AN207" s="12" t="str">
        <f t="shared" si="99"/>
        <v/>
      </c>
      <c r="AO207" s="12" t="str">
        <f t="shared" si="99"/>
        <v/>
      </c>
      <c r="AP207" s="12" t="str">
        <f t="shared" si="99"/>
        <v/>
      </c>
      <c r="AQ207" s="12" t="str">
        <f t="shared" si="96"/>
        <v/>
      </c>
      <c r="AR207" s="12" t="str">
        <f t="shared" si="100"/>
        <v/>
      </c>
      <c r="AS207" s="12" t="str">
        <f t="shared" si="100"/>
        <v/>
      </c>
      <c r="AT207" s="12" t="str">
        <f t="shared" si="100"/>
        <v/>
      </c>
      <c r="AU207" s="12" t="str">
        <f t="shared" si="100"/>
        <v/>
      </c>
      <c r="AV207" s="12" t="str">
        <f t="shared" si="101"/>
        <v/>
      </c>
      <c r="AW207" s="12" t="str">
        <f t="shared" si="101"/>
        <v/>
      </c>
      <c r="AX207" s="12" t="str">
        <f t="shared" si="101"/>
        <v/>
      </c>
      <c r="AY207" s="12" t="str">
        <f t="shared" si="101"/>
        <v/>
      </c>
    </row>
    <row r="208" spans="1:51" x14ac:dyDescent="0.35">
      <c r="A208" s="2">
        <v>1799</v>
      </c>
      <c r="B208" s="59" t="str">
        <f>IF('Input field'!AF208="","",'Input field'!AF208)</f>
        <v/>
      </c>
      <c r="C208" s="59" t="str">
        <f>IF('Input field'!AG208="","",'Input field'!AG208)</f>
        <v/>
      </c>
      <c r="D208" s="59" t="str">
        <f>IF('Input field'!AH208="","",'Input field'!AH208)</f>
        <v/>
      </c>
      <c r="E208" s="59" t="str">
        <f>IF('Input field'!AI208="","",'Input field'!AI208)</f>
        <v/>
      </c>
      <c r="F208" s="9" t="str">
        <f t="shared" si="83"/>
        <v/>
      </c>
      <c r="G208" s="61" t="str">
        <f>IF('Input field'!AK208="","",'Input field'!AK208)</f>
        <v/>
      </c>
      <c r="I208" t="str">
        <f t="shared" si="80"/>
        <v/>
      </c>
      <c r="J208" t="str">
        <f t="shared" si="80"/>
        <v/>
      </c>
      <c r="K208" t="str">
        <f t="shared" si="80"/>
        <v/>
      </c>
      <c r="L208" t="str">
        <f t="shared" si="79"/>
        <v/>
      </c>
      <c r="M208" t="str">
        <f t="shared" si="79"/>
        <v/>
      </c>
      <c r="N208" s="12" t="str">
        <f t="shared" si="79"/>
        <v/>
      </c>
      <c r="O208"/>
      <c r="P208" t="str">
        <f t="shared" si="84"/>
        <v/>
      </c>
      <c r="Q208" t="str">
        <f t="shared" si="85"/>
        <v/>
      </c>
      <c r="R208" t="str">
        <f t="shared" si="86"/>
        <v/>
      </c>
      <c r="S208" t="str">
        <f t="shared" si="87"/>
        <v/>
      </c>
      <c r="T208" t="str">
        <f t="shared" si="88"/>
        <v/>
      </c>
      <c r="U208" t="str">
        <f t="shared" si="89"/>
        <v/>
      </c>
      <c r="V208" s="12" t="str">
        <f t="shared" si="90"/>
        <v/>
      </c>
      <c r="W208" s="12" t="str">
        <f t="shared" si="97"/>
        <v/>
      </c>
      <c r="X208" s="12" t="str">
        <f t="shared" si="98"/>
        <v/>
      </c>
      <c r="Z208" s="5" t="str">
        <f t="shared" si="91"/>
        <v/>
      </c>
      <c r="AA208" s="5" t="str">
        <f t="shared" si="92"/>
        <v/>
      </c>
      <c r="AB208" s="5" t="str">
        <f t="shared" si="93"/>
        <v/>
      </c>
      <c r="AC208" s="5" t="str">
        <f t="shared" si="94"/>
        <v/>
      </c>
      <c r="AE208" s="4" t="str">
        <f t="shared" si="76"/>
        <v/>
      </c>
      <c r="AF208" s="4" t="str">
        <f t="shared" si="76"/>
        <v/>
      </c>
      <c r="AG208" s="4" t="str">
        <f t="shared" si="76"/>
        <v/>
      </c>
      <c r="AH208" s="4" t="str">
        <f t="shared" si="76"/>
        <v/>
      </c>
      <c r="AJ208" s="4" t="str">
        <f t="shared" si="95"/>
        <v/>
      </c>
      <c r="AK208" s="4" t="str">
        <f t="shared" si="95"/>
        <v/>
      </c>
      <c r="AL208" s="4" t="str">
        <f t="shared" si="95"/>
        <v/>
      </c>
      <c r="AM208" s="4" t="str">
        <f t="shared" si="82"/>
        <v/>
      </c>
      <c r="AN208" s="12" t="str">
        <f t="shared" si="99"/>
        <v/>
      </c>
      <c r="AO208" s="12" t="str">
        <f t="shared" si="99"/>
        <v/>
      </c>
      <c r="AP208" s="12" t="str">
        <f t="shared" si="99"/>
        <v/>
      </c>
      <c r="AQ208" s="12" t="str">
        <f t="shared" si="96"/>
        <v/>
      </c>
      <c r="AR208" s="12" t="str">
        <f t="shared" si="100"/>
        <v/>
      </c>
      <c r="AS208" s="12" t="str">
        <f t="shared" si="100"/>
        <v/>
      </c>
      <c r="AT208" s="12" t="str">
        <f t="shared" si="100"/>
        <v/>
      </c>
      <c r="AU208" s="12" t="str">
        <f t="shared" si="100"/>
        <v/>
      </c>
      <c r="AV208" s="12" t="str">
        <f t="shared" si="101"/>
        <v/>
      </c>
      <c r="AW208" s="12" t="str">
        <f t="shared" si="101"/>
        <v/>
      </c>
      <c r="AX208" s="12" t="str">
        <f t="shared" si="101"/>
        <v/>
      </c>
      <c r="AY208" s="12" t="str">
        <f t="shared" si="101"/>
        <v/>
      </c>
    </row>
    <row r="209" spans="1:51" x14ac:dyDescent="0.35">
      <c r="A209" s="2">
        <v>1798</v>
      </c>
      <c r="B209" s="59" t="str">
        <f>IF('Input field'!AF209="","",'Input field'!AF209)</f>
        <v/>
      </c>
      <c r="C209" s="59" t="str">
        <f>IF('Input field'!AG209="","",'Input field'!AG209)</f>
        <v/>
      </c>
      <c r="D209" s="59" t="str">
        <f>IF('Input field'!AH209="","",'Input field'!AH209)</f>
        <v/>
      </c>
      <c r="E209" s="59" t="str">
        <f>IF('Input field'!AI209="","",'Input field'!AI209)</f>
        <v/>
      </c>
      <c r="F209" s="9" t="str">
        <f t="shared" si="83"/>
        <v/>
      </c>
      <c r="G209" s="61" t="str">
        <f>IF('Input field'!AK209="","",'Input field'!AK209)</f>
        <v/>
      </c>
      <c r="I209" t="str">
        <f t="shared" si="80"/>
        <v/>
      </c>
      <c r="J209" t="str">
        <f t="shared" si="80"/>
        <v/>
      </c>
      <c r="K209" t="str">
        <f t="shared" si="80"/>
        <v/>
      </c>
      <c r="L209" t="str">
        <f t="shared" si="79"/>
        <v/>
      </c>
      <c r="M209" t="str">
        <f t="shared" si="79"/>
        <v/>
      </c>
      <c r="N209" s="12" t="str">
        <f t="shared" si="79"/>
        <v/>
      </c>
      <c r="O209"/>
      <c r="P209" t="str">
        <f t="shared" si="84"/>
        <v/>
      </c>
      <c r="Q209" t="str">
        <f t="shared" si="85"/>
        <v/>
      </c>
      <c r="R209" t="str">
        <f t="shared" si="86"/>
        <v/>
      </c>
      <c r="S209" t="str">
        <f t="shared" si="87"/>
        <v/>
      </c>
      <c r="T209" t="str">
        <f t="shared" si="88"/>
        <v/>
      </c>
      <c r="U209" t="str">
        <f t="shared" si="89"/>
        <v/>
      </c>
      <c r="V209" s="12" t="str">
        <f t="shared" si="90"/>
        <v/>
      </c>
      <c r="W209" s="12" t="str">
        <f t="shared" si="97"/>
        <v/>
      </c>
      <c r="X209" s="12" t="str">
        <f t="shared" si="98"/>
        <v/>
      </c>
      <c r="Z209" s="5" t="str">
        <f t="shared" si="91"/>
        <v/>
      </c>
      <c r="AA209" s="5" t="str">
        <f t="shared" si="92"/>
        <v/>
      </c>
      <c r="AB209" s="5" t="str">
        <f t="shared" si="93"/>
        <v/>
      </c>
      <c r="AC209" s="5" t="str">
        <f t="shared" si="94"/>
        <v/>
      </c>
      <c r="AE209" s="4" t="str">
        <f t="shared" si="76"/>
        <v/>
      </c>
      <c r="AF209" s="4" t="str">
        <f t="shared" si="76"/>
        <v/>
      </c>
      <c r="AG209" s="4" t="str">
        <f t="shared" si="76"/>
        <v/>
      </c>
      <c r="AH209" s="4" t="str">
        <f t="shared" si="76"/>
        <v/>
      </c>
      <c r="AJ209" s="4" t="str">
        <f t="shared" si="95"/>
        <v/>
      </c>
      <c r="AK209" s="4" t="str">
        <f t="shared" si="95"/>
        <v/>
      </c>
      <c r="AL209" s="4" t="str">
        <f t="shared" si="95"/>
        <v/>
      </c>
      <c r="AM209" s="4" t="str">
        <f t="shared" si="82"/>
        <v/>
      </c>
      <c r="AN209" s="12" t="str">
        <f t="shared" si="99"/>
        <v/>
      </c>
      <c r="AO209" s="12" t="str">
        <f t="shared" si="99"/>
        <v/>
      </c>
      <c r="AP209" s="12" t="str">
        <f t="shared" si="99"/>
        <v/>
      </c>
      <c r="AQ209" s="12" t="str">
        <f t="shared" si="96"/>
        <v/>
      </c>
      <c r="AR209" s="12" t="str">
        <f t="shared" si="100"/>
        <v/>
      </c>
      <c r="AS209" s="12" t="str">
        <f t="shared" si="100"/>
        <v/>
      </c>
      <c r="AT209" s="12" t="str">
        <f t="shared" si="100"/>
        <v/>
      </c>
      <c r="AU209" s="12" t="str">
        <f t="shared" si="100"/>
        <v/>
      </c>
      <c r="AV209" s="12" t="str">
        <f t="shared" si="101"/>
        <v/>
      </c>
      <c r="AW209" s="12" t="str">
        <f t="shared" si="101"/>
        <v/>
      </c>
      <c r="AX209" s="12" t="str">
        <f t="shared" si="101"/>
        <v/>
      </c>
      <c r="AY209" s="12" t="str">
        <f t="shared" si="101"/>
        <v/>
      </c>
    </row>
    <row r="210" spans="1:51" x14ac:dyDescent="0.35">
      <c r="A210" s="2">
        <v>1797</v>
      </c>
      <c r="B210" s="59" t="str">
        <f>IF('Input field'!AF210="","",'Input field'!AF210)</f>
        <v/>
      </c>
      <c r="C210" s="59" t="str">
        <f>IF('Input field'!AG210="","",'Input field'!AG210)</f>
        <v/>
      </c>
      <c r="D210" s="59" t="str">
        <f>IF('Input field'!AH210="","",'Input field'!AH210)</f>
        <v/>
      </c>
      <c r="E210" s="59" t="str">
        <f>IF('Input field'!AI210="","",'Input field'!AI210)</f>
        <v/>
      </c>
      <c r="F210" s="9" t="str">
        <f t="shared" si="83"/>
        <v/>
      </c>
      <c r="G210" s="61" t="str">
        <f>IF('Input field'!AK210="","",'Input field'!AK210)</f>
        <v/>
      </c>
      <c r="I210" t="str">
        <f t="shared" si="80"/>
        <v/>
      </c>
      <c r="J210" t="str">
        <f t="shared" si="80"/>
        <v/>
      </c>
      <c r="K210" t="str">
        <f t="shared" si="80"/>
        <v/>
      </c>
      <c r="L210" t="str">
        <f t="shared" si="79"/>
        <v/>
      </c>
      <c r="M210" t="str">
        <f t="shared" si="79"/>
        <v/>
      </c>
      <c r="N210" s="12" t="str">
        <f t="shared" si="79"/>
        <v/>
      </c>
      <c r="O210"/>
      <c r="P210" t="str">
        <f t="shared" si="84"/>
        <v/>
      </c>
      <c r="Q210" t="str">
        <f t="shared" si="85"/>
        <v/>
      </c>
      <c r="R210" t="str">
        <f t="shared" si="86"/>
        <v/>
      </c>
      <c r="S210" t="str">
        <f t="shared" si="87"/>
        <v/>
      </c>
      <c r="T210" t="str">
        <f t="shared" si="88"/>
        <v/>
      </c>
      <c r="U210" t="str">
        <f t="shared" si="89"/>
        <v/>
      </c>
      <c r="V210" s="12" t="str">
        <f t="shared" si="90"/>
        <v/>
      </c>
      <c r="W210" s="12" t="str">
        <f t="shared" si="97"/>
        <v/>
      </c>
      <c r="X210" s="12" t="str">
        <f t="shared" si="98"/>
        <v/>
      </c>
      <c r="Z210" s="5" t="str">
        <f t="shared" si="91"/>
        <v/>
      </c>
      <c r="AA210" s="5" t="str">
        <f t="shared" si="92"/>
        <v/>
      </c>
      <c r="AB210" s="5" t="str">
        <f t="shared" si="93"/>
        <v/>
      </c>
      <c r="AC210" s="5" t="str">
        <f t="shared" si="94"/>
        <v/>
      </c>
      <c r="AE210" s="4" t="str">
        <f t="shared" si="76"/>
        <v/>
      </c>
      <c r="AF210" s="4" t="str">
        <f t="shared" si="76"/>
        <v/>
      </c>
      <c r="AG210" s="4" t="str">
        <f t="shared" si="76"/>
        <v/>
      </c>
      <c r="AH210" s="4" t="str">
        <f t="shared" si="76"/>
        <v/>
      </c>
      <c r="AJ210" s="4" t="str">
        <f t="shared" si="95"/>
        <v/>
      </c>
      <c r="AK210" s="4" t="str">
        <f t="shared" si="95"/>
        <v/>
      </c>
      <c r="AL210" s="4" t="str">
        <f t="shared" si="95"/>
        <v/>
      </c>
      <c r="AM210" s="4" t="str">
        <f t="shared" si="82"/>
        <v/>
      </c>
      <c r="AN210" s="12" t="str">
        <f t="shared" si="99"/>
        <v/>
      </c>
      <c r="AO210" s="12" t="str">
        <f t="shared" si="99"/>
        <v/>
      </c>
      <c r="AP210" s="12" t="str">
        <f t="shared" si="99"/>
        <v/>
      </c>
      <c r="AQ210" s="12" t="str">
        <f t="shared" si="96"/>
        <v/>
      </c>
      <c r="AR210" s="12" t="str">
        <f t="shared" si="100"/>
        <v/>
      </c>
      <c r="AS210" s="12" t="str">
        <f t="shared" si="100"/>
        <v/>
      </c>
      <c r="AT210" s="12" t="str">
        <f t="shared" si="100"/>
        <v/>
      </c>
      <c r="AU210" s="12" t="str">
        <f t="shared" si="100"/>
        <v/>
      </c>
      <c r="AV210" s="12" t="str">
        <f t="shared" si="101"/>
        <v/>
      </c>
      <c r="AW210" s="12" t="str">
        <f t="shared" si="101"/>
        <v/>
      </c>
      <c r="AX210" s="12" t="str">
        <f t="shared" si="101"/>
        <v/>
      </c>
      <c r="AY210" s="12" t="str">
        <f t="shared" si="101"/>
        <v/>
      </c>
    </row>
    <row r="211" spans="1:51" x14ac:dyDescent="0.35">
      <c r="A211" s="2">
        <v>1796</v>
      </c>
      <c r="B211" s="59" t="str">
        <f>IF('Input field'!AF211="","",'Input field'!AF211)</f>
        <v/>
      </c>
      <c r="C211" s="59" t="str">
        <f>IF('Input field'!AG211="","",'Input field'!AG211)</f>
        <v/>
      </c>
      <c r="D211" s="59" t="str">
        <f>IF('Input field'!AH211="","",'Input field'!AH211)</f>
        <v/>
      </c>
      <c r="E211" s="59" t="str">
        <f>IF('Input field'!AI211="","",'Input field'!AI211)</f>
        <v/>
      </c>
      <c r="F211" s="9" t="str">
        <f t="shared" si="83"/>
        <v/>
      </c>
      <c r="G211" s="61" t="str">
        <f>IF('Input field'!AK211="","",'Input field'!AK211)</f>
        <v/>
      </c>
      <c r="I211" t="str">
        <f t="shared" si="80"/>
        <v/>
      </c>
      <c r="J211" t="str">
        <f t="shared" si="80"/>
        <v/>
      </c>
      <c r="K211" t="str">
        <f t="shared" si="80"/>
        <v/>
      </c>
      <c r="L211" t="str">
        <f t="shared" si="79"/>
        <v/>
      </c>
      <c r="M211" t="str">
        <f t="shared" si="79"/>
        <v/>
      </c>
      <c r="N211" s="12" t="str">
        <f t="shared" si="79"/>
        <v/>
      </c>
      <c r="O211"/>
      <c r="P211" t="str">
        <f t="shared" si="84"/>
        <v/>
      </c>
      <c r="Q211" t="str">
        <f t="shared" si="85"/>
        <v/>
      </c>
      <c r="R211" t="str">
        <f t="shared" si="86"/>
        <v/>
      </c>
      <c r="S211" t="str">
        <f t="shared" si="87"/>
        <v/>
      </c>
      <c r="T211" t="str">
        <f t="shared" si="88"/>
        <v/>
      </c>
      <c r="U211" t="str">
        <f t="shared" si="89"/>
        <v/>
      </c>
      <c r="V211" s="12" t="str">
        <f t="shared" si="90"/>
        <v/>
      </c>
      <c r="W211" s="12" t="str">
        <f t="shared" si="97"/>
        <v/>
      </c>
      <c r="X211" s="12" t="str">
        <f t="shared" si="98"/>
        <v/>
      </c>
      <c r="Z211" s="5" t="str">
        <f t="shared" si="91"/>
        <v/>
      </c>
      <c r="AA211" s="5" t="str">
        <f t="shared" si="92"/>
        <v/>
      </c>
      <c r="AB211" s="5" t="str">
        <f t="shared" si="93"/>
        <v/>
      </c>
      <c r="AC211" s="5" t="str">
        <f t="shared" si="94"/>
        <v/>
      </c>
      <c r="AE211" s="4" t="str">
        <f t="shared" si="76"/>
        <v/>
      </c>
      <c r="AF211" s="4" t="str">
        <f t="shared" si="76"/>
        <v/>
      </c>
      <c r="AG211" s="4" t="str">
        <f t="shared" si="76"/>
        <v/>
      </c>
      <c r="AH211" s="4" t="str">
        <f t="shared" si="76"/>
        <v/>
      </c>
      <c r="AJ211" s="4" t="str">
        <f t="shared" si="95"/>
        <v/>
      </c>
      <c r="AK211" s="4" t="str">
        <f t="shared" si="95"/>
        <v/>
      </c>
      <c r="AL211" s="4" t="str">
        <f t="shared" si="95"/>
        <v/>
      </c>
      <c r="AM211" s="4" t="str">
        <f t="shared" si="82"/>
        <v/>
      </c>
      <c r="AN211" s="12" t="str">
        <f t="shared" si="99"/>
        <v/>
      </c>
      <c r="AO211" s="12" t="str">
        <f t="shared" si="99"/>
        <v/>
      </c>
      <c r="AP211" s="12" t="str">
        <f t="shared" si="99"/>
        <v/>
      </c>
      <c r="AQ211" s="12" t="str">
        <f t="shared" si="96"/>
        <v/>
      </c>
      <c r="AR211" s="12" t="str">
        <f t="shared" si="100"/>
        <v/>
      </c>
      <c r="AS211" s="12" t="str">
        <f t="shared" si="100"/>
        <v/>
      </c>
      <c r="AT211" s="12" t="str">
        <f t="shared" si="100"/>
        <v/>
      </c>
      <c r="AU211" s="12" t="str">
        <f t="shared" si="100"/>
        <v/>
      </c>
      <c r="AV211" s="12" t="str">
        <f t="shared" si="101"/>
        <v/>
      </c>
      <c r="AW211" s="12" t="str">
        <f t="shared" si="101"/>
        <v/>
      </c>
      <c r="AX211" s="12" t="str">
        <f t="shared" si="101"/>
        <v/>
      </c>
      <c r="AY211" s="12" t="str">
        <f t="shared" si="101"/>
        <v/>
      </c>
    </row>
    <row r="212" spans="1:51" x14ac:dyDescent="0.35">
      <c r="A212" s="2">
        <v>1795</v>
      </c>
      <c r="B212" s="59" t="str">
        <f>IF('Input field'!AF212="","",'Input field'!AF212)</f>
        <v/>
      </c>
      <c r="C212" s="59" t="str">
        <f>IF('Input field'!AG212="","",'Input field'!AG212)</f>
        <v/>
      </c>
      <c r="D212" s="59" t="str">
        <f>IF('Input field'!AH212="","",'Input field'!AH212)</f>
        <v/>
      </c>
      <c r="E212" s="59" t="str">
        <f>IF('Input field'!AI212="","",'Input field'!AI212)</f>
        <v/>
      </c>
      <c r="F212" s="9" t="str">
        <f t="shared" si="83"/>
        <v/>
      </c>
      <c r="G212" s="61" t="str">
        <f>IF('Input field'!AK212="","",'Input field'!AK212)</f>
        <v/>
      </c>
      <c r="I212" t="str">
        <f t="shared" si="80"/>
        <v/>
      </c>
      <c r="J212" t="str">
        <f t="shared" si="80"/>
        <v/>
      </c>
      <c r="K212" t="str">
        <f t="shared" si="80"/>
        <v/>
      </c>
      <c r="L212" t="str">
        <f t="shared" si="79"/>
        <v/>
      </c>
      <c r="M212" t="str">
        <f t="shared" si="79"/>
        <v/>
      </c>
      <c r="N212" s="12" t="str">
        <f t="shared" si="79"/>
        <v/>
      </c>
      <c r="O212"/>
      <c r="P212" t="str">
        <f t="shared" si="84"/>
        <v/>
      </c>
      <c r="Q212" t="str">
        <f t="shared" si="85"/>
        <v/>
      </c>
      <c r="R212" t="str">
        <f t="shared" si="86"/>
        <v/>
      </c>
      <c r="S212" t="str">
        <f t="shared" si="87"/>
        <v/>
      </c>
      <c r="T212" t="str">
        <f t="shared" si="88"/>
        <v/>
      </c>
      <c r="U212" t="str">
        <f t="shared" si="89"/>
        <v/>
      </c>
      <c r="V212" s="12" t="str">
        <f t="shared" si="90"/>
        <v/>
      </c>
      <c r="W212" s="12" t="str">
        <f t="shared" si="97"/>
        <v/>
      </c>
      <c r="X212" s="12" t="str">
        <f t="shared" si="98"/>
        <v/>
      </c>
      <c r="Z212" s="5" t="str">
        <f t="shared" si="91"/>
        <v/>
      </c>
      <c r="AA212" s="5" t="str">
        <f t="shared" si="92"/>
        <v/>
      </c>
      <c r="AB212" s="5" t="str">
        <f t="shared" si="93"/>
        <v/>
      </c>
      <c r="AC212" s="5" t="str">
        <f t="shared" si="94"/>
        <v/>
      </c>
      <c r="AE212" s="4" t="str">
        <f t="shared" si="76"/>
        <v/>
      </c>
      <c r="AF212" s="4" t="str">
        <f t="shared" si="76"/>
        <v/>
      </c>
      <c r="AG212" s="4" t="str">
        <f t="shared" si="76"/>
        <v/>
      </c>
      <c r="AH212" s="4" t="str">
        <f t="shared" ref="AH212:AH259" si="102">IF(OR(AC211="",AC212=""),"",SIGN(AC212-AC211))</f>
        <v/>
      </c>
      <c r="AJ212" s="4" t="str">
        <f t="shared" si="95"/>
        <v/>
      </c>
      <c r="AK212" s="4" t="str">
        <f t="shared" si="95"/>
        <v/>
      </c>
      <c r="AL212" s="4" t="str">
        <f t="shared" si="95"/>
        <v/>
      </c>
      <c r="AM212" s="4" t="str">
        <f t="shared" si="82"/>
        <v/>
      </c>
      <c r="AN212" s="12" t="str">
        <f t="shared" si="99"/>
        <v/>
      </c>
      <c r="AO212" s="12" t="str">
        <f t="shared" si="99"/>
        <v/>
      </c>
      <c r="AP212" s="12" t="str">
        <f t="shared" si="99"/>
        <v/>
      </c>
      <c r="AQ212" s="12" t="str">
        <f t="shared" si="96"/>
        <v/>
      </c>
      <c r="AR212" s="12" t="str">
        <f t="shared" si="100"/>
        <v/>
      </c>
      <c r="AS212" s="12" t="str">
        <f t="shared" si="100"/>
        <v/>
      </c>
      <c r="AT212" s="12" t="str">
        <f t="shared" si="100"/>
        <v/>
      </c>
      <c r="AU212" s="12" t="str">
        <f t="shared" si="100"/>
        <v/>
      </c>
      <c r="AV212" s="12" t="str">
        <f t="shared" si="101"/>
        <v/>
      </c>
      <c r="AW212" s="12" t="str">
        <f t="shared" si="101"/>
        <v/>
      </c>
      <c r="AX212" s="12" t="str">
        <f t="shared" si="101"/>
        <v/>
      </c>
      <c r="AY212" s="12" t="str">
        <f t="shared" si="101"/>
        <v/>
      </c>
    </row>
    <row r="213" spans="1:51" x14ac:dyDescent="0.35">
      <c r="A213" s="2">
        <v>1794</v>
      </c>
      <c r="B213" s="59" t="str">
        <f>IF('Input field'!AF213="","",'Input field'!AF213)</f>
        <v/>
      </c>
      <c r="C213" s="59" t="str">
        <f>IF('Input field'!AG213="","",'Input field'!AG213)</f>
        <v/>
      </c>
      <c r="D213" s="59" t="str">
        <f>IF('Input field'!AH213="","",'Input field'!AH213)</f>
        <v/>
      </c>
      <c r="E213" s="59" t="str">
        <f>IF('Input field'!AI213="","",'Input field'!AI213)</f>
        <v/>
      </c>
      <c r="F213" s="9" t="str">
        <f t="shared" si="83"/>
        <v/>
      </c>
      <c r="G213" s="61" t="str">
        <f>IF('Input field'!AK213="","",'Input field'!AK213)</f>
        <v/>
      </c>
      <c r="I213" t="str">
        <f t="shared" si="80"/>
        <v/>
      </c>
      <c r="J213" t="str">
        <f t="shared" si="80"/>
        <v/>
      </c>
      <c r="K213" t="str">
        <f t="shared" si="80"/>
        <v/>
      </c>
      <c r="L213" t="str">
        <f t="shared" si="79"/>
        <v/>
      </c>
      <c r="M213" t="str">
        <f t="shared" si="79"/>
        <v/>
      </c>
      <c r="N213" s="12" t="str">
        <f t="shared" si="79"/>
        <v/>
      </c>
      <c r="O213"/>
      <c r="P213" t="str">
        <f t="shared" si="84"/>
        <v/>
      </c>
      <c r="Q213" t="str">
        <f t="shared" si="85"/>
        <v/>
      </c>
      <c r="R213" t="str">
        <f t="shared" si="86"/>
        <v/>
      </c>
      <c r="S213" t="str">
        <f t="shared" si="87"/>
        <v/>
      </c>
      <c r="T213" t="str">
        <f t="shared" si="88"/>
        <v/>
      </c>
      <c r="U213" t="str">
        <f t="shared" si="89"/>
        <v/>
      </c>
      <c r="V213" s="12" t="str">
        <f t="shared" si="90"/>
        <v/>
      </c>
      <c r="W213" s="12" t="str">
        <f t="shared" si="97"/>
        <v/>
      </c>
      <c r="X213" s="12" t="str">
        <f t="shared" si="98"/>
        <v/>
      </c>
      <c r="Z213" s="5" t="str">
        <f t="shared" si="91"/>
        <v/>
      </c>
      <c r="AA213" s="5" t="str">
        <f t="shared" si="92"/>
        <v/>
      </c>
      <c r="AB213" s="5" t="str">
        <f t="shared" si="93"/>
        <v/>
      </c>
      <c r="AC213" s="5" t="str">
        <f t="shared" si="94"/>
        <v/>
      </c>
      <c r="AE213" s="4" t="str">
        <f t="shared" ref="AE213:AG259" si="103">IF(OR(Z212="",Z213=""),"",SIGN(Z213-Z212))</f>
        <v/>
      </c>
      <c r="AF213" s="4" t="str">
        <f t="shared" si="103"/>
        <v/>
      </c>
      <c r="AG213" s="4" t="str">
        <f t="shared" si="103"/>
        <v/>
      </c>
      <c r="AH213" s="4" t="str">
        <f t="shared" si="102"/>
        <v/>
      </c>
      <c r="AJ213" s="4" t="str">
        <f t="shared" si="95"/>
        <v/>
      </c>
      <c r="AK213" s="4" t="str">
        <f t="shared" si="95"/>
        <v/>
      </c>
      <c r="AL213" s="4" t="str">
        <f t="shared" si="95"/>
        <v/>
      </c>
      <c r="AM213" s="4" t="str">
        <f t="shared" si="82"/>
        <v/>
      </c>
      <c r="AN213" s="12" t="str">
        <f t="shared" si="99"/>
        <v/>
      </c>
      <c r="AO213" s="12" t="str">
        <f t="shared" si="99"/>
        <v/>
      </c>
      <c r="AP213" s="12" t="str">
        <f t="shared" si="99"/>
        <v/>
      </c>
      <c r="AQ213" s="12" t="str">
        <f t="shared" si="96"/>
        <v/>
      </c>
      <c r="AR213" s="12" t="str">
        <f t="shared" si="100"/>
        <v/>
      </c>
      <c r="AS213" s="12" t="str">
        <f t="shared" si="100"/>
        <v/>
      </c>
      <c r="AT213" s="12" t="str">
        <f t="shared" si="100"/>
        <v/>
      </c>
      <c r="AU213" s="12" t="str">
        <f t="shared" si="100"/>
        <v/>
      </c>
      <c r="AV213" s="12" t="str">
        <f t="shared" si="101"/>
        <v/>
      </c>
      <c r="AW213" s="12" t="str">
        <f t="shared" si="101"/>
        <v/>
      </c>
      <c r="AX213" s="12" t="str">
        <f t="shared" si="101"/>
        <v/>
      </c>
      <c r="AY213" s="12" t="str">
        <f t="shared" si="101"/>
        <v/>
      </c>
    </row>
    <row r="214" spans="1:51" x14ac:dyDescent="0.35">
      <c r="A214" s="2">
        <v>1793</v>
      </c>
      <c r="B214" s="59" t="str">
        <f>IF('Input field'!AF214="","",'Input field'!AF214)</f>
        <v/>
      </c>
      <c r="C214" s="59" t="str">
        <f>IF('Input field'!AG214="","",'Input field'!AG214)</f>
        <v/>
      </c>
      <c r="D214" s="59" t="str">
        <f>IF('Input field'!AH214="","",'Input field'!AH214)</f>
        <v/>
      </c>
      <c r="E214" s="59" t="str">
        <f>IF('Input field'!AI214="","",'Input field'!AI214)</f>
        <v/>
      </c>
      <c r="F214" s="9" t="str">
        <f t="shared" si="83"/>
        <v/>
      </c>
      <c r="G214" s="61" t="str">
        <f>IF('Input field'!AK214="","",'Input field'!AK214)</f>
        <v/>
      </c>
      <c r="I214" t="str">
        <f t="shared" si="80"/>
        <v/>
      </c>
      <c r="J214" t="str">
        <f t="shared" si="80"/>
        <v/>
      </c>
      <c r="K214" t="str">
        <f t="shared" si="80"/>
        <v/>
      </c>
      <c r="L214" t="str">
        <f t="shared" si="79"/>
        <v/>
      </c>
      <c r="M214" t="str">
        <f t="shared" si="79"/>
        <v/>
      </c>
      <c r="N214" s="12" t="str">
        <f t="shared" si="79"/>
        <v/>
      </c>
      <c r="O214"/>
      <c r="P214" t="str">
        <f t="shared" si="84"/>
        <v/>
      </c>
      <c r="Q214" t="str">
        <f t="shared" si="85"/>
        <v/>
      </c>
      <c r="R214" t="str">
        <f t="shared" si="86"/>
        <v/>
      </c>
      <c r="S214" t="str">
        <f t="shared" si="87"/>
        <v/>
      </c>
      <c r="T214" t="str">
        <f t="shared" si="88"/>
        <v/>
      </c>
      <c r="U214" t="str">
        <f t="shared" si="89"/>
        <v/>
      </c>
      <c r="V214" s="12" t="str">
        <f t="shared" si="90"/>
        <v/>
      </c>
      <c r="W214" s="12" t="str">
        <f t="shared" si="97"/>
        <v/>
      </c>
      <c r="X214" s="12" t="str">
        <f t="shared" si="98"/>
        <v/>
      </c>
      <c r="Z214" s="5" t="str">
        <f t="shared" si="91"/>
        <v/>
      </c>
      <c r="AA214" s="5" t="str">
        <f t="shared" si="92"/>
        <v/>
      </c>
      <c r="AB214" s="5" t="str">
        <f t="shared" si="93"/>
        <v/>
      </c>
      <c r="AC214" s="5" t="str">
        <f t="shared" si="94"/>
        <v/>
      </c>
      <c r="AE214" s="4" t="str">
        <f t="shared" si="103"/>
        <v/>
      </c>
      <c r="AF214" s="4" t="str">
        <f t="shared" si="103"/>
        <v/>
      </c>
      <c r="AG214" s="4" t="str">
        <f t="shared" si="103"/>
        <v/>
      </c>
      <c r="AH214" s="4" t="str">
        <f t="shared" si="102"/>
        <v/>
      </c>
      <c r="AJ214" s="4" t="str">
        <f t="shared" si="95"/>
        <v/>
      </c>
      <c r="AK214" s="4" t="str">
        <f t="shared" si="95"/>
        <v/>
      </c>
      <c r="AL214" s="4" t="str">
        <f t="shared" si="95"/>
        <v/>
      </c>
      <c r="AM214" s="4" t="str">
        <f t="shared" si="82"/>
        <v/>
      </c>
      <c r="AN214" s="12" t="str">
        <f t="shared" si="99"/>
        <v/>
      </c>
      <c r="AO214" s="12" t="str">
        <f t="shared" si="99"/>
        <v/>
      </c>
      <c r="AP214" s="12" t="str">
        <f t="shared" si="99"/>
        <v/>
      </c>
      <c r="AQ214" s="12" t="str">
        <f t="shared" si="96"/>
        <v/>
      </c>
      <c r="AR214" s="12" t="str">
        <f t="shared" ref="AR214:AU229" si="104">IF(OR($N213="",AE214=""),"",ABS(SUM($N213,AE214)/2))</f>
        <v/>
      </c>
      <c r="AS214" s="12" t="str">
        <f t="shared" si="104"/>
        <v/>
      </c>
      <c r="AT214" s="12" t="str">
        <f t="shared" si="104"/>
        <v/>
      </c>
      <c r="AU214" s="12" t="str">
        <f t="shared" si="104"/>
        <v/>
      </c>
      <c r="AV214" s="12" t="str">
        <f t="shared" si="101"/>
        <v/>
      </c>
      <c r="AW214" s="12" t="str">
        <f t="shared" si="101"/>
        <v/>
      </c>
      <c r="AX214" s="12" t="str">
        <f t="shared" si="101"/>
        <v/>
      </c>
      <c r="AY214" s="12" t="str">
        <f t="shared" si="101"/>
        <v/>
      </c>
    </row>
    <row r="215" spans="1:51" x14ac:dyDescent="0.35">
      <c r="A215" s="2">
        <v>1792</v>
      </c>
      <c r="B215" s="59" t="str">
        <f>IF('Input field'!AF215="","",'Input field'!AF215)</f>
        <v/>
      </c>
      <c r="C215" s="59" t="str">
        <f>IF('Input field'!AG215="","",'Input field'!AG215)</f>
        <v/>
      </c>
      <c r="D215" s="59" t="str">
        <f>IF('Input field'!AH215="","",'Input field'!AH215)</f>
        <v/>
      </c>
      <c r="E215" s="59" t="str">
        <f>IF('Input field'!AI215="","",'Input field'!AI215)</f>
        <v/>
      </c>
      <c r="F215" s="9" t="str">
        <f t="shared" si="83"/>
        <v/>
      </c>
      <c r="G215" s="61" t="str">
        <f>IF('Input field'!AK215="","",'Input field'!AK215)</f>
        <v/>
      </c>
      <c r="I215" t="str">
        <f t="shared" si="80"/>
        <v/>
      </c>
      <c r="J215" t="str">
        <f t="shared" si="80"/>
        <v/>
      </c>
      <c r="K215" t="str">
        <f t="shared" si="80"/>
        <v/>
      </c>
      <c r="L215" t="str">
        <f t="shared" si="79"/>
        <v/>
      </c>
      <c r="M215" t="str">
        <f t="shared" si="79"/>
        <v/>
      </c>
      <c r="N215" s="12" t="str">
        <f t="shared" si="79"/>
        <v/>
      </c>
      <c r="O215"/>
      <c r="P215" t="str">
        <f t="shared" si="84"/>
        <v/>
      </c>
      <c r="Q215" t="str">
        <f t="shared" si="85"/>
        <v/>
      </c>
      <c r="R215" t="str">
        <f t="shared" si="86"/>
        <v/>
      </c>
      <c r="S215" t="str">
        <f t="shared" si="87"/>
        <v/>
      </c>
      <c r="T215" t="str">
        <f t="shared" si="88"/>
        <v/>
      </c>
      <c r="U215" t="str">
        <f t="shared" si="89"/>
        <v/>
      </c>
      <c r="V215" s="12" t="str">
        <f t="shared" si="90"/>
        <v/>
      </c>
      <c r="W215" s="12" t="str">
        <f t="shared" si="97"/>
        <v/>
      </c>
      <c r="X215" s="12" t="str">
        <f t="shared" si="98"/>
        <v/>
      </c>
      <c r="Z215" s="5" t="str">
        <f t="shared" si="91"/>
        <v/>
      </c>
      <c r="AA215" s="5" t="str">
        <f t="shared" si="92"/>
        <v/>
      </c>
      <c r="AB215" s="5" t="str">
        <f t="shared" si="93"/>
        <v/>
      </c>
      <c r="AC215" s="5" t="str">
        <f t="shared" si="94"/>
        <v/>
      </c>
      <c r="AE215" s="4" t="str">
        <f t="shared" si="103"/>
        <v/>
      </c>
      <c r="AF215" s="4" t="str">
        <f t="shared" si="103"/>
        <v/>
      </c>
      <c r="AG215" s="4" t="str">
        <f t="shared" si="103"/>
        <v/>
      </c>
      <c r="AH215" s="4" t="str">
        <f t="shared" si="102"/>
        <v/>
      </c>
      <c r="AJ215" s="4" t="str">
        <f t="shared" si="95"/>
        <v/>
      </c>
      <c r="AK215" s="4" t="str">
        <f t="shared" si="95"/>
        <v/>
      </c>
      <c r="AL215" s="4" t="str">
        <f t="shared" si="95"/>
        <v/>
      </c>
      <c r="AM215" s="4" t="str">
        <f t="shared" si="82"/>
        <v/>
      </c>
      <c r="AN215" s="12" t="str">
        <f t="shared" si="99"/>
        <v/>
      </c>
      <c r="AO215" s="12" t="str">
        <f t="shared" si="99"/>
        <v/>
      </c>
      <c r="AP215" s="12" t="str">
        <f t="shared" si="99"/>
        <v/>
      </c>
      <c r="AQ215" s="12" t="str">
        <f t="shared" si="96"/>
        <v/>
      </c>
      <c r="AR215" s="12" t="str">
        <f t="shared" si="104"/>
        <v/>
      </c>
      <c r="AS215" s="12" t="str">
        <f t="shared" si="104"/>
        <v/>
      </c>
      <c r="AT215" s="12" t="str">
        <f t="shared" si="104"/>
        <v/>
      </c>
      <c r="AU215" s="12" t="str">
        <f t="shared" si="104"/>
        <v/>
      </c>
      <c r="AV215" s="12" t="str">
        <f t="shared" si="101"/>
        <v/>
      </c>
      <c r="AW215" s="12" t="str">
        <f t="shared" si="101"/>
        <v/>
      </c>
      <c r="AX215" s="12" t="str">
        <f t="shared" si="101"/>
        <v/>
      </c>
      <c r="AY215" s="12" t="str">
        <f t="shared" si="101"/>
        <v/>
      </c>
    </row>
    <row r="216" spans="1:51" x14ac:dyDescent="0.35">
      <c r="A216" s="2">
        <v>1791</v>
      </c>
      <c r="B216" s="59" t="str">
        <f>IF('Input field'!AF216="","",'Input field'!AF216)</f>
        <v/>
      </c>
      <c r="C216" s="59" t="str">
        <f>IF('Input field'!AG216="","",'Input field'!AG216)</f>
        <v/>
      </c>
      <c r="D216" s="59" t="str">
        <f>IF('Input field'!AH216="","",'Input field'!AH216)</f>
        <v/>
      </c>
      <c r="E216" s="59" t="str">
        <f>IF('Input field'!AI216="","",'Input field'!AI216)</f>
        <v/>
      </c>
      <c r="F216" s="9" t="str">
        <f t="shared" si="83"/>
        <v/>
      </c>
      <c r="G216" s="61" t="str">
        <f>IF('Input field'!AK216="","",'Input field'!AK216)</f>
        <v/>
      </c>
      <c r="I216" t="str">
        <f t="shared" si="80"/>
        <v/>
      </c>
      <c r="J216" t="str">
        <f t="shared" si="80"/>
        <v/>
      </c>
      <c r="K216" t="str">
        <f t="shared" si="80"/>
        <v/>
      </c>
      <c r="L216" t="str">
        <f t="shared" si="79"/>
        <v/>
      </c>
      <c r="M216" t="str">
        <f t="shared" si="79"/>
        <v/>
      </c>
      <c r="N216" s="12" t="str">
        <f t="shared" si="79"/>
        <v/>
      </c>
      <c r="O216"/>
      <c r="P216" t="str">
        <f t="shared" si="84"/>
        <v/>
      </c>
      <c r="Q216" t="str">
        <f t="shared" si="85"/>
        <v/>
      </c>
      <c r="R216" t="str">
        <f t="shared" si="86"/>
        <v/>
      </c>
      <c r="S216" t="str">
        <f t="shared" si="87"/>
        <v/>
      </c>
      <c r="T216" t="str">
        <f t="shared" si="88"/>
        <v/>
      </c>
      <c r="U216" t="str">
        <f t="shared" si="89"/>
        <v/>
      </c>
      <c r="V216" s="12" t="str">
        <f t="shared" si="90"/>
        <v/>
      </c>
      <c r="W216" s="12" t="str">
        <f t="shared" si="97"/>
        <v/>
      </c>
      <c r="X216" s="12" t="str">
        <f t="shared" si="98"/>
        <v/>
      </c>
      <c r="Z216" s="5" t="str">
        <f t="shared" si="91"/>
        <v/>
      </c>
      <c r="AA216" s="5" t="str">
        <f t="shared" si="92"/>
        <v/>
      </c>
      <c r="AB216" s="5" t="str">
        <f t="shared" si="93"/>
        <v/>
      </c>
      <c r="AC216" s="5" t="str">
        <f t="shared" si="94"/>
        <v/>
      </c>
      <c r="AE216" s="4" t="str">
        <f t="shared" si="103"/>
        <v/>
      </c>
      <c r="AF216" s="4" t="str">
        <f t="shared" si="103"/>
        <v/>
      </c>
      <c r="AG216" s="4" t="str">
        <f t="shared" si="103"/>
        <v/>
      </c>
      <c r="AH216" s="4" t="str">
        <f t="shared" si="102"/>
        <v/>
      </c>
      <c r="AJ216" s="4" t="str">
        <f t="shared" si="95"/>
        <v/>
      </c>
      <c r="AK216" s="4" t="str">
        <f t="shared" si="95"/>
        <v/>
      </c>
      <c r="AL216" s="4" t="str">
        <f t="shared" si="95"/>
        <v/>
      </c>
      <c r="AM216" s="4" t="str">
        <f t="shared" si="82"/>
        <v/>
      </c>
      <c r="AN216" s="12" t="str">
        <f t="shared" si="99"/>
        <v/>
      </c>
      <c r="AO216" s="12" t="str">
        <f t="shared" si="99"/>
        <v/>
      </c>
      <c r="AP216" s="12" t="str">
        <f t="shared" si="99"/>
        <v/>
      </c>
      <c r="AQ216" s="12" t="str">
        <f t="shared" si="96"/>
        <v/>
      </c>
      <c r="AR216" s="12" t="str">
        <f t="shared" si="104"/>
        <v/>
      </c>
      <c r="AS216" s="12" t="str">
        <f t="shared" si="104"/>
        <v/>
      </c>
      <c r="AT216" s="12" t="str">
        <f t="shared" si="104"/>
        <v/>
      </c>
      <c r="AU216" s="12" t="str">
        <f t="shared" si="104"/>
        <v/>
      </c>
      <c r="AV216" s="12" t="str">
        <f t="shared" si="101"/>
        <v/>
      </c>
      <c r="AW216" s="12" t="str">
        <f t="shared" si="101"/>
        <v/>
      </c>
      <c r="AX216" s="12" t="str">
        <f t="shared" si="101"/>
        <v/>
      </c>
      <c r="AY216" s="12" t="str">
        <f t="shared" si="101"/>
        <v/>
      </c>
    </row>
    <row r="217" spans="1:51" x14ac:dyDescent="0.35">
      <c r="A217" s="2">
        <v>1790</v>
      </c>
      <c r="B217" s="59" t="str">
        <f>IF('Input field'!AF217="","",'Input field'!AF217)</f>
        <v/>
      </c>
      <c r="C217" s="59" t="str">
        <f>IF('Input field'!AG217="","",'Input field'!AG217)</f>
        <v/>
      </c>
      <c r="D217" s="59" t="str">
        <f>IF('Input field'!AH217="","",'Input field'!AH217)</f>
        <v/>
      </c>
      <c r="E217" s="59" t="str">
        <f>IF('Input field'!AI217="","",'Input field'!AI217)</f>
        <v/>
      </c>
      <c r="F217" s="9" t="str">
        <f t="shared" si="83"/>
        <v/>
      </c>
      <c r="G217" s="61" t="str">
        <f>IF('Input field'!AK217="","",'Input field'!AK217)</f>
        <v/>
      </c>
      <c r="I217" t="str">
        <f t="shared" si="80"/>
        <v/>
      </c>
      <c r="J217" t="str">
        <f t="shared" si="80"/>
        <v/>
      </c>
      <c r="K217" t="str">
        <f t="shared" si="80"/>
        <v/>
      </c>
      <c r="L217" t="str">
        <f t="shared" si="79"/>
        <v/>
      </c>
      <c r="M217" t="str">
        <f t="shared" si="79"/>
        <v/>
      </c>
      <c r="N217" s="12" t="str">
        <f t="shared" si="79"/>
        <v/>
      </c>
      <c r="O217"/>
      <c r="P217" t="str">
        <f t="shared" si="84"/>
        <v/>
      </c>
      <c r="Q217" t="str">
        <f t="shared" si="85"/>
        <v/>
      </c>
      <c r="R217" t="str">
        <f t="shared" si="86"/>
        <v/>
      </c>
      <c r="S217" t="str">
        <f t="shared" si="87"/>
        <v/>
      </c>
      <c r="T217" t="str">
        <f t="shared" si="88"/>
        <v/>
      </c>
      <c r="U217" t="str">
        <f t="shared" si="89"/>
        <v/>
      </c>
      <c r="V217" s="12" t="str">
        <f t="shared" si="90"/>
        <v/>
      </c>
      <c r="W217" s="12" t="str">
        <f t="shared" si="97"/>
        <v/>
      </c>
      <c r="X217" s="12" t="str">
        <f t="shared" si="98"/>
        <v/>
      </c>
      <c r="Z217" s="5" t="str">
        <f t="shared" si="91"/>
        <v/>
      </c>
      <c r="AA217" s="5" t="str">
        <f t="shared" si="92"/>
        <v/>
      </c>
      <c r="AB217" s="5" t="str">
        <f t="shared" si="93"/>
        <v/>
      </c>
      <c r="AC217" s="5" t="str">
        <f t="shared" si="94"/>
        <v/>
      </c>
      <c r="AE217" s="4" t="str">
        <f t="shared" si="103"/>
        <v/>
      </c>
      <c r="AF217" s="4" t="str">
        <f t="shared" si="103"/>
        <v/>
      </c>
      <c r="AG217" s="4" t="str">
        <f t="shared" si="103"/>
        <v/>
      </c>
      <c r="AH217" s="4" t="str">
        <f t="shared" si="102"/>
        <v/>
      </c>
      <c r="AJ217" s="4" t="str">
        <f t="shared" si="95"/>
        <v/>
      </c>
      <c r="AK217" s="4" t="str">
        <f t="shared" si="95"/>
        <v/>
      </c>
      <c r="AL217" s="4" t="str">
        <f t="shared" si="95"/>
        <v/>
      </c>
      <c r="AM217" s="4" t="str">
        <f t="shared" si="82"/>
        <v/>
      </c>
      <c r="AN217" s="12" t="str">
        <f t="shared" si="99"/>
        <v/>
      </c>
      <c r="AO217" s="12" t="str">
        <f t="shared" si="99"/>
        <v/>
      </c>
      <c r="AP217" s="12" t="str">
        <f t="shared" si="99"/>
        <v/>
      </c>
      <c r="AQ217" s="12" t="str">
        <f t="shared" si="96"/>
        <v/>
      </c>
      <c r="AR217" s="12" t="str">
        <f t="shared" si="104"/>
        <v/>
      </c>
      <c r="AS217" s="12" t="str">
        <f t="shared" si="104"/>
        <v/>
      </c>
      <c r="AT217" s="12" t="str">
        <f t="shared" si="104"/>
        <v/>
      </c>
      <c r="AU217" s="12" t="str">
        <f t="shared" si="104"/>
        <v/>
      </c>
      <c r="AV217" s="12" t="str">
        <f t="shared" si="101"/>
        <v/>
      </c>
      <c r="AW217" s="12" t="str">
        <f t="shared" si="101"/>
        <v/>
      </c>
      <c r="AX217" s="12" t="str">
        <f t="shared" si="101"/>
        <v/>
      </c>
      <c r="AY217" s="12" t="str">
        <f t="shared" si="101"/>
        <v/>
      </c>
    </row>
    <row r="218" spans="1:51" x14ac:dyDescent="0.35">
      <c r="A218" s="2">
        <v>1789</v>
      </c>
      <c r="B218" s="59" t="str">
        <f>IF('Input field'!AF218="","",'Input field'!AF218)</f>
        <v/>
      </c>
      <c r="C218" s="59" t="str">
        <f>IF('Input field'!AG218="","",'Input field'!AG218)</f>
        <v/>
      </c>
      <c r="D218" s="59" t="str">
        <f>IF('Input field'!AH218="","",'Input field'!AH218)</f>
        <v/>
      </c>
      <c r="E218" s="59" t="str">
        <f>IF('Input field'!AI218="","",'Input field'!AI218)</f>
        <v/>
      </c>
      <c r="F218" s="9" t="str">
        <f t="shared" si="83"/>
        <v/>
      </c>
      <c r="G218" s="61" t="str">
        <f>IF('Input field'!AK218="","",'Input field'!AK218)</f>
        <v/>
      </c>
      <c r="I218" t="str">
        <f t="shared" si="80"/>
        <v/>
      </c>
      <c r="J218" t="str">
        <f t="shared" si="80"/>
        <v/>
      </c>
      <c r="K218" t="str">
        <f t="shared" si="80"/>
        <v/>
      </c>
      <c r="L218" t="str">
        <f t="shared" si="79"/>
        <v/>
      </c>
      <c r="M218" t="str">
        <f t="shared" si="79"/>
        <v/>
      </c>
      <c r="N218" s="12" t="str">
        <f t="shared" si="79"/>
        <v/>
      </c>
      <c r="O218"/>
      <c r="P218" t="str">
        <f t="shared" si="84"/>
        <v/>
      </c>
      <c r="Q218" t="str">
        <f t="shared" si="85"/>
        <v/>
      </c>
      <c r="R218" t="str">
        <f t="shared" si="86"/>
        <v/>
      </c>
      <c r="S218" t="str">
        <f t="shared" si="87"/>
        <v/>
      </c>
      <c r="T218" t="str">
        <f t="shared" si="88"/>
        <v/>
      </c>
      <c r="U218" t="str">
        <f t="shared" si="89"/>
        <v/>
      </c>
      <c r="V218" s="12" t="str">
        <f t="shared" si="90"/>
        <v/>
      </c>
      <c r="W218" s="12" t="str">
        <f t="shared" si="97"/>
        <v/>
      </c>
      <c r="X218" s="12" t="str">
        <f t="shared" si="98"/>
        <v/>
      </c>
      <c r="Z218" s="5" t="str">
        <f t="shared" si="91"/>
        <v/>
      </c>
      <c r="AA218" s="5" t="str">
        <f t="shared" si="92"/>
        <v/>
      </c>
      <c r="AB218" s="5" t="str">
        <f t="shared" si="93"/>
        <v/>
      </c>
      <c r="AC218" s="5" t="str">
        <f t="shared" si="94"/>
        <v/>
      </c>
      <c r="AE218" s="4" t="str">
        <f t="shared" si="103"/>
        <v/>
      </c>
      <c r="AF218" s="4" t="str">
        <f t="shared" si="103"/>
        <v/>
      </c>
      <c r="AG218" s="4" t="str">
        <f t="shared" si="103"/>
        <v/>
      </c>
      <c r="AH218" s="4" t="str">
        <f t="shared" si="102"/>
        <v/>
      </c>
      <c r="AJ218" s="4" t="str">
        <f t="shared" si="95"/>
        <v/>
      </c>
      <c r="AK218" s="4" t="str">
        <f t="shared" si="95"/>
        <v/>
      </c>
      <c r="AL218" s="4" t="str">
        <f t="shared" si="95"/>
        <v/>
      </c>
      <c r="AM218" s="4" t="str">
        <f t="shared" si="82"/>
        <v/>
      </c>
      <c r="AN218" s="12" t="str">
        <f t="shared" si="99"/>
        <v/>
      </c>
      <c r="AO218" s="12" t="str">
        <f t="shared" si="99"/>
        <v/>
      </c>
      <c r="AP218" s="12" t="str">
        <f t="shared" si="99"/>
        <v/>
      </c>
      <c r="AQ218" s="12" t="str">
        <f t="shared" si="96"/>
        <v/>
      </c>
      <c r="AR218" s="12" t="str">
        <f t="shared" si="104"/>
        <v/>
      </c>
      <c r="AS218" s="12" t="str">
        <f t="shared" si="104"/>
        <v/>
      </c>
      <c r="AT218" s="12" t="str">
        <f t="shared" si="104"/>
        <v/>
      </c>
      <c r="AU218" s="12" t="str">
        <f t="shared" si="104"/>
        <v/>
      </c>
      <c r="AV218" s="12" t="str">
        <f t="shared" si="101"/>
        <v/>
      </c>
      <c r="AW218" s="12" t="str">
        <f t="shared" si="101"/>
        <v/>
      </c>
      <c r="AX218" s="12" t="str">
        <f t="shared" si="101"/>
        <v/>
      </c>
      <c r="AY218" s="12" t="str">
        <f t="shared" si="101"/>
        <v/>
      </c>
    </row>
    <row r="219" spans="1:51" x14ac:dyDescent="0.35">
      <c r="A219" s="2">
        <v>1788</v>
      </c>
      <c r="B219" s="59" t="str">
        <f>IF('Input field'!AF219="","",'Input field'!AF219)</f>
        <v/>
      </c>
      <c r="C219" s="59" t="str">
        <f>IF('Input field'!AG219="","",'Input field'!AG219)</f>
        <v/>
      </c>
      <c r="D219" s="59" t="str">
        <f>IF('Input field'!AH219="","",'Input field'!AH219)</f>
        <v/>
      </c>
      <c r="E219" s="59" t="str">
        <f>IF('Input field'!AI219="","",'Input field'!AI219)</f>
        <v/>
      </c>
      <c r="F219" s="9" t="str">
        <f t="shared" si="83"/>
        <v/>
      </c>
      <c r="G219" s="61" t="str">
        <f>IF('Input field'!AK219="","",'Input field'!AK219)</f>
        <v/>
      </c>
      <c r="I219" t="str">
        <f t="shared" si="80"/>
        <v/>
      </c>
      <c r="J219" t="str">
        <f t="shared" si="80"/>
        <v/>
      </c>
      <c r="K219" t="str">
        <f t="shared" si="80"/>
        <v/>
      </c>
      <c r="L219" t="str">
        <f t="shared" si="79"/>
        <v/>
      </c>
      <c r="M219" t="str">
        <f t="shared" si="79"/>
        <v/>
      </c>
      <c r="N219" s="12" t="str">
        <f t="shared" si="79"/>
        <v/>
      </c>
      <c r="O219"/>
      <c r="P219" t="str">
        <f t="shared" si="84"/>
        <v/>
      </c>
      <c r="Q219" t="str">
        <f t="shared" si="85"/>
        <v/>
      </c>
      <c r="R219" t="str">
        <f t="shared" si="86"/>
        <v/>
      </c>
      <c r="S219" t="str">
        <f t="shared" si="87"/>
        <v/>
      </c>
      <c r="T219" t="str">
        <f t="shared" si="88"/>
        <v/>
      </c>
      <c r="U219" t="str">
        <f t="shared" si="89"/>
        <v/>
      </c>
      <c r="V219" s="12" t="str">
        <f t="shared" si="90"/>
        <v/>
      </c>
      <c r="W219" s="12" t="str">
        <f t="shared" si="97"/>
        <v/>
      </c>
      <c r="X219" s="12" t="str">
        <f t="shared" si="98"/>
        <v/>
      </c>
      <c r="Z219" s="5" t="str">
        <f t="shared" si="91"/>
        <v/>
      </c>
      <c r="AA219" s="5" t="str">
        <f t="shared" si="92"/>
        <v/>
      </c>
      <c r="AB219" s="5" t="str">
        <f t="shared" si="93"/>
        <v/>
      </c>
      <c r="AC219" s="5" t="str">
        <f t="shared" si="94"/>
        <v/>
      </c>
      <c r="AE219" s="4" t="str">
        <f t="shared" si="103"/>
        <v/>
      </c>
      <c r="AF219" s="4" t="str">
        <f t="shared" si="103"/>
        <v/>
      </c>
      <c r="AG219" s="4" t="str">
        <f t="shared" si="103"/>
        <v/>
      </c>
      <c r="AH219" s="4" t="str">
        <f t="shared" si="102"/>
        <v/>
      </c>
      <c r="AJ219" s="4" t="str">
        <f t="shared" si="95"/>
        <v/>
      </c>
      <c r="AK219" s="4" t="str">
        <f t="shared" si="95"/>
        <v/>
      </c>
      <c r="AL219" s="4" t="str">
        <f t="shared" si="95"/>
        <v/>
      </c>
      <c r="AM219" s="4" t="str">
        <f t="shared" si="82"/>
        <v/>
      </c>
      <c r="AN219" s="12" t="str">
        <f t="shared" si="99"/>
        <v/>
      </c>
      <c r="AO219" s="12" t="str">
        <f t="shared" si="99"/>
        <v/>
      </c>
      <c r="AP219" s="12" t="str">
        <f t="shared" si="99"/>
        <v/>
      </c>
      <c r="AQ219" s="12" t="str">
        <f t="shared" si="96"/>
        <v/>
      </c>
      <c r="AR219" s="12" t="str">
        <f t="shared" si="104"/>
        <v/>
      </c>
      <c r="AS219" s="12" t="str">
        <f t="shared" si="104"/>
        <v/>
      </c>
      <c r="AT219" s="12" t="str">
        <f t="shared" si="104"/>
        <v/>
      </c>
      <c r="AU219" s="12" t="str">
        <f t="shared" si="104"/>
        <v/>
      </c>
      <c r="AV219" s="12" t="str">
        <f t="shared" si="101"/>
        <v/>
      </c>
      <c r="AW219" s="12" t="str">
        <f t="shared" si="101"/>
        <v/>
      </c>
      <c r="AX219" s="12" t="str">
        <f t="shared" si="101"/>
        <v/>
      </c>
      <c r="AY219" s="12" t="str">
        <f t="shared" si="101"/>
        <v/>
      </c>
    </row>
    <row r="220" spans="1:51" x14ac:dyDescent="0.35">
      <c r="A220" s="2">
        <v>1787</v>
      </c>
      <c r="B220" s="59" t="str">
        <f>IF('Input field'!AF220="","",'Input field'!AF220)</f>
        <v/>
      </c>
      <c r="C220" s="59" t="str">
        <f>IF('Input field'!AG220="","",'Input field'!AG220)</f>
        <v/>
      </c>
      <c r="D220" s="59" t="str">
        <f>IF('Input field'!AH220="","",'Input field'!AH220)</f>
        <v/>
      </c>
      <c r="E220" s="59" t="str">
        <f>IF('Input field'!AI220="","",'Input field'!AI220)</f>
        <v/>
      </c>
      <c r="F220" s="9" t="str">
        <f t="shared" si="83"/>
        <v/>
      </c>
      <c r="G220" s="61" t="str">
        <f>IF('Input field'!AK220="","",'Input field'!AK220)</f>
        <v/>
      </c>
      <c r="I220" t="str">
        <f t="shared" si="80"/>
        <v/>
      </c>
      <c r="J220" t="str">
        <f t="shared" si="80"/>
        <v/>
      </c>
      <c r="K220" t="str">
        <f t="shared" si="80"/>
        <v/>
      </c>
      <c r="L220" t="str">
        <f t="shared" si="79"/>
        <v/>
      </c>
      <c r="M220" t="str">
        <f t="shared" si="79"/>
        <v/>
      </c>
      <c r="N220" s="12" t="str">
        <f t="shared" si="79"/>
        <v/>
      </c>
      <c r="O220"/>
      <c r="P220" t="str">
        <f t="shared" si="84"/>
        <v/>
      </c>
      <c r="Q220" t="str">
        <f t="shared" si="85"/>
        <v/>
      </c>
      <c r="R220" t="str">
        <f t="shared" si="86"/>
        <v/>
      </c>
      <c r="S220" t="str">
        <f t="shared" si="87"/>
        <v/>
      </c>
      <c r="T220" t="str">
        <f t="shared" si="88"/>
        <v/>
      </c>
      <c r="U220" t="str">
        <f t="shared" si="89"/>
        <v/>
      </c>
      <c r="V220" s="12" t="str">
        <f t="shared" si="90"/>
        <v/>
      </c>
      <c r="W220" s="12" t="str">
        <f t="shared" si="97"/>
        <v/>
      </c>
      <c r="X220" s="12" t="str">
        <f t="shared" si="98"/>
        <v/>
      </c>
      <c r="Z220" s="5" t="str">
        <f t="shared" si="91"/>
        <v/>
      </c>
      <c r="AA220" s="5" t="str">
        <f t="shared" si="92"/>
        <v/>
      </c>
      <c r="AB220" s="5" t="str">
        <f t="shared" si="93"/>
        <v/>
      </c>
      <c r="AC220" s="5" t="str">
        <f t="shared" si="94"/>
        <v/>
      </c>
      <c r="AE220" s="4" t="str">
        <f t="shared" si="103"/>
        <v/>
      </c>
      <c r="AF220" s="4" t="str">
        <f t="shared" si="103"/>
        <v/>
      </c>
      <c r="AG220" s="4" t="str">
        <f t="shared" si="103"/>
        <v/>
      </c>
      <c r="AH220" s="4" t="str">
        <f t="shared" si="102"/>
        <v/>
      </c>
      <c r="AJ220" s="4" t="str">
        <f t="shared" si="95"/>
        <v/>
      </c>
      <c r="AK220" s="4" t="str">
        <f t="shared" si="95"/>
        <v/>
      </c>
      <c r="AL220" s="4" t="str">
        <f t="shared" si="95"/>
        <v/>
      </c>
      <c r="AM220" s="4" t="str">
        <f t="shared" si="82"/>
        <v/>
      </c>
      <c r="AN220" s="12" t="str">
        <f t="shared" si="99"/>
        <v/>
      </c>
      <c r="AO220" s="12" t="str">
        <f t="shared" si="99"/>
        <v/>
      </c>
      <c r="AP220" s="12" t="str">
        <f t="shared" si="99"/>
        <v/>
      </c>
      <c r="AQ220" s="12" t="str">
        <f t="shared" si="96"/>
        <v/>
      </c>
      <c r="AR220" s="12" t="str">
        <f t="shared" si="104"/>
        <v/>
      </c>
      <c r="AS220" s="12" t="str">
        <f t="shared" si="104"/>
        <v/>
      </c>
      <c r="AT220" s="12" t="str">
        <f t="shared" si="104"/>
        <v/>
      </c>
      <c r="AU220" s="12" t="str">
        <f t="shared" si="104"/>
        <v/>
      </c>
      <c r="AV220" s="12" t="str">
        <f t="shared" si="101"/>
        <v/>
      </c>
      <c r="AW220" s="12" t="str">
        <f t="shared" si="101"/>
        <v/>
      </c>
      <c r="AX220" s="12" t="str">
        <f t="shared" si="101"/>
        <v/>
      </c>
      <c r="AY220" s="12" t="str">
        <f t="shared" si="101"/>
        <v/>
      </c>
    </row>
    <row r="221" spans="1:51" x14ac:dyDescent="0.35">
      <c r="A221" s="2">
        <v>1786</v>
      </c>
      <c r="B221" s="59" t="str">
        <f>IF('Input field'!AF221="","",'Input field'!AF221)</f>
        <v/>
      </c>
      <c r="C221" s="59" t="str">
        <f>IF('Input field'!AG221="","",'Input field'!AG221)</f>
        <v/>
      </c>
      <c r="D221" s="59" t="str">
        <f>IF('Input field'!AH221="","",'Input field'!AH221)</f>
        <v/>
      </c>
      <c r="E221" s="59" t="str">
        <f>IF('Input field'!AI221="","",'Input field'!AI221)</f>
        <v/>
      </c>
      <c r="F221" s="9" t="str">
        <f t="shared" si="83"/>
        <v/>
      </c>
      <c r="G221" s="61" t="str">
        <f>IF('Input field'!AK221="","",'Input field'!AK221)</f>
        <v/>
      </c>
      <c r="I221" t="str">
        <f t="shared" si="80"/>
        <v/>
      </c>
      <c r="J221" t="str">
        <f t="shared" si="80"/>
        <v/>
      </c>
      <c r="K221" t="str">
        <f t="shared" si="80"/>
        <v/>
      </c>
      <c r="L221" t="str">
        <f t="shared" si="79"/>
        <v/>
      </c>
      <c r="M221" t="str">
        <f t="shared" si="79"/>
        <v/>
      </c>
      <c r="N221" s="12" t="str">
        <f t="shared" si="79"/>
        <v/>
      </c>
      <c r="O221"/>
      <c r="P221" t="str">
        <f t="shared" si="84"/>
        <v/>
      </c>
      <c r="Q221" t="str">
        <f t="shared" si="85"/>
        <v/>
      </c>
      <c r="R221" t="str">
        <f t="shared" si="86"/>
        <v/>
      </c>
      <c r="S221" t="str">
        <f t="shared" si="87"/>
        <v/>
      </c>
      <c r="T221" t="str">
        <f t="shared" si="88"/>
        <v/>
      </c>
      <c r="U221" t="str">
        <f t="shared" si="89"/>
        <v/>
      </c>
      <c r="V221" s="12" t="str">
        <f t="shared" si="90"/>
        <v/>
      </c>
      <c r="W221" s="12" t="str">
        <f t="shared" si="97"/>
        <v/>
      </c>
      <c r="X221" s="12" t="str">
        <f t="shared" si="98"/>
        <v/>
      </c>
      <c r="Z221" s="5" t="str">
        <f t="shared" si="91"/>
        <v/>
      </c>
      <c r="AA221" s="5" t="str">
        <f t="shared" si="92"/>
        <v/>
      </c>
      <c r="AB221" s="5" t="str">
        <f t="shared" si="93"/>
        <v/>
      </c>
      <c r="AC221" s="5" t="str">
        <f t="shared" si="94"/>
        <v/>
      </c>
      <c r="AE221" s="4" t="str">
        <f t="shared" si="103"/>
        <v/>
      </c>
      <c r="AF221" s="4" t="str">
        <f t="shared" si="103"/>
        <v/>
      </c>
      <c r="AG221" s="4" t="str">
        <f t="shared" si="103"/>
        <v/>
      </c>
      <c r="AH221" s="4" t="str">
        <f t="shared" si="102"/>
        <v/>
      </c>
      <c r="AJ221" s="4" t="str">
        <f t="shared" si="95"/>
        <v/>
      </c>
      <c r="AK221" s="4" t="str">
        <f t="shared" si="95"/>
        <v/>
      </c>
      <c r="AL221" s="4" t="str">
        <f t="shared" si="95"/>
        <v/>
      </c>
      <c r="AM221" s="4" t="str">
        <f t="shared" si="82"/>
        <v/>
      </c>
      <c r="AN221" s="12" t="str">
        <f t="shared" si="99"/>
        <v/>
      </c>
      <c r="AO221" s="12" t="str">
        <f t="shared" si="99"/>
        <v/>
      </c>
      <c r="AP221" s="12" t="str">
        <f t="shared" si="99"/>
        <v/>
      </c>
      <c r="AQ221" s="12" t="str">
        <f t="shared" si="96"/>
        <v/>
      </c>
      <c r="AR221" s="12" t="str">
        <f t="shared" si="104"/>
        <v/>
      </c>
      <c r="AS221" s="12" t="str">
        <f t="shared" si="104"/>
        <v/>
      </c>
      <c r="AT221" s="12" t="str">
        <f t="shared" si="104"/>
        <v/>
      </c>
      <c r="AU221" s="12" t="str">
        <f t="shared" si="104"/>
        <v/>
      </c>
      <c r="AV221" s="12" t="str">
        <f t="shared" si="101"/>
        <v/>
      </c>
      <c r="AW221" s="12" t="str">
        <f t="shared" si="101"/>
        <v/>
      </c>
      <c r="AX221" s="12" t="str">
        <f t="shared" si="101"/>
        <v/>
      </c>
      <c r="AY221" s="12" t="str">
        <f t="shared" si="101"/>
        <v/>
      </c>
    </row>
    <row r="222" spans="1:51" x14ac:dyDescent="0.35">
      <c r="A222" s="2">
        <v>1785</v>
      </c>
      <c r="B222" s="59" t="str">
        <f>IF('Input field'!AF222="","",'Input field'!AF222)</f>
        <v/>
      </c>
      <c r="C222" s="59" t="str">
        <f>IF('Input field'!AG222="","",'Input field'!AG222)</f>
        <v/>
      </c>
      <c r="D222" s="59" t="str">
        <f>IF('Input field'!AH222="","",'Input field'!AH222)</f>
        <v/>
      </c>
      <c r="E222" s="59" t="str">
        <f>IF('Input field'!AI222="","",'Input field'!AI222)</f>
        <v/>
      </c>
      <c r="F222" s="9" t="str">
        <f t="shared" si="83"/>
        <v/>
      </c>
      <c r="G222" s="61" t="str">
        <f>IF('Input field'!AK222="","",'Input field'!AK222)</f>
        <v/>
      </c>
      <c r="I222" t="str">
        <f t="shared" si="80"/>
        <v/>
      </c>
      <c r="J222" t="str">
        <f t="shared" si="80"/>
        <v/>
      </c>
      <c r="K222" t="str">
        <f t="shared" si="80"/>
        <v/>
      </c>
      <c r="L222" t="str">
        <f t="shared" si="79"/>
        <v/>
      </c>
      <c r="M222" t="str">
        <f t="shared" si="79"/>
        <v/>
      </c>
      <c r="N222" s="12" t="str">
        <f t="shared" si="79"/>
        <v/>
      </c>
      <c r="O222"/>
      <c r="P222" t="str">
        <f t="shared" si="84"/>
        <v/>
      </c>
      <c r="Q222" t="str">
        <f t="shared" si="85"/>
        <v/>
      </c>
      <c r="R222" t="str">
        <f t="shared" si="86"/>
        <v/>
      </c>
      <c r="S222" t="str">
        <f t="shared" si="87"/>
        <v/>
      </c>
      <c r="T222" t="str">
        <f t="shared" si="88"/>
        <v/>
      </c>
      <c r="U222" t="str">
        <f t="shared" si="89"/>
        <v/>
      </c>
      <c r="V222" s="12" t="str">
        <f t="shared" si="90"/>
        <v/>
      </c>
      <c r="W222" s="12" t="str">
        <f t="shared" si="97"/>
        <v/>
      </c>
      <c r="X222" s="12" t="str">
        <f t="shared" si="98"/>
        <v/>
      </c>
      <c r="Z222" s="5" t="str">
        <f t="shared" si="91"/>
        <v/>
      </c>
      <c r="AA222" s="5" t="str">
        <f t="shared" si="92"/>
        <v/>
      </c>
      <c r="AB222" s="5" t="str">
        <f t="shared" si="93"/>
        <v/>
      </c>
      <c r="AC222" s="5" t="str">
        <f t="shared" si="94"/>
        <v/>
      </c>
      <c r="AE222" s="4" t="str">
        <f t="shared" si="103"/>
        <v/>
      </c>
      <c r="AF222" s="4" t="str">
        <f t="shared" si="103"/>
        <v/>
      </c>
      <c r="AG222" s="4" t="str">
        <f t="shared" si="103"/>
        <v/>
      </c>
      <c r="AH222" s="4" t="str">
        <f t="shared" si="102"/>
        <v/>
      </c>
      <c r="AJ222" s="4" t="str">
        <f t="shared" si="95"/>
        <v/>
      </c>
      <c r="AK222" s="4" t="str">
        <f t="shared" si="95"/>
        <v/>
      </c>
      <c r="AL222" s="4" t="str">
        <f t="shared" si="95"/>
        <v/>
      </c>
      <c r="AM222" s="4" t="str">
        <f t="shared" si="82"/>
        <v/>
      </c>
      <c r="AN222" s="12" t="str">
        <f t="shared" si="99"/>
        <v/>
      </c>
      <c r="AO222" s="12" t="str">
        <f t="shared" si="99"/>
        <v/>
      </c>
      <c r="AP222" s="12" t="str">
        <f t="shared" si="99"/>
        <v/>
      </c>
      <c r="AQ222" s="12" t="str">
        <f t="shared" si="96"/>
        <v/>
      </c>
      <c r="AR222" s="12" t="str">
        <f t="shared" si="104"/>
        <v/>
      </c>
      <c r="AS222" s="12" t="str">
        <f t="shared" si="104"/>
        <v/>
      </c>
      <c r="AT222" s="12" t="str">
        <f t="shared" si="104"/>
        <v/>
      </c>
      <c r="AU222" s="12" t="str">
        <f t="shared" si="104"/>
        <v/>
      </c>
      <c r="AV222" s="12" t="str">
        <f t="shared" si="101"/>
        <v/>
      </c>
      <c r="AW222" s="12" t="str">
        <f t="shared" si="101"/>
        <v/>
      </c>
      <c r="AX222" s="12" t="str">
        <f t="shared" si="101"/>
        <v/>
      </c>
      <c r="AY222" s="12" t="str">
        <f t="shared" si="101"/>
        <v/>
      </c>
    </row>
    <row r="223" spans="1:51" x14ac:dyDescent="0.35">
      <c r="A223" s="2">
        <v>1784</v>
      </c>
      <c r="B223" s="59" t="str">
        <f>IF('Input field'!AF223="","",'Input field'!AF223)</f>
        <v/>
      </c>
      <c r="C223" s="59" t="str">
        <f>IF('Input field'!AG223="","",'Input field'!AG223)</f>
        <v/>
      </c>
      <c r="D223" s="59" t="str">
        <f>IF('Input field'!AH223="","",'Input field'!AH223)</f>
        <v/>
      </c>
      <c r="E223" s="59" t="str">
        <f>IF('Input field'!AI223="","",'Input field'!AI223)</f>
        <v/>
      </c>
      <c r="F223" s="9" t="str">
        <f t="shared" si="83"/>
        <v/>
      </c>
      <c r="G223" s="61" t="str">
        <f>IF('Input field'!AK223="","",'Input field'!AK223)</f>
        <v/>
      </c>
      <c r="I223" t="str">
        <f t="shared" si="80"/>
        <v/>
      </c>
      <c r="J223" t="str">
        <f t="shared" si="80"/>
        <v/>
      </c>
      <c r="K223" t="str">
        <f t="shared" si="80"/>
        <v/>
      </c>
      <c r="L223" t="str">
        <f t="shared" si="79"/>
        <v/>
      </c>
      <c r="M223" t="str">
        <f t="shared" si="79"/>
        <v/>
      </c>
      <c r="N223" s="12" t="str">
        <f t="shared" si="79"/>
        <v/>
      </c>
      <c r="O223"/>
      <c r="P223" t="str">
        <f t="shared" si="84"/>
        <v/>
      </c>
      <c r="Q223" t="str">
        <f t="shared" si="85"/>
        <v/>
      </c>
      <c r="R223" t="str">
        <f t="shared" si="86"/>
        <v/>
      </c>
      <c r="S223" t="str">
        <f t="shared" si="87"/>
        <v/>
      </c>
      <c r="T223" t="str">
        <f t="shared" si="88"/>
        <v/>
      </c>
      <c r="U223" t="str">
        <f t="shared" si="89"/>
        <v/>
      </c>
      <c r="V223" s="12" t="str">
        <f t="shared" si="90"/>
        <v/>
      </c>
      <c r="W223" s="12" t="str">
        <f t="shared" si="97"/>
        <v/>
      </c>
      <c r="X223" s="12" t="str">
        <f t="shared" si="98"/>
        <v/>
      </c>
      <c r="Z223" s="5" t="str">
        <f t="shared" si="91"/>
        <v/>
      </c>
      <c r="AA223" s="5" t="str">
        <f t="shared" si="92"/>
        <v/>
      </c>
      <c r="AB223" s="5" t="str">
        <f t="shared" si="93"/>
        <v/>
      </c>
      <c r="AC223" s="5" t="str">
        <f t="shared" si="94"/>
        <v/>
      </c>
      <c r="AE223" s="4" t="str">
        <f t="shared" si="103"/>
        <v/>
      </c>
      <c r="AF223" s="4" t="str">
        <f t="shared" si="103"/>
        <v/>
      </c>
      <c r="AG223" s="4" t="str">
        <f t="shared" si="103"/>
        <v/>
      </c>
      <c r="AH223" s="4" t="str">
        <f t="shared" si="102"/>
        <v/>
      </c>
      <c r="AJ223" s="4" t="str">
        <f t="shared" si="95"/>
        <v/>
      </c>
      <c r="AK223" s="4" t="str">
        <f t="shared" si="95"/>
        <v/>
      </c>
      <c r="AL223" s="4" t="str">
        <f t="shared" si="95"/>
        <v/>
      </c>
      <c r="AM223" s="4" t="str">
        <f t="shared" si="82"/>
        <v/>
      </c>
      <c r="AN223" s="12" t="str">
        <f t="shared" si="99"/>
        <v/>
      </c>
      <c r="AO223" s="12" t="str">
        <f t="shared" si="99"/>
        <v/>
      </c>
      <c r="AP223" s="12" t="str">
        <f t="shared" si="99"/>
        <v/>
      </c>
      <c r="AQ223" s="12" t="str">
        <f t="shared" si="96"/>
        <v/>
      </c>
      <c r="AR223" s="12" t="str">
        <f t="shared" si="104"/>
        <v/>
      </c>
      <c r="AS223" s="12" t="str">
        <f t="shared" si="104"/>
        <v/>
      </c>
      <c r="AT223" s="12" t="str">
        <f t="shared" si="104"/>
        <v/>
      </c>
      <c r="AU223" s="12" t="str">
        <f t="shared" si="104"/>
        <v/>
      </c>
      <c r="AV223" s="12" t="str">
        <f t="shared" si="101"/>
        <v/>
      </c>
      <c r="AW223" s="12" t="str">
        <f t="shared" si="101"/>
        <v/>
      </c>
      <c r="AX223" s="12" t="str">
        <f t="shared" si="101"/>
        <v/>
      </c>
      <c r="AY223" s="12" t="str">
        <f t="shared" si="101"/>
        <v/>
      </c>
    </row>
    <row r="224" spans="1:51" x14ac:dyDescent="0.35">
      <c r="A224" s="2">
        <v>1783</v>
      </c>
      <c r="B224" s="59" t="str">
        <f>IF('Input field'!AF224="","",'Input field'!AF224)</f>
        <v/>
      </c>
      <c r="C224" s="59" t="str">
        <f>IF('Input field'!AG224="","",'Input field'!AG224)</f>
        <v/>
      </c>
      <c r="D224" s="59" t="str">
        <f>IF('Input field'!AH224="","",'Input field'!AH224)</f>
        <v/>
      </c>
      <c r="E224" s="59" t="str">
        <f>IF('Input field'!AI224="","",'Input field'!AI224)</f>
        <v/>
      </c>
      <c r="F224" s="9" t="str">
        <f t="shared" si="83"/>
        <v/>
      </c>
      <c r="G224" s="61" t="str">
        <f>IF('Input field'!AK224="","",'Input field'!AK224)</f>
        <v/>
      </c>
      <c r="I224" t="str">
        <f t="shared" si="80"/>
        <v/>
      </c>
      <c r="J224" t="str">
        <f t="shared" si="80"/>
        <v/>
      </c>
      <c r="K224" t="str">
        <f t="shared" si="80"/>
        <v/>
      </c>
      <c r="L224" t="str">
        <f t="shared" si="79"/>
        <v/>
      </c>
      <c r="M224" t="str">
        <f t="shared" si="79"/>
        <v/>
      </c>
      <c r="N224" s="12" t="str">
        <f t="shared" si="79"/>
        <v/>
      </c>
      <c r="O224"/>
      <c r="P224" t="str">
        <f t="shared" si="84"/>
        <v/>
      </c>
      <c r="Q224" t="str">
        <f t="shared" si="85"/>
        <v/>
      </c>
      <c r="R224" t="str">
        <f t="shared" si="86"/>
        <v/>
      </c>
      <c r="S224" t="str">
        <f t="shared" si="87"/>
        <v/>
      </c>
      <c r="T224" t="str">
        <f t="shared" si="88"/>
        <v/>
      </c>
      <c r="U224" t="str">
        <f t="shared" si="89"/>
        <v/>
      </c>
      <c r="V224" s="12" t="str">
        <f t="shared" si="90"/>
        <v/>
      </c>
      <c r="W224" s="12" t="str">
        <f t="shared" si="97"/>
        <v/>
      </c>
      <c r="X224" s="12" t="str">
        <f t="shared" si="98"/>
        <v/>
      </c>
      <c r="Z224" s="5" t="str">
        <f t="shared" si="91"/>
        <v/>
      </c>
      <c r="AA224" s="5" t="str">
        <f t="shared" si="92"/>
        <v/>
      </c>
      <c r="AB224" s="5" t="str">
        <f t="shared" si="93"/>
        <v/>
      </c>
      <c r="AC224" s="5" t="str">
        <f t="shared" si="94"/>
        <v/>
      </c>
      <c r="AE224" s="4" t="str">
        <f t="shared" si="103"/>
        <v/>
      </c>
      <c r="AF224" s="4" t="str">
        <f t="shared" si="103"/>
        <v/>
      </c>
      <c r="AG224" s="4" t="str">
        <f t="shared" si="103"/>
        <v/>
      </c>
      <c r="AH224" s="4" t="str">
        <f t="shared" si="102"/>
        <v/>
      </c>
      <c r="AJ224" s="4" t="str">
        <f t="shared" si="95"/>
        <v/>
      </c>
      <c r="AK224" s="4" t="str">
        <f t="shared" si="95"/>
        <v/>
      </c>
      <c r="AL224" s="4" t="str">
        <f t="shared" si="95"/>
        <v/>
      </c>
      <c r="AM224" s="4" t="str">
        <f t="shared" si="82"/>
        <v/>
      </c>
      <c r="AN224" s="12" t="str">
        <f t="shared" si="99"/>
        <v/>
      </c>
      <c r="AO224" s="12" t="str">
        <f t="shared" si="99"/>
        <v/>
      </c>
      <c r="AP224" s="12" t="str">
        <f t="shared" si="99"/>
        <v/>
      </c>
      <c r="AQ224" s="12" t="str">
        <f t="shared" si="96"/>
        <v/>
      </c>
      <c r="AR224" s="12" t="str">
        <f t="shared" si="104"/>
        <v/>
      </c>
      <c r="AS224" s="12" t="str">
        <f t="shared" si="104"/>
        <v/>
      </c>
      <c r="AT224" s="12" t="str">
        <f t="shared" si="104"/>
        <v/>
      </c>
      <c r="AU224" s="12" t="str">
        <f t="shared" si="104"/>
        <v/>
      </c>
      <c r="AV224" s="12" t="str">
        <f t="shared" si="101"/>
        <v/>
      </c>
      <c r="AW224" s="12" t="str">
        <f t="shared" si="101"/>
        <v/>
      </c>
      <c r="AX224" s="12" t="str">
        <f t="shared" si="101"/>
        <v/>
      </c>
      <c r="AY224" s="12" t="str">
        <f t="shared" si="101"/>
        <v/>
      </c>
    </row>
    <row r="225" spans="1:51" x14ac:dyDescent="0.35">
      <c r="A225" s="2">
        <v>1782</v>
      </c>
      <c r="B225" s="59" t="str">
        <f>IF('Input field'!AF225="","",'Input field'!AF225)</f>
        <v/>
      </c>
      <c r="C225" s="59" t="str">
        <f>IF('Input field'!AG225="","",'Input field'!AG225)</f>
        <v/>
      </c>
      <c r="D225" s="59" t="str">
        <f>IF('Input field'!AH225="","",'Input field'!AH225)</f>
        <v/>
      </c>
      <c r="E225" s="59" t="str">
        <f>IF('Input field'!AI225="","",'Input field'!AI225)</f>
        <v/>
      </c>
      <c r="F225" s="9" t="str">
        <f t="shared" si="83"/>
        <v/>
      </c>
      <c r="G225" s="61" t="str">
        <f>IF('Input field'!AK225="","",'Input field'!AK225)</f>
        <v/>
      </c>
      <c r="I225" t="str">
        <f t="shared" si="80"/>
        <v/>
      </c>
      <c r="J225" t="str">
        <f t="shared" si="80"/>
        <v/>
      </c>
      <c r="K225" t="str">
        <f t="shared" si="80"/>
        <v/>
      </c>
      <c r="L225" t="str">
        <f t="shared" si="79"/>
        <v/>
      </c>
      <c r="M225" t="str">
        <f t="shared" si="79"/>
        <v/>
      </c>
      <c r="N225" s="12" t="str">
        <f t="shared" si="79"/>
        <v/>
      </c>
      <c r="O225"/>
      <c r="P225" t="str">
        <f t="shared" si="84"/>
        <v/>
      </c>
      <c r="Q225" t="str">
        <f t="shared" si="85"/>
        <v/>
      </c>
      <c r="R225" t="str">
        <f t="shared" si="86"/>
        <v/>
      </c>
      <c r="S225" t="str">
        <f t="shared" si="87"/>
        <v/>
      </c>
      <c r="T225" t="str">
        <f t="shared" si="88"/>
        <v/>
      </c>
      <c r="U225" t="str">
        <f t="shared" si="89"/>
        <v/>
      </c>
      <c r="V225" s="12" t="str">
        <f t="shared" si="90"/>
        <v/>
      </c>
      <c r="W225" s="12" t="str">
        <f t="shared" si="97"/>
        <v/>
      </c>
      <c r="X225" s="12" t="str">
        <f t="shared" si="98"/>
        <v/>
      </c>
      <c r="Z225" s="5" t="str">
        <f t="shared" si="91"/>
        <v/>
      </c>
      <c r="AA225" s="5" t="str">
        <f t="shared" si="92"/>
        <v/>
      </c>
      <c r="AB225" s="5" t="str">
        <f t="shared" si="93"/>
        <v/>
      </c>
      <c r="AC225" s="5" t="str">
        <f t="shared" si="94"/>
        <v/>
      </c>
      <c r="AE225" s="4" t="str">
        <f t="shared" si="103"/>
        <v/>
      </c>
      <c r="AF225" s="4" t="str">
        <f t="shared" si="103"/>
        <v/>
      </c>
      <c r="AG225" s="4" t="str">
        <f t="shared" si="103"/>
        <v/>
      </c>
      <c r="AH225" s="4" t="str">
        <f t="shared" si="102"/>
        <v/>
      </c>
      <c r="AJ225" s="4" t="str">
        <f t="shared" si="95"/>
        <v/>
      </c>
      <c r="AK225" s="4" t="str">
        <f t="shared" si="95"/>
        <v/>
      </c>
      <c r="AL225" s="4" t="str">
        <f t="shared" si="95"/>
        <v/>
      </c>
      <c r="AM225" s="4" t="str">
        <f t="shared" si="82"/>
        <v/>
      </c>
      <c r="AN225" s="12" t="str">
        <f t="shared" si="99"/>
        <v/>
      </c>
      <c r="AO225" s="12" t="str">
        <f t="shared" si="99"/>
        <v/>
      </c>
      <c r="AP225" s="12" t="str">
        <f t="shared" si="99"/>
        <v/>
      </c>
      <c r="AQ225" s="12" t="str">
        <f t="shared" si="96"/>
        <v/>
      </c>
      <c r="AR225" s="12" t="str">
        <f t="shared" si="104"/>
        <v/>
      </c>
      <c r="AS225" s="12" t="str">
        <f t="shared" si="104"/>
        <v/>
      </c>
      <c r="AT225" s="12" t="str">
        <f t="shared" si="104"/>
        <v/>
      </c>
      <c r="AU225" s="12" t="str">
        <f t="shared" si="104"/>
        <v/>
      </c>
      <c r="AV225" s="12" t="str">
        <f t="shared" si="101"/>
        <v/>
      </c>
      <c r="AW225" s="12" t="str">
        <f t="shared" si="101"/>
        <v/>
      </c>
      <c r="AX225" s="12" t="str">
        <f t="shared" si="101"/>
        <v/>
      </c>
      <c r="AY225" s="12" t="str">
        <f t="shared" si="101"/>
        <v/>
      </c>
    </row>
    <row r="226" spans="1:51" x14ac:dyDescent="0.35">
      <c r="A226" s="2">
        <v>1781</v>
      </c>
      <c r="B226" s="59" t="str">
        <f>IF('Input field'!AF226="","",'Input field'!AF226)</f>
        <v/>
      </c>
      <c r="C226" s="59" t="str">
        <f>IF('Input field'!AG226="","",'Input field'!AG226)</f>
        <v/>
      </c>
      <c r="D226" s="59" t="str">
        <f>IF('Input field'!AH226="","",'Input field'!AH226)</f>
        <v/>
      </c>
      <c r="E226" s="59" t="str">
        <f>IF('Input field'!AI226="","",'Input field'!AI226)</f>
        <v/>
      </c>
      <c r="F226" s="9" t="str">
        <f t="shared" si="83"/>
        <v/>
      </c>
      <c r="G226" s="61" t="str">
        <f>IF('Input field'!AK226="","",'Input field'!AK226)</f>
        <v/>
      </c>
      <c r="I226" t="str">
        <f t="shared" si="80"/>
        <v/>
      </c>
      <c r="J226" t="str">
        <f t="shared" si="80"/>
        <v/>
      </c>
      <c r="K226" t="str">
        <f t="shared" si="80"/>
        <v/>
      </c>
      <c r="L226" t="str">
        <f t="shared" si="79"/>
        <v/>
      </c>
      <c r="M226" t="str">
        <f t="shared" si="79"/>
        <v/>
      </c>
      <c r="N226" s="12" t="str">
        <f t="shared" si="79"/>
        <v/>
      </c>
      <c r="O226"/>
      <c r="P226" t="str">
        <f t="shared" si="84"/>
        <v/>
      </c>
      <c r="Q226" t="str">
        <f t="shared" si="85"/>
        <v/>
      </c>
      <c r="R226" t="str">
        <f t="shared" si="86"/>
        <v/>
      </c>
      <c r="S226" t="str">
        <f t="shared" si="87"/>
        <v/>
      </c>
      <c r="T226" t="str">
        <f t="shared" si="88"/>
        <v/>
      </c>
      <c r="U226" t="str">
        <f t="shared" si="89"/>
        <v/>
      </c>
      <c r="V226" s="12" t="str">
        <f t="shared" si="90"/>
        <v/>
      </c>
      <c r="W226" s="12" t="str">
        <f t="shared" si="97"/>
        <v/>
      </c>
      <c r="X226" s="12" t="str">
        <f t="shared" si="98"/>
        <v/>
      </c>
      <c r="Z226" s="5" t="str">
        <f t="shared" si="91"/>
        <v/>
      </c>
      <c r="AA226" s="5" t="str">
        <f t="shared" si="92"/>
        <v/>
      </c>
      <c r="AB226" s="5" t="str">
        <f t="shared" si="93"/>
        <v/>
      </c>
      <c r="AC226" s="5" t="str">
        <f t="shared" si="94"/>
        <v/>
      </c>
      <c r="AE226" s="4" t="str">
        <f t="shared" si="103"/>
        <v/>
      </c>
      <c r="AF226" s="4" t="str">
        <f t="shared" si="103"/>
        <v/>
      </c>
      <c r="AG226" s="4" t="str">
        <f t="shared" si="103"/>
        <v/>
      </c>
      <c r="AH226" s="4" t="str">
        <f t="shared" si="102"/>
        <v/>
      </c>
      <c r="AJ226" s="4" t="str">
        <f t="shared" si="95"/>
        <v/>
      </c>
      <c r="AK226" s="4" t="str">
        <f t="shared" si="95"/>
        <v/>
      </c>
      <c r="AL226" s="4" t="str">
        <f t="shared" si="95"/>
        <v/>
      </c>
      <c r="AM226" s="4" t="str">
        <f t="shared" si="82"/>
        <v/>
      </c>
      <c r="AN226" s="12" t="str">
        <f t="shared" si="99"/>
        <v/>
      </c>
      <c r="AO226" s="12" t="str">
        <f t="shared" si="99"/>
        <v/>
      </c>
      <c r="AP226" s="12" t="str">
        <f t="shared" si="99"/>
        <v/>
      </c>
      <c r="AQ226" s="12" t="str">
        <f t="shared" si="96"/>
        <v/>
      </c>
      <c r="AR226" s="12" t="str">
        <f t="shared" si="104"/>
        <v/>
      </c>
      <c r="AS226" s="12" t="str">
        <f t="shared" si="104"/>
        <v/>
      </c>
      <c r="AT226" s="12" t="str">
        <f t="shared" si="104"/>
        <v/>
      </c>
      <c r="AU226" s="12" t="str">
        <f t="shared" si="104"/>
        <v/>
      </c>
      <c r="AV226" s="12" t="str">
        <f t="shared" si="101"/>
        <v/>
      </c>
      <c r="AW226" s="12" t="str">
        <f t="shared" si="101"/>
        <v/>
      </c>
      <c r="AX226" s="12" t="str">
        <f t="shared" si="101"/>
        <v/>
      </c>
      <c r="AY226" s="12" t="str">
        <f t="shared" si="101"/>
        <v/>
      </c>
    </row>
    <row r="227" spans="1:51" x14ac:dyDescent="0.35">
      <c r="A227" s="2">
        <v>1780</v>
      </c>
      <c r="B227" s="59" t="str">
        <f>IF('Input field'!AF227="","",'Input field'!AF227)</f>
        <v/>
      </c>
      <c r="C227" s="59" t="str">
        <f>IF('Input field'!AG227="","",'Input field'!AG227)</f>
        <v/>
      </c>
      <c r="D227" s="59" t="str">
        <f>IF('Input field'!AH227="","",'Input field'!AH227)</f>
        <v/>
      </c>
      <c r="E227" s="59" t="str">
        <f>IF('Input field'!AI227="","",'Input field'!AI227)</f>
        <v/>
      </c>
      <c r="F227" s="9" t="str">
        <f t="shared" si="83"/>
        <v/>
      </c>
      <c r="G227" s="61" t="str">
        <f>IF('Input field'!AK227="","",'Input field'!AK227)</f>
        <v/>
      </c>
      <c r="I227" t="str">
        <f t="shared" si="80"/>
        <v/>
      </c>
      <c r="J227" t="str">
        <f t="shared" si="80"/>
        <v/>
      </c>
      <c r="K227" t="str">
        <f t="shared" si="80"/>
        <v/>
      </c>
      <c r="L227" t="str">
        <f t="shared" si="79"/>
        <v/>
      </c>
      <c r="M227" t="str">
        <f t="shared" si="79"/>
        <v/>
      </c>
      <c r="N227" s="12" t="str">
        <f t="shared" si="79"/>
        <v/>
      </c>
      <c r="O227"/>
      <c r="P227" t="str">
        <f t="shared" si="84"/>
        <v/>
      </c>
      <c r="Q227" t="str">
        <f t="shared" si="85"/>
        <v/>
      </c>
      <c r="R227" t="str">
        <f t="shared" si="86"/>
        <v/>
      </c>
      <c r="S227" t="str">
        <f t="shared" si="87"/>
        <v/>
      </c>
      <c r="T227" t="str">
        <f t="shared" si="88"/>
        <v/>
      </c>
      <c r="U227" t="str">
        <f t="shared" si="89"/>
        <v/>
      </c>
      <c r="V227" s="12" t="str">
        <f t="shared" si="90"/>
        <v/>
      </c>
      <c r="W227" s="12" t="str">
        <f t="shared" si="97"/>
        <v/>
      </c>
      <c r="X227" s="12" t="str">
        <f t="shared" si="98"/>
        <v/>
      </c>
      <c r="Z227" s="5" t="str">
        <f t="shared" si="91"/>
        <v/>
      </c>
      <c r="AA227" s="5" t="str">
        <f t="shared" si="92"/>
        <v/>
      </c>
      <c r="AB227" s="5" t="str">
        <f t="shared" si="93"/>
        <v/>
      </c>
      <c r="AC227" s="5" t="str">
        <f t="shared" si="94"/>
        <v/>
      </c>
      <c r="AE227" s="4" t="str">
        <f t="shared" si="103"/>
        <v/>
      </c>
      <c r="AF227" s="4" t="str">
        <f t="shared" si="103"/>
        <v/>
      </c>
      <c r="AG227" s="4" t="str">
        <f t="shared" si="103"/>
        <v/>
      </c>
      <c r="AH227" s="4" t="str">
        <f t="shared" si="102"/>
        <v/>
      </c>
      <c r="AJ227" s="4" t="str">
        <f t="shared" si="95"/>
        <v/>
      </c>
      <c r="AK227" s="4" t="str">
        <f t="shared" si="95"/>
        <v/>
      </c>
      <c r="AL227" s="4" t="str">
        <f t="shared" si="95"/>
        <v/>
      </c>
      <c r="AM227" s="4" t="str">
        <f t="shared" si="82"/>
        <v/>
      </c>
      <c r="AN227" s="12" t="str">
        <f t="shared" si="99"/>
        <v/>
      </c>
      <c r="AO227" s="12" t="str">
        <f t="shared" si="99"/>
        <v/>
      </c>
      <c r="AP227" s="12" t="str">
        <f t="shared" si="99"/>
        <v/>
      </c>
      <c r="AQ227" s="12" t="str">
        <f t="shared" si="96"/>
        <v/>
      </c>
      <c r="AR227" s="12" t="str">
        <f t="shared" si="104"/>
        <v/>
      </c>
      <c r="AS227" s="12" t="str">
        <f t="shared" si="104"/>
        <v/>
      </c>
      <c r="AT227" s="12" t="str">
        <f t="shared" si="104"/>
        <v/>
      </c>
      <c r="AU227" s="12" t="str">
        <f t="shared" si="104"/>
        <v/>
      </c>
      <c r="AV227" s="12" t="str">
        <f t="shared" si="101"/>
        <v/>
      </c>
      <c r="AW227" s="12" t="str">
        <f t="shared" si="101"/>
        <v/>
      </c>
      <c r="AX227" s="12" t="str">
        <f t="shared" si="101"/>
        <v/>
      </c>
      <c r="AY227" s="12" t="str">
        <f t="shared" si="101"/>
        <v/>
      </c>
    </row>
    <row r="228" spans="1:51" x14ac:dyDescent="0.35">
      <c r="A228" s="2">
        <v>1779</v>
      </c>
      <c r="B228" s="59" t="str">
        <f>IF('Input field'!AF228="","",'Input field'!AF228)</f>
        <v/>
      </c>
      <c r="C228" s="59" t="str">
        <f>IF('Input field'!AG228="","",'Input field'!AG228)</f>
        <v/>
      </c>
      <c r="D228" s="59" t="str">
        <f>IF('Input field'!AH228="","",'Input field'!AH228)</f>
        <v/>
      </c>
      <c r="E228" s="59" t="str">
        <f>IF('Input field'!AI228="","",'Input field'!AI228)</f>
        <v/>
      </c>
      <c r="F228" s="9" t="str">
        <f t="shared" si="83"/>
        <v/>
      </c>
      <c r="G228" s="61" t="str">
        <f>IF('Input field'!AK228="","",'Input field'!AK228)</f>
        <v/>
      </c>
      <c r="I228" t="str">
        <f t="shared" si="80"/>
        <v/>
      </c>
      <c r="J228" t="str">
        <f t="shared" si="80"/>
        <v/>
      </c>
      <c r="K228" t="str">
        <f t="shared" si="80"/>
        <v/>
      </c>
      <c r="L228" t="str">
        <f t="shared" si="79"/>
        <v/>
      </c>
      <c r="M228" t="str">
        <f t="shared" si="79"/>
        <v/>
      </c>
      <c r="N228" s="12" t="str">
        <f t="shared" si="79"/>
        <v/>
      </c>
      <c r="O228"/>
      <c r="P228" t="str">
        <f t="shared" si="84"/>
        <v/>
      </c>
      <c r="Q228" t="str">
        <f t="shared" si="85"/>
        <v/>
      </c>
      <c r="R228" t="str">
        <f t="shared" si="86"/>
        <v/>
      </c>
      <c r="S228" t="str">
        <f t="shared" si="87"/>
        <v/>
      </c>
      <c r="T228" t="str">
        <f t="shared" si="88"/>
        <v/>
      </c>
      <c r="U228" t="str">
        <f t="shared" si="89"/>
        <v/>
      </c>
      <c r="V228" s="12" t="str">
        <f t="shared" si="90"/>
        <v/>
      </c>
      <c r="W228" s="12" t="str">
        <f t="shared" si="97"/>
        <v/>
      </c>
      <c r="X228" s="12" t="str">
        <f t="shared" si="98"/>
        <v/>
      </c>
      <c r="Z228" s="5" t="str">
        <f t="shared" si="91"/>
        <v/>
      </c>
      <c r="AA228" s="5" t="str">
        <f t="shared" si="92"/>
        <v/>
      </c>
      <c r="AB228" s="5" t="str">
        <f t="shared" si="93"/>
        <v/>
      </c>
      <c r="AC228" s="5" t="str">
        <f t="shared" si="94"/>
        <v/>
      </c>
      <c r="AE228" s="4" t="str">
        <f t="shared" si="103"/>
        <v/>
      </c>
      <c r="AF228" s="4" t="str">
        <f t="shared" si="103"/>
        <v/>
      </c>
      <c r="AG228" s="4" t="str">
        <f t="shared" si="103"/>
        <v/>
      </c>
      <c r="AH228" s="4" t="str">
        <f t="shared" si="102"/>
        <v/>
      </c>
      <c r="AJ228" s="4" t="str">
        <f t="shared" si="95"/>
        <v/>
      </c>
      <c r="AK228" s="4" t="str">
        <f t="shared" si="95"/>
        <v/>
      </c>
      <c r="AL228" s="4" t="str">
        <f t="shared" si="95"/>
        <v/>
      </c>
      <c r="AM228" s="4" t="str">
        <f t="shared" si="82"/>
        <v/>
      </c>
      <c r="AN228" s="12" t="str">
        <f t="shared" si="99"/>
        <v/>
      </c>
      <c r="AO228" s="12" t="str">
        <f t="shared" si="99"/>
        <v/>
      </c>
      <c r="AP228" s="12" t="str">
        <f t="shared" si="99"/>
        <v/>
      </c>
      <c r="AQ228" s="12" t="str">
        <f t="shared" si="96"/>
        <v/>
      </c>
      <c r="AR228" s="12" t="str">
        <f t="shared" si="104"/>
        <v/>
      </c>
      <c r="AS228" s="12" t="str">
        <f t="shared" si="104"/>
        <v/>
      </c>
      <c r="AT228" s="12" t="str">
        <f t="shared" si="104"/>
        <v/>
      </c>
      <c r="AU228" s="12" t="str">
        <f t="shared" si="104"/>
        <v/>
      </c>
      <c r="AV228" s="12" t="str">
        <f t="shared" si="101"/>
        <v/>
      </c>
      <c r="AW228" s="12" t="str">
        <f t="shared" si="101"/>
        <v/>
      </c>
      <c r="AX228" s="12" t="str">
        <f t="shared" si="101"/>
        <v/>
      </c>
      <c r="AY228" s="12" t="str">
        <f t="shared" si="101"/>
        <v/>
      </c>
    </row>
    <row r="229" spans="1:51" x14ac:dyDescent="0.35">
      <c r="A229" s="2">
        <v>1778</v>
      </c>
      <c r="B229" s="59" t="str">
        <f>IF('Input field'!AF229="","",'Input field'!AF229)</f>
        <v/>
      </c>
      <c r="C229" s="59" t="str">
        <f>IF('Input field'!AG229="","",'Input field'!AG229)</f>
        <v/>
      </c>
      <c r="D229" s="59" t="str">
        <f>IF('Input field'!AH229="","",'Input field'!AH229)</f>
        <v/>
      </c>
      <c r="E229" s="59" t="str">
        <f>IF('Input field'!AI229="","",'Input field'!AI229)</f>
        <v/>
      </c>
      <c r="F229" s="9" t="str">
        <f t="shared" si="83"/>
        <v/>
      </c>
      <c r="G229" s="61" t="str">
        <f>IF('Input field'!AK229="","",'Input field'!AK229)</f>
        <v/>
      </c>
      <c r="I229" t="str">
        <f t="shared" si="80"/>
        <v/>
      </c>
      <c r="J229" t="str">
        <f t="shared" si="80"/>
        <v/>
      </c>
      <c r="K229" t="str">
        <f t="shared" si="80"/>
        <v/>
      </c>
      <c r="L229" t="str">
        <f t="shared" si="79"/>
        <v/>
      </c>
      <c r="M229" t="str">
        <f t="shared" si="79"/>
        <v/>
      </c>
      <c r="N229" s="12" t="str">
        <f t="shared" si="79"/>
        <v/>
      </c>
      <c r="O229"/>
      <c r="P229" t="str">
        <f t="shared" si="84"/>
        <v/>
      </c>
      <c r="Q229" t="str">
        <f t="shared" si="85"/>
        <v/>
      </c>
      <c r="R229" t="str">
        <f t="shared" si="86"/>
        <v/>
      </c>
      <c r="S229" t="str">
        <f t="shared" si="87"/>
        <v/>
      </c>
      <c r="T229" t="str">
        <f t="shared" si="88"/>
        <v/>
      </c>
      <c r="U229" t="str">
        <f t="shared" si="89"/>
        <v/>
      </c>
      <c r="V229" s="12" t="str">
        <f t="shared" si="90"/>
        <v/>
      </c>
      <c r="W229" s="12" t="str">
        <f t="shared" si="97"/>
        <v/>
      </c>
      <c r="X229" s="12" t="str">
        <f t="shared" si="98"/>
        <v/>
      </c>
      <c r="Z229" s="5" t="str">
        <f t="shared" si="91"/>
        <v/>
      </c>
      <c r="AA229" s="5" t="str">
        <f t="shared" si="92"/>
        <v/>
      </c>
      <c r="AB229" s="5" t="str">
        <f t="shared" si="93"/>
        <v/>
      </c>
      <c r="AC229" s="5" t="str">
        <f t="shared" si="94"/>
        <v/>
      </c>
      <c r="AE229" s="4" t="str">
        <f t="shared" si="103"/>
        <v/>
      </c>
      <c r="AF229" s="4" t="str">
        <f t="shared" si="103"/>
        <v/>
      </c>
      <c r="AG229" s="4" t="str">
        <f t="shared" si="103"/>
        <v/>
      </c>
      <c r="AH229" s="4" t="str">
        <f t="shared" si="102"/>
        <v/>
      </c>
      <c r="AJ229" s="4" t="str">
        <f t="shared" si="95"/>
        <v/>
      </c>
      <c r="AK229" s="4" t="str">
        <f t="shared" si="95"/>
        <v/>
      </c>
      <c r="AL229" s="4" t="str">
        <f t="shared" si="95"/>
        <v/>
      </c>
      <c r="AM229" s="4" t="str">
        <f t="shared" si="82"/>
        <v/>
      </c>
      <c r="AN229" s="12" t="str">
        <f t="shared" si="99"/>
        <v/>
      </c>
      <c r="AO229" s="12" t="str">
        <f t="shared" si="99"/>
        <v/>
      </c>
      <c r="AP229" s="12" t="str">
        <f t="shared" si="99"/>
        <v/>
      </c>
      <c r="AQ229" s="12" t="str">
        <f t="shared" si="96"/>
        <v/>
      </c>
      <c r="AR229" s="12" t="str">
        <f t="shared" si="104"/>
        <v/>
      </c>
      <c r="AS229" s="12" t="str">
        <f t="shared" si="104"/>
        <v/>
      </c>
      <c r="AT229" s="12" t="str">
        <f t="shared" si="104"/>
        <v/>
      </c>
      <c r="AU229" s="12" t="str">
        <f t="shared" si="104"/>
        <v/>
      </c>
      <c r="AV229" s="12" t="str">
        <f t="shared" si="101"/>
        <v/>
      </c>
      <c r="AW229" s="12" t="str">
        <f t="shared" si="101"/>
        <v/>
      </c>
      <c r="AX229" s="12" t="str">
        <f t="shared" si="101"/>
        <v/>
      </c>
      <c r="AY229" s="12" t="str">
        <f t="shared" si="101"/>
        <v/>
      </c>
    </row>
    <row r="230" spans="1:51" x14ac:dyDescent="0.35">
      <c r="A230" s="2">
        <v>1777</v>
      </c>
      <c r="B230" s="59" t="str">
        <f>IF('Input field'!AF230="","",'Input field'!AF230)</f>
        <v/>
      </c>
      <c r="C230" s="59" t="str">
        <f>IF('Input field'!AG230="","",'Input field'!AG230)</f>
        <v/>
      </c>
      <c r="D230" s="59" t="str">
        <f>IF('Input field'!AH230="","",'Input field'!AH230)</f>
        <v/>
      </c>
      <c r="E230" s="59" t="str">
        <f>IF('Input field'!AI230="","",'Input field'!AI230)</f>
        <v/>
      </c>
      <c r="F230" s="9" t="str">
        <f t="shared" si="83"/>
        <v/>
      </c>
      <c r="G230" s="61" t="str">
        <f>IF('Input field'!AK230="","",'Input field'!AK230)</f>
        <v/>
      </c>
      <c r="I230" t="str">
        <f t="shared" si="80"/>
        <v/>
      </c>
      <c r="J230" t="str">
        <f t="shared" si="80"/>
        <v/>
      </c>
      <c r="K230" t="str">
        <f t="shared" si="80"/>
        <v/>
      </c>
      <c r="L230" t="str">
        <f t="shared" si="79"/>
        <v/>
      </c>
      <c r="M230" t="str">
        <f t="shared" si="79"/>
        <v/>
      </c>
      <c r="N230" s="12" t="str">
        <f t="shared" si="79"/>
        <v/>
      </c>
      <c r="O230"/>
      <c r="P230" t="str">
        <f t="shared" si="84"/>
        <v/>
      </c>
      <c r="Q230" t="str">
        <f t="shared" si="85"/>
        <v/>
      </c>
      <c r="R230" t="str">
        <f t="shared" si="86"/>
        <v/>
      </c>
      <c r="S230" t="str">
        <f t="shared" si="87"/>
        <v/>
      </c>
      <c r="T230" t="str">
        <f t="shared" si="88"/>
        <v/>
      </c>
      <c r="U230" t="str">
        <f t="shared" si="89"/>
        <v/>
      </c>
      <c r="V230" s="12" t="str">
        <f t="shared" si="90"/>
        <v/>
      </c>
      <c r="W230" s="12" t="str">
        <f t="shared" si="97"/>
        <v/>
      </c>
      <c r="X230" s="12" t="str">
        <f t="shared" si="98"/>
        <v/>
      </c>
      <c r="Z230" s="5" t="str">
        <f t="shared" si="91"/>
        <v/>
      </c>
      <c r="AA230" s="5" t="str">
        <f t="shared" si="92"/>
        <v/>
      </c>
      <c r="AB230" s="5" t="str">
        <f t="shared" si="93"/>
        <v/>
      </c>
      <c r="AC230" s="5" t="str">
        <f t="shared" si="94"/>
        <v/>
      </c>
      <c r="AE230" s="4" t="str">
        <f t="shared" si="103"/>
        <v/>
      </c>
      <c r="AF230" s="4" t="str">
        <f t="shared" si="103"/>
        <v/>
      </c>
      <c r="AG230" s="4" t="str">
        <f t="shared" si="103"/>
        <v/>
      </c>
      <c r="AH230" s="4" t="str">
        <f t="shared" si="102"/>
        <v/>
      </c>
      <c r="AJ230" s="4" t="str">
        <f t="shared" si="95"/>
        <v/>
      </c>
      <c r="AK230" s="4" t="str">
        <f t="shared" si="95"/>
        <v/>
      </c>
      <c r="AL230" s="4" t="str">
        <f t="shared" si="95"/>
        <v/>
      </c>
      <c r="AM230" s="4" t="str">
        <f t="shared" si="82"/>
        <v/>
      </c>
      <c r="AN230" s="12" t="str">
        <f t="shared" si="99"/>
        <v/>
      </c>
      <c r="AO230" s="12" t="str">
        <f t="shared" si="99"/>
        <v/>
      </c>
      <c r="AP230" s="12" t="str">
        <f t="shared" si="99"/>
        <v/>
      </c>
      <c r="AQ230" s="12" t="str">
        <f t="shared" si="96"/>
        <v/>
      </c>
      <c r="AR230" s="12" t="str">
        <f t="shared" ref="AR230:AU245" si="105">IF(OR($N229="",AE230=""),"",ABS(SUM($N229,AE230)/2))</f>
        <v/>
      </c>
      <c r="AS230" s="12" t="str">
        <f t="shared" si="105"/>
        <v/>
      </c>
      <c r="AT230" s="12" t="str">
        <f t="shared" si="105"/>
        <v/>
      </c>
      <c r="AU230" s="12" t="str">
        <f t="shared" si="105"/>
        <v/>
      </c>
      <c r="AV230" s="12" t="str">
        <f t="shared" si="101"/>
        <v/>
      </c>
      <c r="AW230" s="12" t="str">
        <f t="shared" si="101"/>
        <v/>
      </c>
      <c r="AX230" s="12" t="str">
        <f t="shared" si="101"/>
        <v/>
      </c>
      <c r="AY230" s="12" t="str">
        <f t="shared" si="101"/>
        <v/>
      </c>
    </row>
    <row r="231" spans="1:51" x14ac:dyDescent="0.35">
      <c r="A231" s="2">
        <v>1776</v>
      </c>
      <c r="B231" s="59" t="str">
        <f>IF('Input field'!AF231="","",'Input field'!AF231)</f>
        <v/>
      </c>
      <c r="C231" s="59" t="str">
        <f>IF('Input field'!AG231="","",'Input field'!AG231)</f>
        <v/>
      </c>
      <c r="D231" s="59" t="str">
        <f>IF('Input field'!AH231="","",'Input field'!AH231)</f>
        <v/>
      </c>
      <c r="E231" s="59" t="str">
        <f>IF('Input field'!AI231="","",'Input field'!AI231)</f>
        <v/>
      </c>
      <c r="F231" s="9" t="str">
        <f t="shared" si="83"/>
        <v/>
      </c>
      <c r="G231" s="61" t="str">
        <f>IF('Input field'!AK231="","",'Input field'!AK231)</f>
        <v/>
      </c>
      <c r="I231" t="str">
        <f t="shared" si="80"/>
        <v/>
      </c>
      <c r="J231" t="str">
        <f t="shared" si="80"/>
        <v/>
      </c>
      <c r="K231" t="str">
        <f t="shared" si="80"/>
        <v/>
      </c>
      <c r="L231" t="str">
        <f t="shared" si="79"/>
        <v/>
      </c>
      <c r="M231" t="str">
        <f t="shared" si="79"/>
        <v/>
      </c>
      <c r="N231" s="12" t="str">
        <f t="shared" si="79"/>
        <v/>
      </c>
      <c r="O231"/>
      <c r="P231" t="str">
        <f t="shared" si="84"/>
        <v/>
      </c>
      <c r="Q231" t="str">
        <f t="shared" si="85"/>
        <v/>
      </c>
      <c r="R231" t="str">
        <f t="shared" si="86"/>
        <v/>
      </c>
      <c r="S231" t="str">
        <f t="shared" si="87"/>
        <v/>
      </c>
      <c r="T231" t="str">
        <f t="shared" si="88"/>
        <v/>
      </c>
      <c r="U231" t="str">
        <f t="shared" si="89"/>
        <v/>
      </c>
      <c r="V231" s="12" t="str">
        <f t="shared" si="90"/>
        <v/>
      </c>
      <c r="W231" s="12" t="str">
        <f t="shared" si="97"/>
        <v/>
      </c>
      <c r="X231" s="12" t="str">
        <f t="shared" si="98"/>
        <v/>
      </c>
      <c r="Z231" s="5" t="str">
        <f t="shared" si="91"/>
        <v/>
      </c>
      <c r="AA231" s="5" t="str">
        <f t="shared" si="92"/>
        <v/>
      </c>
      <c r="AB231" s="5" t="str">
        <f t="shared" si="93"/>
        <v/>
      </c>
      <c r="AC231" s="5" t="str">
        <f t="shared" si="94"/>
        <v/>
      </c>
      <c r="AE231" s="4" t="str">
        <f t="shared" si="103"/>
        <v/>
      </c>
      <c r="AF231" s="4" t="str">
        <f t="shared" si="103"/>
        <v/>
      </c>
      <c r="AG231" s="4" t="str">
        <f t="shared" si="103"/>
        <v/>
      </c>
      <c r="AH231" s="4" t="str">
        <f t="shared" si="102"/>
        <v/>
      </c>
      <c r="AJ231" s="4" t="str">
        <f t="shared" si="95"/>
        <v/>
      </c>
      <c r="AK231" s="4" t="str">
        <f t="shared" si="95"/>
        <v/>
      </c>
      <c r="AL231" s="4" t="str">
        <f t="shared" si="95"/>
        <v/>
      </c>
      <c r="AM231" s="4" t="str">
        <f t="shared" si="82"/>
        <v/>
      </c>
      <c r="AN231" s="12" t="str">
        <f t="shared" si="99"/>
        <v/>
      </c>
      <c r="AO231" s="12" t="str">
        <f t="shared" si="99"/>
        <v/>
      </c>
      <c r="AP231" s="12" t="str">
        <f t="shared" si="99"/>
        <v/>
      </c>
      <c r="AQ231" s="12" t="str">
        <f t="shared" si="96"/>
        <v/>
      </c>
      <c r="AR231" s="12" t="str">
        <f t="shared" si="105"/>
        <v/>
      </c>
      <c r="AS231" s="12" t="str">
        <f t="shared" si="105"/>
        <v/>
      </c>
      <c r="AT231" s="12" t="str">
        <f t="shared" si="105"/>
        <v/>
      </c>
      <c r="AU231" s="12" t="str">
        <f t="shared" si="105"/>
        <v/>
      </c>
      <c r="AV231" s="12" t="str">
        <f t="shared" si="101"/>
        <v/>
      </c>
      <c r="AW231" s="12" t="str">
        <f t="shared" si="101"/>
        <v/>
      </c>
      <c r="AX231" s="12" t="str">
        <f t="shared" si="101"/>
        <v/>
      </c>
      <c r="AY231" s="12" t="str">
        <f t="shared" si="101"/>
        <v/>
      </c>
    </row>
    <row r="232" spans="1:51" x14ac:dyDescent="0.35">
      <c r="A232" s="2">
        <v>1775</v>
      </c>
      <c r="B232" s="59" t="str">
        <f>IF('Input field'!AF232="","",'Input field'!AF232)</f>
        <v/>
      </c>
      <c r="C232" s="59" t="str">
        <f>IF('Input field'!AG232="","",'Input field'!AG232)</f>
        <v/>
      </c>
      <c r="D232" s="59" t="str">
        <f>IF('Input field'!AH232="","",'Input field'!AH232)</f>
        <v/>
      </c>
      <c r="E232" s="59" t="str">
        <f>IF('Input field'!AI232="","",'Input field'!AI232)</f>
        <v/>
      </c>
      <c r="F232" s="9" t="str">
        <f t="shared" si="83"/>
        <v/>
      </c>
      <c r="G232" s="61" t="str">
        <f>IF('Input field'!AK232="","",'Input field'!AK232)</f>
        <v/>
      </c>
      <c r="I232" t="str">
        <f t="shared" si="80"/>
        <v/>
      </c>
      <c r="J232" t="str">
        <f t="shared" si="80"/>
        <v/>
      </c>
      <c r="K232" t="str">
        <f t="shared" si="80"/>
        <v/>
      </c>
      <c r="L232" t="str">
        <f t="shared" si="79"/>
        <v/>
      </c>
      <c r="M232" t="str">
        <f t="shared" si="79"/>
        <v/>
      </c>
      <c r="N232" s="12" t="str">
        <f t="shared" si="79"/>
        <v/>
      </c>
      <c r="O232"/>
      <c r="P232" t="str">
        <f t="shared" si="84"/>
        <v/>
      </c>
      <c r="Q232" t="str">
        <f t="shared" si="85"/>
        <v/>
      </c>
      <c r="R232" t="str">
        <f t="shared" si="86"/>
        <v/>
      </c>
      <c r="S232" t="str">
        <f t="shared" si="87"/>
        <v/>
      </c>
      <c r="T232" t="str">
        <f t="shared" si="88"/>
        <v/>
      </c>
      <c r="U232" t="str">
        <f t="shared" si="89"/>
        <v/>
      </c>
      <c r="V232" s="12" t="str">
        <f t="shared" si="90"/>
        <v/>
      </c>
      <c r="W232" s="12" t="str">
        <f t="shared" si="97"/>
        <v/>
      </c>
      <c r="X232" s="12" t="str">
        <f t="shared" si="98"/>
        <v/>
      </c>
      <c r="Z232" s="5" t="str">
        <f t="shared" si="91"/>
        <v/>
      </c>
      <c r="AA232" s="5" t="str">
        <f t="shared" si="92"/>
        <v/>
      </c>
      <c r="AB232" s="5" t="str">
        <f t="shared" si="93"/>
        <v/>
      </c>
      <c r="AC232" s="5" t="str">
        <f t="shared" si="94"/>
        <v/>
      </c>
      <c r="AE232" s="4" t="str">
        <f t="shared" si="103"/>
        <v/>
      </c>
      <c r="AF232" s="4" t="str">
        <f t="shared" si="103"/>
        <v/>
      </c>
      <c r="AG232" s="4" t="str">
        <f t="shared" si="103"/>
        <v/>
      </c>
      <c r="AH232" s="4" t="str">
        <f t="shared" si="102"/>
        <v/>
      </c>
      <c r="AJ232" s="4" t="str">
        <f t="shared" si="95"/>
        <v/>
      </c>
      <c r="AK232" s="4" t="str">
        <f t="shared" si="95"/>
        <v/>
      </c>
      <c r="AL232" s="4" t="str">
        <f t="shared" si="95"/>
        <v/>
      </c>
      <c r="AM232" s="4" t="str">
        <f t="shared" si="82"/>
        <v/>
      </c>
      <c r="AN232" s="12" t="str">
        <f t="shared" si="99"/>
        <v/>
      </c>
      <c r="AO232" s="12" t="str">
        <f t="shared" si="99"/>
        <v/>
      </c>
      <c r="AP232" s="12" t="str">
        <f t="shared" si="99"/>
        <v/>
      </c>
      <c r="AQ232" s="12" t="str">
        <f t="shared" si="96"/>
        <v/>
      </c>
      <c r="AR232" s="12" t="str">
        <f t="shared" si="105"/>
        <v/>
      </c>
      <c r="AS232" s="12" t="str">
        <f t="shared" si="105"/>
        <v/>
      </c>
      <c r="AT232" s="12" t="str">
        <f t="shared" si="105"/>
        <v/>
      </c>
      <c r="AU232" s="12" t="str">
        <f t="shared" si="105"/>
        <v/>
      </c>
      <c r="AV232" s="12" t="str">
        <f t="shared" si="101"/>
        <v/>
      </c>
      <c r="AW232" s="12" t="str">
        <f t="shared" si="101"/>
        <v/>
      </c>
      <c r="AX232" s="12" t="str">
        <f t="shared" si="101"/>
        <v/>
      </c>
      <c r="AY232" s="12" t="str">
        <f t="shared" si="101"/>
        <v/>
      </c>
    </row>
    <row r="233" spans="1:51" x14ac:dyDescent="0.35">
      <c r="A233" s="2">
        <v>1774</v>
      </c>
      <c r="B233" s="59" t="str">
        <f>IF('Input field'!AF233="","",'Input field'!AF233)</f>
        <v/>
      </c>
      <c r="C233" s="59" t="str">
        <f>IF('Input field'!AG233="","",'Input field'!AG233)</f>
        <v/>
      </c>
      <c r="D233" s="59" t="str">
        <f>IF('Input field'!AH233="","",'Input field'!AH233)</f>
        <v/>
      </c>
      <c r="E233" s="59" t="str">
        <f>IF('Input field'!AI233="","",'Input field'!AI233)</f>
        <v/>
      </c>
      <c r="F233" s="9" t="str">
        <f t="shared" si="83"/>
        <v/>
      </c>
      <c r="G233" s="61" t="str">
        <f>IF('Input field'!AK233="","",'Input field'!AK233)</f>
        <v/>
      </c>
      <c r="I233" t="str">
        <f t="shared" si="80"/>
        <v/>
      </c>
      <c r="J233" t="str">
        <f t="shared" si="80"/>
        <v/>
      </c>
      <c r="K233" t="str">
        <f t="shared" si="80"/>
        <v/>
      </c>
      <c r="L233" t="str">
        <f t="shared" si="79"/>
        <v/>
      </c>
      <c r="M233" t="str">
        <f t="shared" si="79"/>
        <v/>
      </c>
      <c r="N233" s="12" t="str">
        <f t="shared" si="79"/>
        <v/>
      </c>
      <c r="O233"/>
      <c r="P233" t="str">
        <f t="shared" si="84"/>
        <v/>
      </c>
      <c r="Q233" t="str">
        <f t="shared" si="85"/>
        <v/>
      </c>
      <c r="R233" t="str">
        <f t="shared" si="86"/>
        <v/>
      </c>
      <c r="S233" t="str">
        <f t="shared" si="87"/>
        <v/>
      </c>
      <c r="T233" t="str">
        <f t="shared" si="88"/>
        <v/>
      </c>
      <c r="U233" t="str">
        <f t="shared" si="89"/>
        <v/>
      </c>
      <c r="V233" s="12" t="str">
        <f t="shared" si="90"/>
        <v/>
      </c>
      <c r="W233" s="12" t="str">
        <f t="shared" si="97"/>
        <v/>
      </c>
      <c r="X233" s="12" t="str">
        <f t="shared" si="98"/>
        <v/>
      </c>
      <c r="Z233" s="5" t="str">
        <f t="shared" si="91"/>
        <v/>
      </c>
      <c r="AA233" s="5" t="str">
        <f t="shared" si="92"/>
        <v/>
      </c>
      <c r="AB233" s="5" t="str">
        <f t="shared" si="93"/>
        <v/>
      </c>
      <c r="AC233" s="5" t="str">
        <f t="shared" si="94"/>
        <v/>
      </c>
      <c r="AE233" s="4" t="str">
        <f t="shared" si="103"/>
        <v/>
      </c>
      <c r="AF233" s="4" t="str">
        <f t="shared" si="103"/>
        <v/>
      </c>
      <c r="AG233" s="4" t="str">
        <f t="shared" si="103"/>
        <v/>
      </c>
      <c r="AH233" s="4" t="str">
        <f t="shared" si="102"/>
        <v/>
      </c>
      <c r="AJ233" s="4" t="str">
        <f t="shared" si="95"/>
        <v/>
      </c>
      <c r="AK233" s="4" t="str">
        <f t="shared" si="95"/>
        <v/>
      </c>
      <c r="AL233" s="4" t="str">
        <f t="shared" si="95"/>
        <v/>
      </c>
      <c r="AM233" s="4" t="str">
        <f t="shared" si="82"/>
        <v/>
      </c>
      <c r="AN233" s="12" t="str">
        <f t="shared" si="99"/>
        <v/>
      </c>
      <c r="AO233" s="12" t="str">
        <f t="shared" si="99"/>
        <v/>
      </c>
      <c r="AP233" s="12" t="str">
        <f t="shared" si="99"/>
        <v/>
      </c>
      <c r="AQ233" s="12" t="str">
        <f t="shared" si="96"/>
        <v/>
      </c>
      <c r="AR233" s="12" t="str">
        <f t="shared" si="105"/>
        <v/>
      </c>
      <c r="AS233" s="12" t="str">
        <f t="shared" si="105"/>
        <v/>
      </c>
      <c r="AT233" s="12" t="str">
        <f t="shared" si="105"/>
        <v/>
      </c>
      <c r="AU233" s="12" t="str">
        <f t="shared" si="105"/>
        <v/>
      </c>
      <c r="AV233" s="12" t="str">
        <f t="shared" si="101"/>
        <v/>
      </c>
      <c r="AW233" s="12" t="str">
        <f t="shared" si="101"/>
        <v/>
      </c>
      <c r="AX233" s="12" t="str">
        <f t="shared" si="101"/>
        <v/>
      </c>
      <c r="AY233" s="12" t="str">
        <f t="shared" si="101"/>
        <v/>
      </c>
    </row>
    <row r="234" spans="1:51" x14ac:dyDescent="0.35">
      <c r="A234" s="2">
        <v>1773</v>
      </c>
      <c r="B234" s="59" t="str">
        <f>IF('Input field'!AF234="","",'Input field'!AF234)</f>
        <v/>
      </c>
      <c r="C234" s="59" t="str">
        <f>IF('Input field'!AG234="","",'Input field'!AG234)</f>
        <v/>
      </c>
      <c r="D234" s="59" t="str">
        <f>IF('Input field'!AH234="","",'Input field'!AH234)</f>
        <v/>
      </c>
      <c r="E234" s="59" t="str">
        <f>IF('Input field'!AI234="","",'Input field'!AI234)</f>
        <v/>
      </c>
      <c r="F234" s="9" t="str">
        <f t="shared" si="83"/>
        <v/>
      </c>
      <c r="G234" s="61" t="str">
        <f>IF('Input field'!AK234="","",'Input field'!AK234)</f>
        <v/>
      </c>
      <c r="I234" t="str">
        <f t="shared" si="80"/>
        <v/>
      </c>
      <c r="J234" t="str">
        <f t="shared" si="80"/>
        <v/>
      </c>
      <c r="K234" t="str">
        <f t="shared" si="80"/>
        <v/>
      </c>
      <c r="L234" t="str">
        <f t="shared" si="80"/>
        <v/>
      </c>
      <c r="M234" t="str">
        <f t="shared" si="80"/>
        <v/>
      </c>
      <c r="N234" s="12" t="str">
        <f t="shared" si="80"/>
        <v/>
      </c>
      <c r="O234"/>
      <c r="P234" t="str">
        <f t="shared" si="84"/>
        <v/>
      </c>
      <c r="Q234" t="str">
        <f t="shared" si="85"/>
        <v/>
      </c>
      <c r="R234" t="str">
        <f t="shared" si="86"/>
        <v/>
      </c>
      <c r="S234" t="str">
        <f t="shared" si="87"/>
        <v/>
      </c>
      <c r="T234" t="str">
        <f t="shared" si="88"/>
        <v/>
      </c>
      <c r="U234" t="str">
        <f t="shared" si="89"/>
        <v/>
      </c>
      <c r="V234" s="12" t="str">
        <f t="shared" si="90"/>
        <v/>
      </c>
      <c r="W234" s="12" t="str">
        <f t="shared" si="97"/>
        <v/>
      </c>
      <c r="X234" s="12" t="str">
        <f t="shared" si="98"/>
        <v/>
      </c>
      <c r="Z234" s="5" t="str">
        <f t="shared" si="91"/>
        <v/>
      </c>
      <c r="AA234" s="5" t="str">
        <f t="shared" si="92"/>
        <v/>
      </c>
      <c r="AB234" s="5" t="str">
        <f t="shared" si="93"/>
        <v/>
      </c>
      <c r="AC234" s="5" t="str">
        <f t="shared" si="94"/>
        <v/>
      </c>
      <c r="AE234" s="4" t="str">
        <f t="shared" si="103"/>
        <v/>
      </c>
      <c r="AF234" s="4" t="str">
        <f t="shared" si="103"/>
        <v/>
      </c>
      <c r="AG234" s="4" t="str">
        <f t="shared" si="103"/>
        <v/>
      </c>
      <c r="AH234" s="4" t="str">
        <f t="shared" si="102"/>
        <v/>
      </c>
      <c r="AJ234" s="4" t="str">
        <f t="shared" si="95"/>
        <v/>
      </c>
      <c r="AK234" s="4" t="str">
        <f t="shared" si="95"/>
        <v/>
      </c>
      <c r="AL234" s="4" t="str">
        <f t="shared" si="95"/>
        <v/>
      </c>
      <c r="AM234" s="4" t="str">
        <f t="shared" si="82"/>
        <v/>
      </c>
      <c r="AN234" s="12" t="str">
        <f t="shared" si="99"/>
        <v/>
      </c>
      <c r="AO234" s="12" t="str">
        <f t="shared" si="99"/>
        <v/>
      </c>
      <c r="AP234" s="12" t="str">
        <f t="shared" si="99"/>
        <v/>
      </c>
      <c r="AQ234" s="12" t="str">
        <f t="shared" si="96"/>
        <v/>
      </c>
      <c r="AR234" s="12" t="str">
        <f t="shared" si="105"/>
        <v/>
      </c>
      <c r="AS234" s="12" t="str">
        <f t="shared" si="105"/>
        <v/>
      </c>
      <c r="AT234" s="12" t="str">
        <f t="shared" si="105"/>
        <v/>
      </c>
      <c r="AU234" s="12" t="str">
        <f t="shared" si="105"/>
        <v/>
      </c>
      <c r="AV234" s="12" t="str">
        <f t="shared" si="101"/>
        <v/>
      </c>
      <c r="AW234" s="12" t="str">
        <f t="shared" si="101"/>
        <v/>
      </c>
      <c r="AX234" s="12" t="str">
        <f t="shared" si="101"/>
        <v/>
      </c>
      <c r="AY234" s="12" t="str">
        <f t="shared" si="101"/>
        <v/>
      </c>
    </row>
    <row r="235" spans="1:51" x14ac:dyDescent="0.35">
      <c r="A235" s="2">
        <v>1772</v>
      </c>
      <c r="B235" s="59" t="str">
        <f>IF('Input field'!AF235="","",'Input field'!AF235)</f>
        <v/>
      </c>
      <c r="C235" s="59" t="str">
        <f>IF('Input field'!AG235="","",'Input field'!AG235)</f>
        <v/>
      </c>
      <c r="D235" s="59" t="str">
        <f>IF('Input field'!AH235="","",'Input field'!AH235)</f>
        <v/>
      </c>
      <c r="E235" s="59" t="str">
        <f>IF('Input field'!AI235="","",'Input field'!AI235)</f>
        <v/>
      </c>
      <c r="F235" s="9" t="str">
        <f t="shared" si="83"/>
        <v/>
      </c>
      <c r="G235" s="61" t="str">
        <f>IF('Input field'!AK235="","",'Input field'!AK235)</f>
        <v/>
      </c>
      <c r="I235" t="str">
        <f t="shared" ref="I235:N259" si="106">IF(OR(B234="",B235=""),"",SIGN(B235-B234))</f>
        <v/>
      </c>
      <c r="J235" t="str">
        <f t="shared" si="106"/>
        <v/>
      </c>
      <c r="K235" t="str">
        <f t="shared" si="106"/>
        <v/>
      </c>
      <c r="L235" t="str">
        <f t="shared" si="106"/>
        <v/>
      </c>
      <c r="M235" t="str">
        <f t="shared" si="106"/>
        <v/>
      </c>
      <c r="N235" s="12" t="str">
        <f t="shared" si="106"/>
        <v/>
      </c>
      <c r="O235"/>
      <c r="P235" t="str">
        <f t="shared" si="84"/>
        <v/>
      </c>
      <c r="Q235" t="str">
        <f t="shared" si="85"/>
        <v/>
      </c>
      <c r="R235" t="str">
        <f t="shared" si="86"/>
        <v/>
      </c>
      <c r="S235" t="str">
        <f t="shared" si="87"/>
        <v/>
      </c>
      <c r="T235" t="str">
        <f t="shared" si="88"/>
        <v/>
      </c>
      <c r="U235" t="str">
        <f t="shared" si="89"/>
        <v/>
      </c>
      <c r="V235" s="12" t="str">
        <f t="shared" si="90"/>
        <v/>
      </c>
      <c r="W235" s="12" t="str">
        <f t="shared" si="97"/>
        <v/>
      </c>
      <c r="X235" s="12" t="str">
        <f t="shared" si="98"/>
        <v/>
      </c>
      <c r="Z235" s="5" t="str">
        <f t="shared" si="91"/>
        <v/>
      </c>
      <c r="AA235" s="5" t="str">
        <f t="shared" si="92"/>
        <v/>
      </c>
      <c r="AB235" s="5" t="str">
        <f t="shared" si="93"/>
        <v/>
      </c>
      <c r="AC235" s="5" t="str">
        <f t="shared" si="94"/>
        <v/>
      </c>
      <c r="AE235" s="4" t="str">
        <f t="shared" si="103"/>
        <v/>
      </c>
      <c r="AF235" s="4" t="str">
        <f t="shared" si="103"/>
        <v/>
      </c>
      <c r="AG235" s="4" t="str">
        <f t="shared" si="103"/>
        <v/>
      </c>
      <c r="AH235" s="4" t="str">
        <f t="shared" si="102"/>
        <v/>
      </c>
      <c r="AJ235" s="4" t="str">
        <f t="shared" si="95"/>
        <v/>
      </c>
      <c r="AK235" s="4" t="str">
        <f t="shared" si="95"/>
        <v/>
      </c>
      <c r="AL235" s="4" t="str">
        <f t="shared" si="95"/>
        <v/>
      </c>
      <c r="AM235" s="4" t="str">
        <f t="shared" si="82"/>
        <v/>
      </c>
      <c r="AN235" s="12" t="str">
        <f t="shared" si="99"/>
        <v/>
      </c>
      <c r="AO235" s="12" t="str">
        <f t="shared" si="99"/>
        <v/>
      </c>
      <c r="AP235" s="12" t="str">
        <f t="shared" si="99"/>
        <v/>
      </c>
      <c r="AQ235" s="12" t="str">
        <f t="shared" si="96"/>
        <v/>
      </c>
      <c r="AR235" s="12" t="str">
        <f t="shared" si="105"/>
        <v/>
      </c>
      <c r="AS235" s="12" t="str">
        <f t="shared" si="105"/>
        <v/>
      </c>
      <c r="AT235" s="12" t="str">
        <f t="shared" si="105"/>
        <v/>
      </c>
      <c r="AU235" s="12" t="str">
        <f t="shared" si="105"/>
        <v/>
      </c>
      <c r="AV235" s="12" t="str">
        <f t="shared" si="101"/>
        <v/>
      </c>
      <c r="AW235" s="12" t="str">
        <f t="shared" si="101"/>
        <v/>
      </c>
      <c r="AX235" s="12" t="str">
        <f t="shared" si="101"/>
        <v/>
      </c>
      <c r="AY235" s="12" t="str">
        <f t="shared" si="101"/>
        <v/>
      </c>
    </row>
    <row r="236" spans="1:51" x14ac:dyDescent="0.35">
      <c r="A236" s="2">
        <v>1771</v>
      </c>
      <c r="B236" s="59" t="str">
        <f>IF('Input field'!AF236="","",'Input field'!AF236)</f>
        <v/>
      </c>
      <c r="C236" s="59" t="str">
        <f>IF('Input field'!AG236="","",'Input field'!AG236)</f>
        <v/>
      </c>
      <c r="D236" s="59" t="str">
        <f>IF('Input field'!AH236="","",'Input field'!AH236)</f>
        <v/>
      </c>
      <c r="E236" s="59" t="str">
        <f>IF('Input field'!AI236="","",'Input field'!AI236)</f>
        <v/>
      </c>
      <c r="F236" s="9" t="str">
        <f t="shared" si="83"/>
        <v/>
      </c>
      <c r="G236" s="61" t="str">
        <f>IF('Input field'!AK236="","",'Input field'!AK236)</f>
        <v/>
      </c>
      <c r="I236" t="str">
        <f t="shared" si="106"/>
        <v/>
      </c>
      <c r="J236" t="str">
        <f t="shared" si="106"/>
        <v/>
      </c>
      <c r="K236" t="str">
        <f t="shared" si="106"/>
        <v/>
      </c>
      <c r="L236" t="str">
        <f t="shared" si="106"/>
        <v/>
      </c>
      <c r="M236" t="str">
        <f t="shared" si="106"/>
        <v/>
      </c>
      <c r="N236" s="12" t="str">
        <f t="shared" si="106"/>
        <v/>
      </c>
      <c r="O236"/>
      <c r="P236" t="str">
        <f t="shared" si="84"/>
        <v/>
      </c>
      <c r="Q236" t="str">
        <f t="shared" si="85"/>
        <v/>
      </c>
      <c r="R236" t="str">
        <f t="shared" si="86"/>
        <v/>
      </c>
      <c r="S236" t="str">
        <f t="shared" si="87"/>
        <v/>
      </c>
      <c r="T236" t="str">
        <f t="shared" si="88"/>
        <v/>
      </c>
      <c r="U236" t="str">
        <f t="shared" si="89"/>
        <v/>
      </c>
      <c r="V236" s="12" t="str">
        <f t="shared" si="90"/>
        <v/>
      </c>
      <c r="W236" s="12" t="str">
        <f t="shared" si="97"/>
        <v/>
      </c>
      <c r="X236" s="12" t="str">
        <f t="shared" si="98"/>
        <v/>
      </c>
      <c r="Z236" s="5" t="str">
        <f t="shared" si="91"/>
        <v/>
      </c>
      <c r="AA236" s="5" t="str">
        <f t="shared" si="92"/>
        <v/>
      </c>
      <c r="AB236" s="5" t="str">
        <f t="shared" si="93"/>
        <v/>
      </c>
      <c r="AC236" s="5" t="str">
        <f t="shared" si="94"/>
        <v/>
      </c>
      <c r="AE236" s="4" t="str">
        <f t="shared" si="103"/>
        <v/>
      </c>
      <c r="AF236" s="4" t="str">
        <f t="shared" si="103"/>
        <v/>
      </c>
      <c r="AG236" s="4" t="str">
        <f t="shared" si="103"/>
        <v/>
      </c>
      <c r="AH236" s="4" t="str">
        <f t="shared" si="102"/>
        <v/>
      </c>
      <c r="AJ236" s="4" t="str">
        <f t="shared" si="95"/>
        <v/>
      </c>
      <c r="AK236" s="4" t="str">
        <f t="shared" si="95"/>
        <v/>
      </c>
      <c r="AL236" s="4" t="str">
        <f t="shared" si="95"/>
        <v/>
      </c>
      <c r="AM236" s="4" t="str">
        <f t="shared" si="82"/>
        <v/>
      </c>
      <c r="AN236" s="12" t="str">
        <f t="shared" si="99"/>
        <v/>
      </c>
      <c r="AO236" s="12" t="str">
        <f t="shared" si="99"/>
        <v/>
      </c>
      <c r="AP236" s="12" t="str">
        <f t="shared" si="99"/>
        <v/>
      </c>
      <c r="AQ236" s="12" t="str">
        <f t="shared" si="96"/>
        <v/>
      </c>
      <c r="AR236" s="12" t="str">
        <f t="shared" si="105"/>
        <v/>
      </c>
      <c r="AS236" s="12" t="str">
        <f t="shared" si="105"/>
        <v/>
      </c>
      <c r="AT236" s="12" t="str">
        <f t="shared" si="105"/>
        <v/>
      </c>
      <c r="AU236" s="12" t="str">
        <f t="shared" si="105"/>
        <v/>
      </c>
      <c r="AV236" s="12" t="str">
        <f t="shared" si="101"/>
        <v/>
      </c>
      <c r="AW236" s="12" t="str">
        <f t="shared" si="101"/>
        <v/>
      </c>
      <c r="AX236" s="12" t="str">
        <f t="shared" si="101"/>
        <v/>
      </c>
      <c r="AY236" s="12" t="str">
        <f t="shared" si="101"/>
        <v/>
      </c>
    </row>
    <row r="237" spans="1:51" x14ac:dyDescent="0.35">
      <c r="A237" s="2">
        <v>1770</v>
      </c>
      <c r="B237" s="59" t="str">
        <f>IF('Input field'!AF237="","",'Input field'!AF237)</f>
        <v/>
      </c>
      <c r="C237" s="59" t="str">
        <f>IF('Input field'!AG237="","",'Input field'!AG237)</f>
        <v/>
      </c>
      <c r="D237" s="59" t="str">
        <f>IF('Input field'!AH237="","",'Input field'!AH237)</f>
        <v/>
      </c>
      <c r="E237" s="59" t="str">
        <f>IF('Input field'!AI237="","",'Input field'!AI237)</f>
        <v/>
      </c>
      <c r="F237" s="9" t="str">
        <f t="shared" si="83"/>
        <v/>
      </c>
      <c r="G237" s="61" t="str">
        <f>IF('Input field'!AK237="","",'Input field'!AK237)</f>
        <v/>
      </c>
      <c r="I237" t="str">
        <f t="shared" si="106"/>
        <v/>
      </c>
      <c r="J237" t="str">
        <f t="shared" si="106"/>
        <v/>
      </c>
      <c r="K237" t="str">
        <f t="shared" si="106"/>
        <v/>
      </c>
      <c r="L237" t="str">
        <f t="shared" si="106"/>
        <v/>
      </c>
      <c r="M237" t="str">
        <f t="shared" si="106"/>
        <v/>
      </c>
      <c r="N237" s="12" t="str">
        <f t="shared" si="106"/>
        <v/>
      </c>
      <c r="O237"/>
      <c r="P237" t="str">
        <f t="shared" si="84"/>
        <v/>
      </c>
      <c r="Q237" t="str">
        <f t="shared" si="85"/>
        <v/>
      </c>
      <c r="R237" t="str">
        <f t="shared" si="86"/>
        <v/>
      </c>
      <c r="S237" t="str">
        <f t="shared" si="87"/>
        <v/>
      </c>
      <c r="T237" t="str">
        <f t="shared" si="88"/>
        <v/>
      </c>
      <c r="U237" t="str">
        <f t="shared" si="89"/>
        <v/>
      </c>
      <c r="V237" s="12" t="str">
        <f t="shared" si="90"/>
        <v/>
      </c>
      <c r="W237" s="12" t="str">
        <f t="shared" si="97"/>
        <v/>
      </c>
      <c r="X237" s="12" t="str">
        <f t="shared" si="98"/>
        <v/>
      </c>
      <c r="Z237" s="5" t="str">
        <f t="shared" si="91"/>
        <v/>
      </c>
      <c r="AA237" s="5" t="str">
        <f t="shared" si="92"/>
        <v/>
      </c>
      <c r="AB237" s="5" t="str">
        <f t="shared" si="93"/>
        <v/>
      </c>
      <c r="AC237" s="5" t="str">
        <f t="shared" si="94"/>
        <v/>
      </c>
      <c r="AE237" s="4" t="str">
        <f t="shared" si="103"/>
        <v/>
      </c>
      <c r="AF237" s="4" t="str">
        <f t="shared" si="103"/>
        <v/>
      </c>
      <c r="AG237" s="4" t="str">
        <f t="shared" si="103"/>
        <v/>
      </c>
      <c r="AH237" s="4" t="str">
        <f t="shared" si="102"/>
        <v/>
      </c>
      <c r="AJ237" s="4" t="str">
        <f t="shared" si="95"/>
        <v/>
      </c>
      <c r="AK237" s="4" t="str">
        <f t="shared" si="95"/>
        <v/>
      </c>
      <c r="AL237" s="4" t="str">
        <f t="shared" si="95"/>
        <v/>
      </c>
      <c r="AM237" s="4" t="str">
        <f t="shared" si="82"/>
        <v/>
      </c>
      <c r="AN237" s="12" t="str">
        <f t="shared" si="99"/>
        <v/>
      </c>
      <c r="AO237" s="12" t="str">
        <f t="shared" si="99"/>
        <v/>
      </c>
      <c r="AP237" s="12" t="str">
        <f t="shared" si="99"/>
        <v/>
      </c>
      <c r="AQ237" s="12" t="str">
        <f t="shared" si="96"/>
        <v/>
      </c>
      <c r="AR237" s="12" t="str">
        <f t="shared" si="105"/>
        <v/>
      </c>
      <c r="AS237" s="12" t="str">
        <f t="shared" si="105"/>
        <v/>
      </c>
      <c r="AT237" s="12" t="str">
        <f t="shared" si="105"/>
        <v/>
      </c>
      <c r="AU237" s="12" t="str">
        <f t="shared" si="105"/>
        <v/>
      </c>
      <c r="AV237" s="12" t="str">
        <f t="shared" si="101"/>
        <v/>
      </c>
      <c r="AW237" s="12" t="str">
        <f t="shared" si="101"/>
        <v/>
      </c>
      <c r="AX237" s="12" t="str">
        <f t="shared" si="101"/>
        <v/>
      </c>
      <c r="AY237" s="12" t="str">
        <f t="shared" si="101"/>
        <v/>
      </c>
    </row>
    <row r="238" spans="1:51" x14ac:dyDescent="0.35">
      <c r="A238" s="2">
        <v>1769</v>
      </c>
      <c r="B238" s="59" t="str">
        <f>IF('Input field'!AF238="","",'Input field'!AF238)</f>
        <v/>
      </c>
      <c r="C238" s="59" t="str">
        <f>IF('Input field'!AG238="","",'Input field'!AG238)</f>
        <v/>
      </c>
      <c r="D238" s="59" t="str">
        <f>IF('Input field'!AH238="","",'Input field'!AH238)</f>
        <v/>
      </c>
      <c r="E238" s="59" t="str">
        <f>IF('Input field'!AI238="","",'Input field'!AI238)</f>
        <v/>
      </c>
      <c r="F238" s="9" t="str">
        <f t="shared" si="83"/>
        <v/>
      </c>
      <c r="G238" s="61" t="str">
        <f>IF('Input field'!AK238="","",'Input field'!AK238)</f>
        <v/>
      </c>
      <c r="I238" t="str">
        <f t="shared" si="106"/>
        <v/>
      </c>
      <c r="J238" t="str">
        <f t="shared" si="106"/>
        <v/>
      </c>
      <c r="K238" t="str">
        <f t="shared" si="106"/>
        <v/>
      </c>
      <c r="L238" t="str">
        <f t="shared" si="106"/>
        <v/>
      </c>
      <c r="M238" t="str">
        <f t="shared" si="106"/>
        <v/>
      </c>
      <c r="N238" s="12" t="str">
        <f t="shared" si="106"/>
        <v/>
      </c>
      <c r="O238"/>
      <c r="P238" t="str">
        <f t="shared" si="84"/>
        <v/>
      </c>
      <c r="Q238" t="str">
        <f t="shared" si="85"/>
        <v/>
      </c>
      <c r="R238" t="str">
        <f t="shared" si="86"/>
        <v/>
      </c>
      <c r="S238" t="str">
        <f t="shared" si="87"/>
        <v/>
      </c>
      <c r="T238" t="str">
        <f t="shared" si="88"/>
        <v/>
      </c>
      <c r="U238" t="str">
        <f t="shared" si="89"/>
        <v/>
      </c>
      <c r="V238" s="12" t="str">
        <f t="shared" si="90"/>
        <v/>
      </c>
      <c r="W238" s="12" t="str">
        <f t="shared" si="97"/>
        <v/>
      </c>
      <c r="X238" s="12" t="str">
        <f t="shared" si="98"/>
        <v/>
      </c>
      <c r="Z238" s="5" t="str">
        <f t="shared" si="91"/>
        <v/>
      </c>
      <c r="AA238" s="5" t="str">
        <f t="shared" si="92"/>
        <v/>
      </c>
      <c r="AB238" s="5" t="str">
        <f t="shared" si="93"/>
        <v/>
      </c>
      <c r="AC238" s="5" t="str">
        <f t="shared" si="94"/>
        <v/>
      </c>
      <c r="AE238" s="4" t="str">
        <f t="shared" si="103"/>
        <v/>
      </c>
      <c r="AF238" s="4" t="str">
        <f t="shared" si="103"/>
        <v/>
      </c>
      <c r="AG238" s="4" t="str">
        <f t="shared" si="103"/>
        <v/>
      </c>
      <c r="AH238" s="4" t="str">
        <f t="shared" si="102"/>
        <v/>
      </c>
      <c r="AJ238" s="4" t="str">
        <f t="shared" si="95"/>
        <v/>
      </c>
      <c r="AK238" s="4" t="str">
        <f t="shared" si="95"/>
        <v/>
      </c>
      <c r="AL238" s="4" t="str">
        <f t="shared" si="95"/>
        <v/>
      </c>
      <c r="AM238" s="4" t="str">
        <f t="shared" si="82"/>
        <v/>
      </c>
      <c r="AN238" s="12" t="str">
        <f t="shared" si="99"/>
        <v/>
      </c>
      <c r="AO238" s="12" t="str">
        <f t="shared" si="99"/>
        <v/>
      </c>
      <c r="AP238" s="12" t="str">
        <f t="shared" si="99"/>
        <v/>
      </c>
      <c r="AQ238" s="12" t="str">
        <f t="shared" si="96"/>
        <v/>
      </c>
      <c r="AR238" s="12" t="str">
        <f t="shared" si="105"/>
        <v/>
      </c>
      <c r="AS238" s="12" t="str">
        <f t="shared" si="105"/>
        <v/>
      </c>
      <c r="AT238" s="12" t="str">
        <f t="shared" si="105"/>
        <v/>
      </c>
      <c r="AU238" s="12" t="str">
        <f t="shared" si="105"/>
        <v/>
      </c>
      <c r="AV238" s="12" t="str">
        <f t="shared" si="101"/>
        <v/>
      </c>
      <c r="AW238" s="12" t="str">
        <f t="shared" si="101"/>
        <v/>
      </c>
      <c r="AX238" s="12" t="str">
        <f t="shared" si="101"/>
        <v/>
      </c>
      <c r="AY238" s="12" t="str">
        <f t="shared" si="101"/>
        <v/>
      </c>
    </row>
    <row r="239" spans="1:51" x14ac:dyDescent="0.35">
      <c r="A239" s="2">
        <v>1768</v>
      </c>
      <c r="B239" s="59" t="str">
        <f>IF('Input field'!AF239="","",'Input field'!AF239)</f>
        <v/>
      </c>
      <c r="C239" s="59" t="str">
        <f>IF('Input field'!AG239="","",'Input field'!AG239)</f>
        <v/>
      </c>
      <c r="D239" s="59" t="str">
        <f>IF('Input field'!AH239="","",'Input field'!AH239)</f>
        <v/>
      </c>
      <c r="E239" s="59" t="str">
        <f>IF('Input field'!AI239="","",'Input field'!AI239)</f>
        <v/>
      </c>
      <c r="F239" s="9" t="str">
        <f t="shared" si="83"/>
        <v/>
      </c>
      <c r="G239" s="61" t="str">
        <f>IF('Input field'!AK239="","",'Input field'!AK239)</f>
        <v/>
      </c>
      <c r="I239" t="str">
        <f t="shared" si="106"/>
        <v/>
      </c>
      <c r="J239" t="str">
        <f t="shared" si="106"/>
        <v/>
      </c>
      <c r="K239" t="str">
        <f t="shared" si="106"/>
        <v/>
      </c>
      <c r="L239" t="str">
        <f t="shared" si="106"/>
        <v/>
      </c>
      <c r="M239" t="str">
        <f t="shared" si="106"/>
        <v/>
      </c>
      <c r="N239" s="12" t="str">
        <f t="shared" si="106"/>
        <v/>
      </c>
      <c r="O239"/>
      <c r="P239" t="str">
        <f t="shared" si="84"/>
        <v/>
      </c>
      <c r="Q239" t="str">
        <f t="shared" si="85"/>
        <v/>
      </c>
      <c r="R239" t="str">
        <f t="shared" si="86"/>
        <v/>
      </c>
      <c r="S239" t="str">
        <f t="shared" si="87"/>
        <v/>
      </c>
      <c r="T239" t="str">
        <f t="shared" si="88"/>
        <v/>
      </c>
      <c r="U239" t="str">
        <f t="shared" si="89"/>
        <v/>
      </c>
      <c r="V239" s="12" t="str">
        <f t="shared" si="90"/>
        <v/>
      </c>
      <c r="W239" s="12" t="str">
        <f t="shared" si="97"/>
        <v/>
      </c>
      <c r="X239" s="12" t="str">
        <f t="shared" si="98"/>
        <v/>
      </c>
      <c r="Z239" s="5" t="str">
        <f t="shared" si="91"/>
        <v/>
      </c>
      <c r="AA239" s="5" t="str">
        <f t="shared" si="92"/>
        <v/>
      </c>
      <c r="AB239" s="5" t="str">
        <f t="shared" si="93"/>
        <v/>
      </c>
      <c r="AC239" s="5" t="str">
        <f t="shared" si="94"/>
        <v/>
      </c>
      <c r="AE239" s="4" t="str">
        <f t="shared" si="103"/>
        <v/>
      </c>
      <c r="AF239" s="4" t="str">
        <f t="shared" si="103"/>
        <v/>
      </c>
      <c r="AG239" s="4" t="str">
        <f t="shared" si="103"/>
        <v/>
      </c>
      <c r="AH239" s="4" t="str">
        <f t="shared" si="102"/>
        <v/>
      </c>
      <c r="AJ239" s="4" t="str">
        <f t="shared" si="95"/>
        <v/>
      </c>
      <c r="AK239" s="4" t="str">
        <f t="shared" si="95"/>
        <v/>
      </c>
      <c r="AL239" s="4" t="str">
        <f t="shared" si="95"/>
        <v/>
      </c>
      <c r="AM239" s="4" t="str">
        <f t="shared" si="82"/>
        <v/>
      </c>
      <c r="AN239" s="12" t="str">
        <f t="shared" si="99"/>
        <v/>
      </c>
      <c r="AO239" s="12" t="str">
        <f t="shared" si="99"/>
        <v/>
      </c>
      <c r="AP239" s="12" t="str">
        <f t="shared" si="99"/>
        <v/>
      </c>
      <c r="AQ239" s="12" t="str">
        <f t="shared" si="96"/>
        <v/>
      </c>
      <c r="AR239" s="12" t="str">
        <f t="shared" si="105"/>
        <v/>
      </c>
      <c r="AS239" s="12" t="str">
        <f t="shared" si="105"/>
        <v/>
      </c>
      <c r="AT239" s="12" t="str">
        <f t="shared" si="105"/>
        <v/>
      </c>
      <c r="AU239" s="12" t="str">
        <f t="shared" si="105"/>
        <v/>
      </c>
      <c r="AV239" s="12" t="str">
        <f t="shared" si="101"/>
        <v/>
      </c>
      <c r="AW239" s="12" t="str">
        <f t="shared" si="101"/>
        <v/>
      </c>
      <c r="AX239" s="12" t="str">
        <f t="shared" si="101"/>
        <v/>
      </c>
      <c r="AY239" s="12" t="str">
        <f t="shared" si="101"/>
        <v/>
      </c>
    </row>
    <row r="240" spans="1:51" x14ac:dyDescent="0.35">
      <c r="A240" s="2">
        <v>1767</v>
      </c>
      <c r="B240" s="59" t="str">
        <f>IF('Input field'!AF240="","",'Input field'!AF240)</f>
        <v/>
      </c>
      <c r="C240" s="59" t="str">
        <f>IF('Input field'!AG240="","",'Input field'!AG240)</f>
        <v/>
      </c>
      <c r="D240" s="59" t="str">
        <f>IF('Input field'!AH240="","",'Input field'!AH240)</f>
        <v/>
      </c>
      <c r="E240" s="59" t="str">
        <f>IF('Input field'!AI240="","",'Input field'!AI240)</f>
        <v/>
      </c>
      <c r="F240" s="9" t="str">
        <f t="shared" si="83"/>
        <v/>
      </c>
      <c r="G240" s="61" t="str">
        <f>IF('Input field'!AK240="","",'Input field'!AK240)</f>
        <v/>
      </c>
      <c r="I240" t="str">
        <f t="shared" si="106"/>
        <v/>
      </c>
      <c r="J240" t="str">
        <f t="shared" si="106"/>
        <v/>
      </c>
      <c r="K240" t="str">
        <f t="shared" si="106"/>
        <v/>
      </c>
      <c r="L240" t="str">
        <f t="shared" si="106"/>
        <v/>
      </c>
      <c r="M240" t="str">
        <f t="shared" si="106"/>
        <v/>
      </c>
      <c r="N240" s="12" t="str">
        <f t="shared" si="106"/>
        <v/>
      </c>
      <c r="O240"/>
      <c r="P240" t="str">
        <f t="shared" si="84"/>
        <v/>
      </c>
      <c r="Q240" t="str">
        <f t="shared" si="85"/>
        <v/>
      </c>
      <c r="R240" t="str">
        <f t="shared" si="86"/>
        <v/>
      </c>
      <c r="S240" t="str">
        <f t="shared" si="87"/>
        <v/>
      </c>
      <c r="T240" t="str">
        <f t="shared" si="88"/>
        <v/>
      </c>
      <c r="U240" t="str">
        <f t="shared" si="89"/>
        <v/>
      </c>
      <c r="V240" s="12" t="str">
        <f t="shared" si="90"/>
        <v/>
      </c>
      <c r="W240" s="12" t="str">
        <f t="shared" si="97"/>
        <v/>
      </c>
      <c r="X240" s="12" t="str">
        <f t="shared" si="98"/>
        <v/>
      </c>
      <c r="Z240" s="5" t="str">
        <f t="shared" si="91"/>
        <v/>
      </c>
      <c r="AA240" s="5" t="str">
        <f t="shared" si="92"/>
        <v/>
      </c>
      <c r="AB240" s="5" t="str">
        <f t="shared" si="93"/>
        <v/>
      </c>
      <c r="AC240" s="5" t="str">
        <f t="shared" si="94"/>
        <v/>
      </c>
      <c r="AE240" s="4" t="str">
        <f t="shared" si="103"/>
        <v/>
      </c>
      <c r="AF240" s="4" t="str">
        <f t="shared" si="103"/>
        <v/>
      </c>
      <c r="AG240" s="4" t="str">
        <f t="shared" si="103"/>
        <v/>
      </c>
      <c r="AH240" s="4" t="str">
        <f t="shared" si="102"/>
        <v/>
      </c>
      <c r="AJ240" s="4" t="str">
        <f t="shared" si="95"/>
        <v/>
      </c>
      <c r="AK240" s="4" t="str">
        <f t="shared" si="95"/>
        <v/>
      </c>
      <c r="AL240" s="4" t="str">
        <f t="shared" si="95"/>
        <v/>
      </c>
      <c r="AM240" s="4" t="str">
        <f t="shared" si="82"/>
        <v/>
      </c>
      <c r="AN240" s="12" t="str">
        <f t="shared" si="99"/>
        <v/>
      </c>
      <c r="AO240" s="12" t="str">
        <f t="shared" si="99"/>
        <v/>
      </c>
      <c r="AP240" s="12" t="str">
        <f t="shared" si="99"/>
        <v/>
      </c>
      <c r="AQ240" s="12" t="str">
        <f t="shared" si="96"/>
        <v/>
      </c>
      <c r="AR240" s="12" t="str">
        <f t="shared" si="105"/>
        <v/>
      </c>
      <c r="AS240" s="12" t="str">
        <f t="shared" si="105"/>
        <v/>
      </c>
      <c r="AT240" s="12" t="str">
        <f t="shared" si="105"/>
        <v/>
      </c>
      <c r="AU240" s="12" t="str">
        <f t="shared" si="105"/>
        <v/>
      </c>
      <c r="AV240" s="12" t="str">
        <f t="shared" si="101"/>
        <v/>
      </c>
      <c r="AW240" s="12" t="str">
        <f t="shared" si="101"/>
        <v/>
      </c>
      <c r="AX240" s="12" t="str">
        <f t="shared" si="101"/>
        <v/>
      </c>
      <c r="AY240" s="12" t="str">
        <f t="shared" si="101"/>
        <v/>
      </c>
    </row>
    <row r="241" spans="1:51" x14ac:dyDescent="0.35">
      <c r="A241" s="2">
        <v>1766</v>
      </c>
      <c r="B241" s="59" t="str">
        <f>IF('Input field'!AF241="","",'Input field'!AF241)</f>
        <v/>
      </c>
      <c r="C241" s="59" t="str">
        <f>IF('Input field'!AG241="","",'Input field'!AG241)</f>
        <v/>
      </c>
      <c r="D241" s="59" t="str">
        <f>IF('Input field'!AH241="","",'Input field'!AH241)</f>
        <v/>
      </c>
      <c r="E241" s="59" t="str">
        <f>IF('Input field'!AI241="","",'Input field'!AI241)</f>
        <v/>
      </c>
      <c r="F241" s="9" t="str">
        <f t="shared" si="83"/>
        <v/>
      </c>
      <c r="G241" s="61" t="str">
        <f>IF('Input field'!AK241="","",'Input field'!AK241)</f>
        <v/>
      </c>
      <c r="I241" t="str">
        <f t="shared" si="106"/>
        <v/>
      </c>
      <c r="J241" t="str">
        <f t="shared" si="106"/>
        <v/>
      </c>
      <c r="K241" t="str">
        <f t="shared" si="106"/>
        <v/>
      </c>
      <c r="L241" t="str">
        <f t="shared" si="106"/>
        <v/>
      </c>
      <c r="M241" t="str">
        <f t="shared" si="106"/>
        <v/>
      </c>
      <c r="N241" s="12" t="str">
        <f t="shared" si="106"/>
        <v/>
      </c>
      <c r="O241"/>
      <c r="P241" t="str">
        <f t="shared" si="84"/>
        <v/>
      </c>
      <c r="Q241" t="str">
        <f t="shared" si="85"/>
        <v/>
      </c>
      <c r="R241" t="str">
        <f t="shared" si="86"/>
        <v/>
      </c>
      <c r="S241" t="str">
        <f t="shared" si="87"/>
        <v/>
      </c>
      <c r="T241" t="str">
        <f t="shared" si="88"/>
        <v/>
      </c>
      <c r="U241" t="str">
        <f t="shared" si="89"/>
        <v/>
      </c>
      <c r="V241" s="12" t="str">
        <f t="shared" si="90"/>
        <v/>
      </c>
      <c r="W241" s="12" t="str">
        <f t="shared" si="97"/>
        <v/>
      </c>
      <c r="X241" s="12" t="str">
        <f t="shared" si="98"/>
        <v/>
      </c>
      <c r="Z241" s="5" t="str">
        <f t="shared" si="91"/>
        <v/>
      </c>
      <c r="AA241" s="5" t="str">
        <f t="shared" si="92"/>
        <v/>
      </c>
      <c r="AB241" s="5" t="str">
        <f t="shared" si="93"/>
        <v/>
      </c>
      <c r="AC241" s="5" t="str">
        <f t="shared" si="94"/>
        <v/>
      </c>
      <c r="AE241" s="4" t="str">
        <f t="shared" si="103"/>
        <v/>
      </c>
      <c r="AF241" s="4" t="str">
        <f t="shared" si="103"/>
        <v/>
      </c>
      <c r="AG241" s="4" t="str">
        <f t="shared" si="103"/>
        <v/>
      </c>
      <c r="AH241" s="4" t="str">
        <f t="shared" si="102"/>
        <v/>
      </c>
      <c r="AJ241" s="4" t="str">
        <f t="shared" si="95"/>
        <v/>
      </c>
      <c r="AK241" s="4" t="str">
        <f t="shared" si="95"/>
        <v/>
      </c>
      <c r="AL241" s="4" t="str">
        <f t="shared" si="95"/>
        <v/>
      </c>
      <c r="AM241" s="4" t="str">
        <f t="shared" si="82"/>
        <v/>
      </c>
      <c r="AN241" s="12" t="str">
        <f t="shared" si="99"/>
        <v/>
      </c>
      <c r="AO241" s="12" t="str">
        <f t="shared" si="99"/>
        <v/>
      </c>
      <c r="AP241" s="12" t="str">
        <f t="shared" si="99"/>
        <v/>
      </c>
      <c r="AQ241" s="12" t="str">
        <f t="shared" si="96"/>
        <v/>
      </c>
      <c r="AR241" s="12" t="str">
        <f t="shared" si="105"/>
        <v/>
      </c>
      <c r="AS241" s="12" t="str">
        <f t="shared" si="105"/>
        <v/>
      </c>
      <c r="AT241" s="12" t="str">
        <f t="shared" si="105"/>
        <v/>
      </c>
      <c r="AU241" s="12" t="str">
        <f t="shared" si="105"/>
        <v/>
      </c>
      <c r="AV241" s="12" t="str">
        <f t="shared" si="101"/>
        <v/>
      </c>
      <c r="AW241" s="12" t="str">
        <f t="shared" si="101"/>
        <v/>
      </c>
      <c r="AX241" s="12" t="str">
        <f t="shared" si="101"/>
        <v/>
      </c>
      <c r="AY241" s="12" t="str">
        <f t="shared" si="101"/>
        <v/>
      </c>
    </row>
    <row r="242" spans="1:51" x14ac:dyDescent="0.35">
      <c r="A242" s="2">
        <v>1765</v>
      </c>
      <c r="B242" s="59" t="str">
        <f>IF('Input field'!AF242="","",'Input field'!AF242)</f>
        <v/>
      </c>
      <c r="C242" s="59" t="str">
        <f>IF('Input field'!AG242="","",'Input field'!AG242)</f>
        <v/>
      </c>
      <c r="D242" s="59" t="str">
        <f>IF('Input field'!AH242="","",'Input field'!AH242)</f>
        <v/>
      </c>
      <c r="E242" s="59" t="str">
        <f>IF('Input field'!AI242="","",'Input field'!AI242)</f>
        <v/>
      </c>
      <c r="F242" s="9" t="str">
        <f t="shared" si="83"/>
        <v/>
      </c>
      <c r="G242" s="61" t="str">
        <f>IF('Input field'!AK242="","",'Input field'!AK242)</f>
        <v/>
      </c>
      <c r="I242" t="str">
        <f t="shared" si="106"/>
        <v/>
      </c>
      <c r="J242" t="str">
        <f t="shared" si="106"/>
        <v/>
      </c>
      <c r="K242" t="str">
        <f t="shared" si="106"/>
        <v/>
      </c>
      <c r="L242" t="str">
        <f t="shared" si="106"/>
        <v/>
      </c>
      <c r="M242" t="str">
        <f t="shared" si="106"/>
        <v/>
      </c>
      <c r="N242" s="12" t="str">
        <f t="shared" si="106"/>
        <v/>
      </c>
      <c r="O242"/>
      <c r="P242" t="str">
        <f t="shared" si="84"/>
        <v/>
      </c>
      <c r="Q242" t="str">
        <f t="shared" si="85"/>
        <v/>
      </c>
      <c r="R242" t="str">
        <f t="shared" si="86"/>
        <v/>
      </c>
      <c r="S242" t="str">
        <f t="shared" si="87"/>
        <v/>
      </c>
      <c r="T242" t="str">
        <f t="shared" si="88"/>
        <v/>
      </c>
      <c r="U242" t="str">
        <f t="shared" si="89"/>
        <v/>
      </c>
      <c r="V242" s="12" t="str">
        <f t="shared" si="90"/>
        <v/>
      </c>
      <c r="W242" s="12" t="str">
        <f t="shared" si="97"/>
        <v/>
      </c>
      <c r="X242" s="12" t="str">
        <f t="shared" si="98"/>
        <v/>
      </c>
      <c r="Z242" s="5" t="str">
        <f t="shared" si="91"/>
        <v/>
      </c>
      <c r="AA242" s="5" t="str">
        <f t="shared" si="92"/>
        <v/>
      </c>
      <c r="AB242" s="5" t="str">
        <f t="shared" si="93"/>
        <v/>
      </c>
      <c r="AC242" s="5" t="str">
        <f t="shared" si="94"/>
        <v/>
      </c>
      <c r="AE242" s="4" t="str">
        <f t="shared" si="103"/>
        <v/>
      </c>
      <c r="AF242" s="4" t="str">
        <f t="shared" si="103"/>
        <v/>
      </c>
      <c r="AG242" s="4" t="str">
        <f t="shared" si="103"/>
        <v/>
      </c>
      <c r="AH242" s="4" t="str">
        <f t="shared" si="102"/>
        <v/>
      </c>
      <c r="AJ242" s="4" t="str">
        <f t="shared" si="95"/>
        <v/>
      </c>
      <c r="AK242" s="4" t="str">
        <f t="shared" si="95"/>
        <v/>
      </c>
      <c r="AL242" s="4" t="str">
        <f t="shared" si="95"/>
        <v/>
      </c>
      <c r="AM242" s="4" t="str">
        <f t="shared" si="82"/>
        <v/>
      </c>
      <c r="AN242" s="12" t="str">
        <f t="shared" si="99"/>
        <v/>
      </c>
      <c r="AO242" s="12" t="str">
        <f t="shared" si="99"/>
        <v/>
      </c>
      <c r="AP242" s="12" t="str">
        <f t="shared" si="99"/>
        <v/>
      </c>
      <c r="AQ242" s="12" t="str">
        <f t="shared" si="96"/>
        <v/>
      </c>
      <c r="AR242" s="12" t="str">
        <f t="shared" si="105"/>
        <v/>
      </c>
      <c r="AS242" s="12" t="str">
        <f t="shared" si="105"/>
        <v/>
      </c>
      <c r="AT242" s="12" t="str">
        <f t="shared" si="105"/>
        <v/>
      </c>
      <c r="AU242" s="12" t="str">
        <f t="shared" si="105"/>
        <v/>
      </c>
      <c r="AV242" s="12" t="str">
        <f t="shared" si="101"/>
        <v/>
      </c>
      <c r="AW242" s="12" t="str">
        <f t="shared" si="101"/>
        <v/>
      </c>
      <c r="AX242" s="12" t="str">
        <f t="shared" si="101"/>
        <v/>
      </c>
      <c r="AY242" s="12" t="str">
        <f t="shared" si="101"/>
        <v/>
      </c>
    </row>
    <row r="243" spans="1:51" x14ac:dyDescent="0.35">
      <c r="A243" s="2">
        <v>1764</v>
      </c>
      <c r="B243" s="59" t="str">
        <f>IF('Input field'!AF243="","",'Input field'!AF243)</f>
        <v/>
      </c>
      <c r="C243" s="59" t="str">
        <f>IF('Input field'!AG243="","",'Input field'!AG243)</f>
        <v/>
      </c>
      <c r="D243" s="59" t="str">
        <f>IF('Input field'!AH243="","",'Input field'!AH243)</f>
        <v/>
      </c>
      <c r="E243" s="59" t="str">
        <f>IF('Input field'!AI243="","",'Input field'!AI243)</f>
        <v/>
      </c>
      <c r="F243" s="9" t="str">
        <f t="shared" si="83"/>
        <v/>
      </c>
      <c r="G243" s="61" t="str">
        <f>IF('Input field'!AK243="","",'Input field'!AK243)</f>
        <v/>
      </c>
      <c r="I243" t="str">
        <f t="shared" si="106"/>
        <v/>
      </c>
      <c r="J243" t="str">
        <f t="shared" si="106"/>
        <v/>
      </c>
      <c r="K243" t="str">
        <f t="shared" si="106"/>
        <v/>
      </c>
      <c r="L243" t="str">
        <f t="shared" si="106"/>
        <v/>
      </c>
      <c r="M243" t="str">
        <f t="shared" si="106"/>
        <v/>
      </c>
      <c r="N243" s="12" t="str">
        <f t="shared" si="106"/>
        <v/>
      </c>
      <c r="O243"/>
      <c r="P243" t="str">
        <f t="shared" si="84"/>
        <v/>
      </c>
      <c r="Q243" t="str">
        <f t="shared" si="85"/>
        <v/>
      </c>
      <c r="R243" t="str">
        <f t="shared" si="86"/>
        <v/>
      </c>
      <c r="S243" t="str">
        <f t="shared" si="87"/>
        <v/>
      </c>
      <c r="T243" t="str">
        <f t="shared" si="88"/>
        <v/>
      </c>
      <c r="U243" t="str">
        <f t="shared" si="89"/>
        <v/>
      </c>
      <c r="V243" s="12" t="str">
        <f t="shared" si="90"/>
        <v/>
      </c>
      <c r="W243" s="12" t="str">
        <f t="shared" si="97"/>
        <v/>
      </c>
      <c r="X243" s="12" t="str">
        <f t="shared" si="98"/>
        <v/>
      </c>
      <c r="Z243" s="5" t="str">
        <f t="shared" si="91"/>
        <v/>
      </c>
      <c r="AA243" s="5" t="str">
        <f t="shared" si="92"/>
        <v/>
      </c>
      <c r="AB243" s="5" t="str">
        <f t="shared" si="93"/>
        <v/>
      </c>
      <c r="AC243" s="5" t="str">
        <f t="shared" si="94"/>
        <v/>
      </c>
      <c r="AE243" s="4" t="str">
        <f t="shared" si="103"/>
        <v/>
      </c>
      <c r="AF243" s="4" t="str">
        <f t="shared" si="103"/>
        <v/>
      </c>
      <c r="AG243" s="4" t="str">
        <f t="shared" si="103"/>
        <v/>
      </c>
      <c r="AH243" s="4" t="str">
        <f t="shared" si="102"/>
        <v/>
      </c>
      <c r="AJ243" s="4" t="str">
        <f t="shared" si="95"/>
        <v/>
      </c>
      <c r="AK243" s="4" t="str">
        <f t="shared" si="95"/>
        <v/>
      </c>
      <c r="AL243" s="4" t="str">
        <f t="shared" si="95"/>
        <v/>
      </c>
      <c r="AM243" s="4" t="str">
        <f t="shared" si="82"/>
        <v/>
      </c>
      <c r="AN243" s="12" t="str">
        <f t="shared" si="99"/>
        <v/>
      </c>
      <c r="AO243" s="12" t="str">
        <f t="shared" si="99"/>
        <v/>
      </c>
      <c r="AP243" s="12" t="str">
        <f t="shared" si="99"/>
        <v/>
      </c>
      <c r="AQ243" s="12" t="str">
        <f t="shared" si="96"/>
        <v/>
      </c>
      <c r="AR243" s="12" t="str">
        <f t="shared" si="105"/>
        <v/>
      </c>
      <c r="AS243" s="12" t="str">
        <f t="shared" si="105"/>
        <v/>
      </c>
      <c r="AT243" s="12" t="str">
        <f t="shared" si="105"/>
        <v/>
      </c>
      <c r="AU243" s="12" t="str">
        <f t="shared" si="105"/>
        <v/>
      </c>
      <c r="AV243" s="12" t="str">
        <f t="shared" si="101"/>
        <v/>
      </c>
      <c r="AW243" s="12" t="str">
        <f t="shared" si="101"/>
        <v/>
      </c>
      <c r="AX243" s="12" t="str">
        <f t="shared" si="101"/>
        <v/>
      </c>
      <c r="AY243" s="12" t="str">
        <f t="shared" si="101"/>
        <v/>
      </c>
    </row>
    <row r="244" spans="1:51" x14ac:dyDescent="0.35">
      <c r="A244" s="2">
        <v>1763</v>
      </c>
      <c r="B244" s="59" t="str">
        <f>IF('Input field'!AF244="","",'Input field'!AF244)</f>
        <v/>
      </c>
      <c r="C244" s="59" t="str">
        <f>IF('Input field'!AG244="","",'Input field'!AG244)</f>
        <v/>
      </c>
      <c r="D244" s="59" t="str">
        <f>IF('Input field'!AH244="","",'Input field'!AH244)</f>
        <v/>
      </c>
      <c r="E244" s="59" t="str">
        <f>IF('Input field'!AI244="","",'Input field'!AI244)</f>
        <v/>
      </c>
      <c r="F244" s="9" t="str">
        <f t="shared" si="83"/>
        <v/>
      </c>
      <c r="G244" s="61" t="str">
        <f>IF('Input field'!AK244="","",'Input field'!AK244)</f>
        <v/>
      </c>
      <c r="I244" t="str">
        <f t="shared" si="106"/>
        <v/>
      </c>
      <c r="J244" t="str">
        <f t="shared" si="106"/>
        <v/>
      </c>
      <c r="K244" t="str">
        <f t="shared" si="106"/>
        <v/>
      </c>
      <c r="L244" t="str">
        <f t="shared" si="106"/>
        <v/>
      </c>
      <c r="M244" t="str">
        <f t="shared" si="106"/>
        <v/>
      </c>
      <c r="N244" s="12" t="str">
        <f t="shared" si="106"/>
        <v/>
      </c>
      <c r="O244"/>
      <c r="P244" t="str">
        <f t="shared" si="84"/>
        <v/>
      </c>
      <c r="Q244" t="str">
        <f t="shared" si="85"/>
        <v/>
      </c>
      <c r="R244" t="str">
        <f t="shared" si="86"/>
        <v/>
      </c>
      <c r="S244" t="str">
        <f t="shared" si="87"/>
        <v/>
      </c>
      <c r="T244" t="str">
        <f t="shared" si="88"/>
        <v/>
      </c>
      <c r="U244" t="str">
        <f t="shared" si="89"/>
        <v/>
      </c>
      <c r="V244" s="12" t="str">
        <f t="shared" si="90"/>
        <v/>
      </c>
      <c r="W244" s="12" t="str">
        <f t="shared" si="97"/>
        <v/>
      </c>
      <c r="X244" s="12" t="str">
        <f t="shared" si="98"/>
        <v/>
      </c>
      <c r="Z244" s="5" t="str">
        <f t="shared" si="91"/>
        <v/>
      </c>
      <c r="AA244" s="5" t="str">
        <f t="shared" si="92"/>
        <v/>
      </c>
      <c r="AB244" s="5" t="str">
        <f t="shared" si="93"/>
        <v/>
      </c>
      <c r="AC244" s="5" t="str">
        <f t="shared" si="94"/>
        <v/>
      </c>
      <c r="AE244" s="4" t="str">
        <f t="shared" si="103"/>
        <v/>
      </c>
      <c r="AF244" s="4" t="str">
        <f t="shared" si="103"/>
        <v/>
      </c>
      <c r="AG244" s="4" t="str">
        <f t="shared" si="103"/>
        <v/>
      </c>
      <c r="AH244" s="4" t="str">
        <f t="shared" si="102"/>
        <v/>
      </c>
      <c r="AJ244" s="4" t="str">
        <f t="shared" si="95"/>
        <v/>
      </c>
      <c r="AK244" s="4" t="str">
        <f t="shared" si="95"/>
        <v/>
      </c>
      <c r="AL244" s="4" t="str">
        <f t="shared" si="95"/>
        <v/>
      </c>
      <c r="AM244" s="4" t="str">
        <f t="shared" si="82"/>
        <v/>
      </c>
      <c r="AN244" s="12" t="str">
        <f t="shared" si="99"/>
        <v/>
      </c>
      <c r="AO244" s="12" t="str">
        <f t="shared" si="99"/>
        <v/>
      </c>
      <c r="AP244" s="12" t="str">
        <f t="shared" si="99"/>
        <v/>
      </c>
      <c r="AQ244" s="12" t="str">
        <f t="shared" si="96"/>
        <v/>
      </c>
      <c r="AR244" s="12" t="str">
        <f t="shared" si="105"/>
        <v/>
      </c>
      <c r="AS244" s="12" t="str">
        <f t="shared" si="105"/>
        <v/>
      </c>
      <c r="AT244" s="12" t="str">
        <f t="shared" si="105"/>
        <v/>
      </c>
      <c r="AU244" s="12" t="str">
        <f t="shared" si="105"/>
        <v/>
      </c>
      <c r="AV244" s="12" t="str">
        <f t="shared" si="101"/>
        <v/>
      </c>
      <c r="AW244" s="12" t="str">
        <f t="shared" si="101"/>
        <v/>
      </c>
      <c r="AX244" s="12" t="str">
        <f t="shared" si="101"/>
        <v/>
      </c>
      <c r="AY244" s="12" t="str">
        <f t="shared" si="101"/>
        <v/>
      </c>
    </row>
    <row r="245" spans="1:51" x14ac:dyDescent="0.35">
      <c r="A245" s="2">
        <v>1762</v>
      </c>
      <c r="B245" s="59" t="str">
        <f>IF('Input field'!AF245="","",'Input field'!AF245)</f>
        <v/>
      </c>
      <c r="C245" s="59" t="str">
        <f>IF('Input field'!AG245="","",'Input field'!AG245)</f>
        <v/>
      </c>
      <c r="D245" s="59" t="str">
        <f>IF('Input field'!AH245="","",'Input field'!AH245)</f>
        <v/>
      </c>
      <c r="E245" s="59" t="str">
        <f>IF('Input field'!AI245="","",'Input field'!AI245)</f>
        <v/>
      </c>
      <c r="F245" s="9" t="str">
        <f t="shared" si="83"/>
        <v/>
      </c>
      <c r="G245" s="61" t="str">
        <f>IF('Input field'!AK245="","",'Input field'!AK245)</f>
        <v/>
      </c>
      <c r="I245" t="str">
        <f t="shared" si="106"/>
        <v/>
      </c>
      <c r="J245" t="str">
        <f t="shared" si="106"/>
        <v/>
      </c>
      <c r="K245" t="str">
        <f t="shared" si="106"/>
        <v/>
      </c>
      <c r="L245" t="str">
        <f t="shared" si="106"/>
        <v/>
      </c>
      <c r="M245" t="str">
        <f t="shared" si="106"/>
        <v/>
      </c>
      <c r="N245" s="12" t="str">
        <f t="shared" si="106"/>
        <v/>
      </c>
      <c r="O245"/>
      <c r="P245" t="str">
        <f t="shared" si="84"/>
        <v/>
      </c>
      <c r="Q245" t="str">
        <f t="shared" si="85"/>
        <v/>
      </c>
      <c r="R245" t="str">
        <f t="shared" si="86"/>
        <v/>
      </c>
      <c r="S245" t="str">
        <f t="shared" si="87"/>
        <v/>
      </c>
      <c r="T245" t="str">
        <f t="shared" si="88"/>
        <v/>
      </c>
      <c r="U245" t="str">
        <f t="shared" si="89"/>
        <v/>
      </c>
      <c r="V245" s="12" t="str">
        <f t="shared" si="90"/>
        <v/>
      </c>
      <c r="W245" s="12" t="str">
        <f t="shared" si="97"/>
        <v/>
      </c>
      <c r="X245" s="12" t="str">
        <f t="shared" si="98"/>
        <v/>
      </c>
      <c r="Z245" s="5" t="str">
        <f t="shared" si="91"/>
        <v/>
      </c>
      <c r="AA245" s="5" t="str">
        <f t="shared" si="92"/>
        <v/>
      </c>
      <c r="AB245" s="5" t="str">
        <f t="shared" si="93"/>
        <v/>
      </c>
      <c r="AC245" s="5" t="str">
        <f t="shared" si="94"/>
        <v/>
      </c>
      <c r="AE245" s="4" t="str">
        <f t="shared" si="103"/>
        <v/>
      </c>
      <c r="AF245" s="4" t="str">
        <f t="shared" si="103"/>
        <v/>
      </c>
      <c r="AG245" s="4" t="str">
        <f t="shared" si="103"/>
        <v/>
      </c>
      <c r="AH245" s="4" t="str">
        <f t="shared" si="102"/>
        <v/>
      </c>
      <c r="AJ245" s="4" t="str">
        <f t="shared" si="95"/>
        <v/>
      </c>
      <c r="AK245" s="4" t="str">
        <f t="shared" si="95"/>
        <v/>
      </c>
      <c r="AL245" s="4" t="str">
        <f t="shared" si="95"/>
        <v/>
      </c>
      <c r="AM245" s="4" t="str">
        <f t="shared" si="82"/>
        <v/>
      </c>
      <c r="AN245" s="12" t="str">
        <f t="shared" si="99"/>
        <v/>
      </c>
      <c r="AO245" s="12" t="str">
        <f t="shared" si="99"/>
        <v/>
      </c>
      <c r="AP245" s="12" t="str">
        <f t="shared" si="99"/>
        <v/>
      </c>
      <c r="AQ245" s="12" t="str">
        <f t="shared" si="96"/>
        <v/>
      </c>
      <c r="AR245" s="12" t="str">
        <f t="shared" si="105"/>
        <v/>
      </c>
      <c r="AS245" s="12" t="str">
        <f t="shared" si="105"/>
        <v/>
      </c>
      <c r="AT245" s="12" t="str">
        <f t="shared" si="105"/>
        <v/>
      </c>
      <c r="AU245" s="12" t="str">
        <f t="shared" si="105"/>
        <v/>
      </c>
      <c r="AV245" s="12" t="str">
        <f t="shared" si="101"/>
        <v/>
      </c>
      <c r="AW245" s="12" t="str">
        <f t="shared" si="101"/>
        <v/>
      </c>
      <c r="AX245" s="12" t="str">
        <f t="shared" si="101"/>
        <v/>
      </c>
      <c r="AY245" s="12" t="str">
        <f t="shared" si="101"/>
        <v/>
      </c>
    </row>
    <row r="246" spans="1:51" x14ac:dyDescent="0.35">
      <c r="A246" s="2">
        <v>1761</v>
      </c>
      <c r="B246" s="59" t="str">
        <f>IF('Input field'!AF246="","",'Input field'!AF246)</f>
        <v/>
      </c>
      <c r="C246" s="59" t="str">
        <f>IF('Input field'!AG246="","",'Input field'!AG246)</f>
        <v/>
      </c>
      <c r="D246" s="59" t="str">
        <f>IF('Input field'!AH246="","",'Input field'!AH246)</f>
        <v/>
      </c>
      <c r="E246" s="59" t="str">
        <f>IF('Input field'!AI246="","",'Input field'!AI246)</f>
        <v/>
      </c>
      <c r="F246" s="9" t="str">
        <f t="shared" si="83"/>
        <v/>
      </c>
      <c r="G246" s="61" t="str">
        <f>IF('Input field'!AK246="","",'Input field'!AK246)</f>
        <v/>
      </c>
      <c r="I246" t="str">
        <f t="shared" si="106"/>
        <v/>
      </c>
      <c r="J246" t="str">
        <f t="shared" si="106"/>
        <v/>
      </c>
      <c r="K246" t="str">
        <f t="shared" si="106"/>
        <v/>
      </c>
      <c r="L246" t="str">
        <f t="shared" si="106"/>
        <v/>
      </c>
      <c r="M246" t="str">
        <f t="shared" si="106"/>
        <v/>
      </c>
      <c r="N246" s="12" t="str">
        <f t="shared" si="106"/>
        <v/>
      </c>
      <c r="O246"/>
      <c r="P246" t="str">
        <f t="shared" si="84"/>
        <v/>
      </c>
      <c r="Q246" t="str">
        <f t="shared" si="85"/>
        <v/>
      </c>
      <c r="R246" t="str">
        <f t="shared" si="86"/>
        <v/>
      </c>
      <c r="S246" t="str">
        <f t="shared" si="87"/>
        <v/>
      </c>
      <c r="T246" t="str">
        <f t="shared" si="88"/>
        <v/>
      </c>
      <c r="U246" t="str">
        <f t="shared" si="89"/>
        <v/>
      </c>
      <c r="V246" s="12" t="str">
        <f t="shared" si="90"/>
        <v/>
      </c>
      <c r="W246" s="12" t="str">
        <f t="shared" si="97"/>
        <v/>
      </c>
      <c r="X246" s="12" t="str">
        <f t="shared" si="98"/>
        <v/>
      </c>
      <c r="Z246" s="5" t="str">
        <f t="shared" si="91"/>
        <v/>
      </c>
      <c r="AA246" s="5" t="str">
        <f t="shared" si="92"/>
        <v/>
      </c>
      <c r="AB246" s="5" t="str">
        <f t="shared" si="93"/>
        <v/>
      </c>
      <c r="AC246" s="5" t="str">
        <f t="shared" si="94"/>
        <v/>
      </c>
      <c r="AE246" s="4" t="str">
        <f t="shared" si="103"/>
        <v/>
      </c>
      <c r="AF246" s="4" t="str">
        <f t="shared" si="103"/>
        <v/>
      </c>
      <c r="AG246" s="4" t="str">
        <f t="shared" si="103"/>
        <v/>
      </c>
      <c r="AH246" s="4" t="str">
        <f t="shared" si="102"/>
        <v/>
      </c>
      <c r="AJ246" s="4" t="str">
        <f t="shared" si="95"/>
        <v/>
      </c>
      <c r="AK246" s="4" t="str">
        <f t="shared" si="95"/>
        <v/>
      </c>
      <c r="AL246" s="4" t="str">
        <f t="shared" si="95"/>
        <v/>
      </c>
      <c r="AM246" s="4" t="str">
        <f t="shared" si="82"/>
        <v/>
      </c>
      <c r="AN246" s="12" t="str">
        <f t="shared" si="99"/>
        <v/>
      </c>
      <c r="AO246" s="12" t="str">
        <f t="shared" si="99"/>
        <v/>
      </c>
      <c r="AP246" s="12" t="str">
        <f t="shared" si="99"/>
        <v/>
      </c>
      <c r="AQ246" s="12" t="str">
        <f t="shared" si="96"/>
        <v/>
      </c>
      <c r="AR246" s="12" t="str">
        <f t="shared" ref="AR246:AU259" si="107">IF(OR($N245="",AE246=""),"",ABS(SUM($N245,AE246)/2))</f>
        <v/>
      </c>
      <c r="AS246" s="12" t="str">
        <f t="shared" si="107"/>
        <v/>
      </c>
      <c r="AT246" s="12" t="str">
        <f t="shared" si="107"/>
        <v/>
      </c>
      <c r="AU246" s="12" t="str">
        <f t="shared" si="107"/>
        <v/>
      </c>
      <c r="AV246" s="12" t="str">
        <f t="shared" si="101"/>
        <v/>
      </c>
      <c r="AW246" s="12" t="str">
        <f t="shared" si="101"/>
        <v/>
      </c>
      <c r="AX246" s="12" t="str">
        <f t="shared" si="101"/>
        <v/>
      </c>
      <c r="AY246" s="12" t="str">
        <f t="shared" si="101"/>
        <v/>
      </c>
    </row>
    <row r="247" spans="1:51" x14ac:dyDescent="0.35">
      <c r="A247" s="2">
        <v>1760</v>
      </c>
      <c r="B247" s="59" t="str">
        <f>IF('Input field'!AF247="","",'Input field'!AF247)</f>
        <v/>
      </c>
      <c r="C247" s="59" t="str">
        <f>IF('Input field'!AG247="","",'Input field'!AG247)</f>
        <v/>
      </c>
      <c r="D247" s="59" t="str">
        <f>IF('Input field'!AH247="","",'Input field'!AH247)</f>
        <v/>
      </c>
      <c r="E247" s="59" t="str">
        <f>IF('Input field'!AI247="","",'Input field'!AI247)</f>
        <v/>
      </c>
      <c r="F247" s="9" t="str">
        <f t="shared" si="83"/>
        <v/>
      </c>
      <c r="G247" s="61" t="str">
        <f>IF('Input field'!AK247="","",'Input field'!AK247)</f>
        <v/>
      </c>
      <c r="I247" t="str">
        <f t="shared" si="106"/>
        <v/>
      </c>
      <c r="J247" t="str">
        <f t="shared" si="106"/>
        <v/>
      </c>
      <c r="K247" t="str">
        <f t="shared" si="106"/>
        <v/>
      </c>
      <c r="L247" t="str">
        <f t="shared" si="106"/>
        <v/>
      </c>
      <c r="M247" t="str">
        <f t="shared" si="106"/>
        <v/>
      </c>
      <c r="N247" s="12" t="str">
        <f t="shared" si="106"/>
        <v/>
      </c>
      <c r="O247"/>
      <c r="P247" t="str">
        <f t="shared" si="84"/>
        <v/>
      </c>
      <c r="Q247" t="str">
        <f t="shared" si="85"/>
        <v/>
      </c>
      <c r="R247" t="str">
        <f t="shared" si="86"/>
        <v/>
      </c>
      <c r="S247" t="str">
        <f t="shared" si="87"/>
        <v/>
      </c>
      <c r="T247" t="str">
        <f t="shared" si="88"/>
        <v/>
      </c>
      <c r="U247" t="str">
        <f t="shared" si="89"/>
        <v/>
      </c>
      <c r="V247" s="12" t="str">
        <f t="shared" si="90"/>
        <v/>
      </c>
      <c r="W247" s="12" t="str">
        <f t="shared" si="97"/>
        <v/>
      </c>
      <c r="X247" s="12" t="str">
        <f t="shared" si="98"/>
        <v/>
      </c>
      <c r="Z247" s="5" t="str">
        <f t="shared" si="91"/>
        <v/>
      </c>
      <c r="AA247" s="5" t="str">
        <f t="shared" si="92"/>
        <v/>
      </c>
      <c r="AB247" s="5" t="str">
        <f t="shared" si="93"/>
        <v/>
      </c>
      <c r="AC247" s="5" t="str">
        <f t="shared" si="94"/>
        <v/>
      </c>
      <c r="AE247" s="4" t="str">
        <f t="shared" si="103"/>
        <v/>
      </c>
      <c r="AF247" s="4" t="str">
        <f t="shared" si="103"/>
        <v/>
      </c>
      <c r="AG247" s="4" t="str">
        <f t="shared" si="103"/>
        <v/>
      </c>
      <c r="AH247" s="4" t="str">
        <f t="shared" si="102"/>
        <v/>
      </c>
      <c r="AJ247" s="4" t="str">
        <f t="shared" si="95"/>
        <v/>
      </c>
      <c r="AK247" s="4" t="str">
        <f t="shared" si="95"/>
        <v/>
      </c>
      <c r="AL247" s="4" t="str">
        <f t="shared" si="95"/>
        <v/>
      </c>
      <c r="AM247" s="4" t="str">
        <f t="shared" si="82"/>
        <v/>
      </c>
      <c r="AN247" s="12" t="str">
        <f t="shared" si="99"/>
        <v/>
      </c>
      <c r="AO247" s="12" t="str">
        <f t="shared" si="99"/>
        <v/>
      </c>
      <c r="AP247" s="12" t="str">
        <f t="shared" si="99"/>
        <v/>
      </c>
      <c r="AQ247" s="12" t="str">
        <f t="shared" si="96"/>
        <v/>
      </c>
      <c r="AR247" s="12" t="str">
        <f t="shared" si="107"/>
        <v/>
      </c>
      <c r="AS247" s="12" t="str">
        <f t="shared" si="107"/>
        <v/>
      </c>
      <c r="AT247" s="12" t="str">
        <f t="shared" si="107"/>
        <v/>
      </c>
      <c r="AU247" s="12" t="str">
        <f t="shared" si="107"/>
        <v/>
      </c>
      <c r="AV247" s="12" t="str">
        <f t="shared" si="101"/>
        <v/>
      </c>
      <c r="AW247" s="12" t="str">
        <f t="shared" si="101"/>
        <v/>
      </c>
      <c r="AX247" s="12" t="str">
        <f t="shared" si="101"/>
        <v/>
      </c>
      <c r="AY247" s="12" t="str">
        <f t="shared" si="101"/>
        <v/>
      </c>
    </row>
    <row r="248" spans="1:51" x14ac:dyDescent="0.35">
      <c r="A248" s="2">
        <v>1759</v>
      </c>
      <c r="B248" s="59" t="str">
        <f>IF('Input field'!AF248="","",'Input field'!AF248)</f>
        <v/>
      </c>
      <c r="C248" s="59" t="str">
        <f>IF('Input field'!AG248="","",'Input field'!AG248)</f>
        <v/>
      </c>
      <c r="D248" s="59" t="str">
        <f>IF('Input field'!AH248="","",'Input field'!AH248)</f>
        <v/>
      </c>
      <c r="E248" s="59" t="str">
        <f>IF('Input field'!AI248="","",'Input field'!AI248)</f>
        <v/>
      </c>
      <c r="F248" s="9" t="str">
        <f t="shared" si="83"/>
        <v/>
      </c>
      <c r="G248" s="61" t="str">
        <f>IF('Input field'!AK248="","",'Input field'!AK248)</f>
        <v/>
      </c>
      <c r="I248" t="str">
        <f t="shared" si="106"/>
        <v/>
      </c>
      <c r="J248" t="str">
        <f t="shared" si="106"/>
        <v/>
      </c>
      <c r="K248" t="str">
        <f t="shared" si="106"/>
        <v/>
      </c>
      <c r="L248" t="str">
        <f t="shared" si="106"/>
        <v/>
      </c>
      <c r="M248" t="str">
        <f t="shared" si="106"/>
        <v/>
      </c>
      <c r="N248" s="12" t="str">
        <f t="shared" si="106"/>
        <v/>
      </c>
      <c r="O248"/>
      <c r="P248" t="str">
        <f t="shared" si="84"/>
        <v/>
      </c>
      <c r="Q248" t="str">
        <f t="shared" si="85"/>
        <v/>
      </c>
      <c r="R248" t="str">
        <f t="shared" si="86"/>
        <v/>
      </c>
      <c r="S248" t="str">
        <f t="shared" si="87"/>
        <v/>
      </c>
      <c r="T248" t="str">
        <f t="shared" si="88"/>
        <v/>
      </c>
      <c r="U248" t="str">
        <f t="shared" si="89"/>
        <v/>
      </c>
      <c r="V248" s="12" t="str">
        <f t="shared" si="90"/>
        <v/>
      </c>
      <c r="W248" s="12" t="str">
        <f t="shared" si="97"/>
        <v/>
      </c>
      <c r="X248" s="12" t="str">
        <f t="shared" si="98"/>
        <v/>
      </c>
      <c r="Z248" s="5" t="str">
        <f t="shared" si="91"/>
        <v/>
      </c>
      <c r="AA248" s="5" t="str">
        <f t="shared" si="92"/>
        <v/>
      </c>
      <c r="AB248" s="5" t="str">
        <f t="shared" si="93"/>
        <v/>
      </c>
      <c r="AC248" s="5" t="str">
        <f t="shared" si="94"/>
        <v/>
      </c>
      <c r="AE248" s="4" t="str">
        <f t="shared" si="103"/>
        <v/>
      </c>
      <c r="AF248" s="4" t="str">
        <f t="shared" si="103"/>
        <v/>
      </c>
      <c r="AG248" s="4" t="str">
        <f t="shared" si="103"/>
        <v/>
      </c>
      <c r="AH248" s="4" t="str">
        <f t="shared" si="102"/>
        <v/>
      </c>
      <c r="AJ248" s="4" t="str">
        <f t="shared" si="95"/>
        <v/>
      </c>
      <c r="AK248" s="4" t="str">
        <f t="shared" si="95"/>
        <v/>
      </c>
      <c r="AL248" s="4" t="str">
        <f t="shared" si="95"/>
        <v/>
      </c>
      <c r="AM248" s="4" t="str">
        <f t="shared" si="82"/>
        <v/>
      </c>
      <c r="AN248" s="12" t="str">
        <f t="shared" si="99"/>
        <v/>
      </c>
      <c r="AO248" s="12" t="str">
        <f t="shared" si="99"/>
        <v/>
      </c>
      <c r="AP248" s="12" t="str">
        <f t="shared" si="99"/>
        <v/>
      </c>
      <c r="AQ248" s="12" t="str">
        <f t="shared" si="96"/>
        <v/>
      </c>
      <c r="AR248" s="12" t="str">
        <f t="shared" si="107"/>
        <v/>
      </c>
      <c r="AS248" s="12" t="str">
        <f t="shared" si="107"/>
        <v/>
      </c>
      <c r="AT248" s="12" t="str">
        <f t="shared" si="107"/>
        <v/>
      </c>
      <c r="AU248" s="12" t="str">
        <f t="shared" si="107"/>
        <v/>
      </c>
      <c r="AV248" s="12" t="str">
        <f t="shared" si="101"/>
        <v/>
      </c>
      <c r="AW248" s="12" t="str">
        <f t="shared" si="101"/>
        <v/>
      </c>
      <c r="AX248" s="12" t="str">
        <f t="shared" si="101"/>
        <v/>
      </c>
      <c r="AY248" s="12" t="str">
        <f t="shared" si="101"/>
        <v/>
      </c>
    </row>
    <row r="249" spans="1:51" x14ac:dyDescent="0.35">
      <c r="A249" s="2"/>
      <c r="B249" s="59" t="str">
        <f>IF('Input field'!AF249="","",'Input field'!AF249)</f>
        <v/>
      </c>
      <c r="C249" s="59" t="str">
        <f>IF('Input field'!AG249="","",'Input field'!AG249)</f>
        <v/>
      </c>
      <c r="D249" s="59" t="str">
        <f>IF('Input field'!AH249="","",'Input field'!AH249)</f>
        <v/>
      </c>
      <c r="E249" s="59" t="str">
        <f>IF('Input field'!AI249="","",'Input field'!AI249)</f>
        <v/>
      </c>
      <c r="F249" s="9" t="str">
        <f t="shared" si="83"/>
        <v/>
      </c>
      <c r="G249" s="61" t="str">
        <f>IF('Input field'!AK249="","",'Input field'!AK249)</f>
        <v/>
      </c>
      <c r="I249" t="str">
        <f t="shared" si="106"/>
        <v/>
      </c>
      <c r="J249" t="str">
        <f t="shared" si="106"/>
        <v/>
      </c>
      <c r="K249" t="str">
        <f t="shared" si="106"/>
        <v/>
      </c>
      <c r="L249" t="str">
        <f t="shared" si="106"/>
        <v/>
      </c>
      <c r="M249" t="str">
        <f t="shared" si="106"/>
        <v/>
      </c>
      <c r="N249" s="12" t="str">
        <f t="shared" si="106"/>
        <v/>
      </c>
      <c r="O249"/>
      <c r="P249" t="str">
        <f t="shared" si="84"/>
        <v/>
      </c>
      <c r="Q249" t="str">
        <f t="shared" si="85"/>
        <v/>
      </c>
      <c r="R249" t="str">
        <f t="shared" si="86"/>
        <v/>
      </c>
      <c r="S249" t="str">
        <f t="shared" si="87"/>
        <v/>
      </c>
      <c r="T249" t="str">
        <f t="shared" si="88"/>
        <v/>
      </c>
      <c r="U249" t="str">
        <f t="shared" si="89"/>
        <v/>
      </c>
      <c r="V249" s="12" t="str">
        <f t="shared" si="90"/>
        <v/>
      </c>
      <c r="W249" s="12" t="str">
        <f t="shared" si="97"/>
        <v/>
      </c>
      <c r="X249" s="12" t="str">
        <f t="shared" si="98"/>
        <v/>
      </c>
      <c r="Z249" s="5" t="str">
        <f t="shared" si="91"/>
        <v/>
      </c>
      <c r="AA249" s="5" t="str">
        <f t="shared" si="92"/>
        <v/>
      </c>
      <c r="AB249" s="5" t="str">
        <f t="shared" si="93"/>
        <v/>
      </c>
      <c r="AC249" s="5" t="str">
        <f t="shared" si="94"/>
        <v/>
      </c>
      <c r="AE249" s="4" t="str">
        <f t="shared" si="103"/>
        <v/>
      </c>
      <c r="AF249" s="4" t="str">
        <f t="shared" si="103"/>
        <v/>
      </c>
      <c r="AG249" s="4" t="str">
        <f t="shared" si="103"/>
        <v/>
      </c>
      <c r="AH249" s="4" t="str">
        <f t="shared" si="102"/>
        <v/>
      </c>
      <c r="AJ249" s="4" t="str">
        <f t="shared" si="95"/>
        <v/>
      </c>
      <c r="AK249" s="4" t="str">
        <f t="shared" si="95"/>
        <v/>
      </c>
      <c r="AL249" s="4" t="str">
        <f t="shared" si="95"/>
        <v/>
      </c>
      <c r="AM249" s="4" t="str">
        <f t="shared" si="82"/>
        <v/>
      </c>
      <c r="AN249" s="12" t="str">
        <f t="shared" si="99"/>
        <v/>
      </c>
      <c r="AO249" s="12" t="str">
        <f t="shared" si="99"/>
        <v/>
      </c>
      <c r="AP249" s="12" t="str">
        <f t="shared" si="99"/>
        <v/>
      </c>
      <c r="AQ249" s="12" t="str">
        <f t="shared" si="96"/>
        <v/>
      </c>
      <c r="AR249" s="12" t="str">
        <f t="shared" si="107"/>
        <v/>
      </c>
      <c r="AS249" s="12" t="str">
        <f t="shared" si="107"/>
        <v/>
      </c>
      <c r="AT249" s="12" t="str">
        <f t="shared" si="107"/>
        <v/>
      </c>
      <c r="AU249" s="12" t="str">
        <f t="shared" si="107"/>
        <v/>
      </c>
      <c r="AV249" s="12" t="str">
        <f t="shared" si="101"/>
        <v/>
      </c>
      <c r="AW249" s="12" t="str">
        <f t="shared" si="101"/>
        <v/>
      </c>
      <c r="AX249" s="12" t="str">
        <f t="shared" si="101"/>
        <v/>
      </c>
      <c r="AY249" s="12" t="str">
        <f t="shared" si="101"/>
        <v/>
      </c>
    </row>
    <row r="250" spans="1:51" x14ac:dyDescent="0.35">
      <c r="A250" s="2"/>
      <c r="B250" s="59" t="str">
        <f>IF('Input field'!AF250="","",'Input field'!AF250)</f>
        <v/>
      </c>
      <c r="C250" s="59" t="str">
        <f>IF('Input field'!AG250="","",'Input field'!AG250)</f>
        <v/>
      </c>
      <c r="D250" s="59" t="str">
        <f>IF('Input field'!AH250="","",'Input field'!AH250)</f>
        <v/>
      </c>
      <c r="E250" s="59" t="str">
        <f>IF('Input field'!AI250="","",'Input field'!AI250)</f>
        <v/>
      </c>
      <c r="F250" s="9" t="str">
        <f t="shared" si="83"/>
        <v/>
      </c>
      <c r="G250" s="61" t="str">
        <f>IF('Input field'!AK250="","",'Input field'!AK250)</f>
        <v/>
      </c>
      <c r="I250" t="str">
        <f t="shared" si="106"/>
        <v/>
      </c>
      <c r="J250" t="str">
        <f t="shared" si="106"/>
        <v/>
      </c>
      <c r="K250" t="str">
        <f t="shared" si="106"/>
        <v/>
      </c>
      <c r="L250" t="str">
        <f t="shared" si="106"/>
        <v/>
      </c>
      <c r="M250" t="str">
        <f t="shared" si="106"/>
        <v/>
      </c>
      <c r="N250" s="12" t="str">
        <f t="shared" si="106"/>
        <v/>
      </c>
      <c r="O250"/>
      <c r="P250" t="str">
        <f t="shared" si="84"/>
        <v/>
      </c>
      <c r="Q250" t="str">
        <f t="shared" si="85"/>
        <v/>
      </c>
      <c r="R250" t="str">
        <f t="shared" si="86"/>
        <v/>
      </c>
      <c r="S250" t="str">
        <f t="shared" si="87"/>
        <v/>
      </c>
      <c r="T250" t="str">
        <f t="shared" si="88"/>
        <v/>
      </c>
      <c r="U250" t="str">
        <f t="shared" si="89"/>
        <v/>
      </c>
      <c r="V250" s="12" t="str">
        <f t="shared" si="90"/>
        <v/>
      </c>
      <c r="W250" s="12" t="str">
        <f t="shared" si="97"/>
        <v/>
      </c>
      <c r="X250" s="12" t="str">
        <f t="shared" si="98"/>
        <v/>
      </c>
      <c r="Z250" s="5" t="str">
        <f t="shared" si="91"/>
        <v/>
      </c>
      <c r="AA250" s="5" t="str">
        <f t="shared" si="92"/>
        <v/>
      </c>
      <c r="AB250" s="5" t="str">
        <f t="shared" si="93"/>
        <v/>
      </c>
      <c r="AC250" s="5" t="str">
        <f t="shared" si="94"/>
        <v/>
      </c>
      <c r="AE250" s="4" t="str">
        <f t="shared" si="103"/>
        <v/>
      </c>
      <c r="AF250" s="4" t="str">
        <f t="shared" si="103"/>
        <v/>
      </c>
      <c r="AG250" s="4" t="str">
        <f t="shared" si="103"/>
        <v/>
      </c>
      <c r="AH250" s="4" t="str">
        <f t="shared" si="102"/>
        <v/>
      </c>
      <c r="AJ250" s="4" t="str">
        <f t="shared" si="95"/>
        <v/>
      </c>
      <c r="AK250" s="4" t="str">
        <f t="shared" si="95"/>
        <v/>
      </c>
      <c r="AL250" s="4" t="str">
        <f t="shared" si="95"/>
        <v/>
      </c>
      <c r="AM250" s="4" t="str">
        <f t="shared" si="82"/>
        <v/>
      </c>
      <c r="AN250" s="12" t="str">
        <f t="shared" si="99"/>
        <v/>
      </c>
      <c r="AO250" s="12" t="str">
        <f t="shared" si="99"/>
        <v/>
      </c>
      <c r="AP250" s="12" t="str">
        <f t="shared" si="99"/>
        <v/>
      </c>
      <c r="AQ250" s="12" t="str">
        <f t="shared" si="96"/>
        <v/>
      </c>
      <c r="AR250" s="12" t="str">
        <f t="shared" si="107"/>
        <v/>
      </c>
      <c r="AS250" s="12" t="str">
        <f t="shared" si="107"/>
        <v/>
      </c>
      <c r="AT250" s="12" t="str">
        <f t="shared" si="107"/>
        <v/>
      </c>
      <c r="AU250" s="12" t="str">
        <f t="shared" si="107"/>
        <v/>
      </c>
      <c r="AV250" s="12" t="str">
        <f t="shared" si="101"/>
        <v/>
      </c>
      <c r="AW250" s="12" t="str">
        <f t="shared" si="101"/>
        <v/>
      </c>
      <c r="AX250" s="12" t="str">
        <f t="shared" si="101"/>
        <v/>
      </c>
      <c r="AY250" s="12" t="str">
        <f t="shared" si="101"/>
        <v/>
      </c>
    </row>
    <row r="251" spans="1:51" x14ac:dyDescent="0.35">
      <c r="A251" s="2"/>
      <c r="B251" s="59" t="str">
        <f>IF('Input field'!AF251="","",'Input field'!AF251)</f>
        <v/>
      </c>
      <c r="C251" s="59" t="str">
        <f>IF('Input field'!AG251="","",'Input field'!AG251)</f>
        <v/>
      </c>
      <c r="D251" s="59" t="str">
        <f>IF('Input field'!AH251="","",'Input field'!AH251)</f>
        <v/>
      </c>
      <c r="E251" s="59" t="str">
        <f>IF('Input field'!AI251="","",'Input field'!AI251)</f>
        <v/>
      </c>
      <c r="F251" s="9" t="str">
        <f t="shared" si="83"/>
        <v/>
      </c>
      <c r="G251" s="61" t="str">
        <f>IF('Input field'!AK251="","",'Input field'!AK251)</f>
        <v/>
      </c>
      <c r="I251" t="str">
        <f t="shared" si="106"/>
        <v/>
      </c>
      <c r="J251" t="str">
        <f t="shared" si="106"/>
        <v/>
      </c>
      <c r="K251" t="str">
        <f t="shared" si="106"/>
        <v/>
      </c>
      <c r="L251" t="str">
        <f t="shared" si="106"/>
        <v/>
      </c>
      <c r="M251" t="str">
        <f t="shared" si="106"/>
        <v/>
      </c>
      <c r="N251" s="12" t="str">
        <f t="shared" si="106"/>
        <v/>
      </c>
      <c r="O251"/>
      <c r="P251" t="str">
        <f t="shared" si="84"/>
        <v/>
      </c>
      <c r="Q251" t="str">
        <f t="shared" si="85"/>
        <v/>
      </c>
      <c r="R251" t="str">
        <f t="shared" si="86"/>
        <v/>
      </c>
      <c r="S251" t="str">
        <f t="shared" si="87"/>
        <v/>
      </c>
      <c r="T251" t="str">
        <f t="shared" si="88"/>
        <v/>
      </c>
      <c r="U251" t="str">
        <f t="shared" si="89"/>
        <v/>
      </c>
      <c r="V251" s="12" t="str">
        <f t="shared" si="90"/>
        <v/>
      </c>
      <c r="W251" s="12" t="str">
        <f t="shared" si="97"/>
        <v/>
      </c>
      <c r="X251" s="12" t="str">
        <f t="shared" si="98"/>
        <v/>
      </c>
      <c r="Z251" s="5" t="str">
        <f t="shared" si="91"/>
        <v/>
      </c>
      <c r="AA251" s="5" t="str">
        <f t="shared" si="92"/>
        <v/>
      </c>
      <c r="AB251" s="5" t="str">
        <f t="shared" si="93"/>
        <v/>
      </c>
      <c r="AC251" s="5" t="str">
        <f t="shared" si="94"/>
        <v/>
      </c>
      <c r="AE251" s="4" t="str">
        <f t="shared" si="103"/>
        <v/>
      </c>
      <c r="AF251" s="4" t="str">
        <f t="shared" si="103"/>
        <v/>
      </c>
      <c r="AG251" s="4" t="str">
        <f t="shared" si="103"/>
        <v/>
      </c>
      <c r="AH251" s="4" t="str">
        <f t="shared" si="102"/>
        <v/>
      </c>
      <c r="AJ251" s="4" t="str">
        <f t="shared" si="95"/>
        <v/>
      </c>
      <c r="AK251" s="4" t="str">
        <f t="shared" si="95"/>
        <v/>
      </c>
      <c r="AL251" s="4" t="str">
        <f t="shared" si="95"/>
        <v/>
      </c>
      <c r="AM251" s="4" t="str">
        <f t="shared" si="82"/>
        <v/>
      </c>
      <c r="AN251" s="12" t="str">
        <f t="shared" si="99"/>
        <v/>
      </c>
      <c r="AO251" s="12" t="str">
        <f t="shared" si="99"/>
        <v/>
      </c>
      <c r="AP251" s="12" t="str">
        <f t="shared" si="99"/>
        <v/>
      </c>
      <c r="AQ251" s="12" t="str">
        <f t="shared" si="96"/>
        <v/>
      </c>
      <c r="AR251" s="12" t="str">
        <f t="shared" si="107"/>
        <v/>
      </c>
      <c r="AS251" s="12" t="str">
        <f t="shared" si="107"/>
        <v/>
      </c>
      <c r="AT251" s="12" t="str">
        <f t="shared" si="107"/>
        <v/>
      </c>
      <c r="AU251" s="12" t="str">
        <f t="shared" si="107"/>
        <v/>
      </c>
      <c r="AV251" s="12" t="str">
        <f t="shared" si="101"/>
        <v/>
      </c>
      <c r="AW251" s="12" t="str">
        <f t="shared" si="101"/>
        <v/>
      </c>
      <c r="AX251" s="12" t="str">
        <f t="shared" si="101"/>
        <v/>
      </c>
      <c r="AY251" s="12" t="str">
        <f t="shared" si="101"/>
        <v/>
      </c>
    </row>
    <row r="252" spans="1:51" x14ac:dyDescent="0.35">
      <c r="A252" s="2"/>
      <c r="B252" s="59" t="str">
        <f>IF('Input field'!AF252="","",'Input field'!AF252)</f>
        <v/>
      </c>
      <c r="C252" s="59" t="str">
        <f>IF('Input field'!AG252="","",'Input field'!AG252)</f>
        <v/>
      </c>
      <c r="D252" s="59" t="str">
        <f>IF('Input field'!AH252="","",'Input field'!AH252)</f>
        <v/>
      </c>
      <c r="E252" s="59" t="str">
        <f>IF('Input field'!AI252="","",'Input field'!AI252)</f>
        <v/>
      </c>
      <c r="F252" s="9" t="str">
        <f t="shared" si="83"/>
        <v/>
      </c>
      <c r="G252" s="61" t="str">
        <f>IF('Input field'!AK252="","",'Input field'!AK252)</f>
        <v/>
      </c>
      <c r="I252" t="str">
        <f t="shared" si="106"/>
        <v/>
      </c>
      <c r="J252" t="str">
        <f t="shared" si="106"/>
        <v/>
      </c>
      <c r="K252" t="str">
        <f t="shared" si="106"/>
        <v/>
      </c>
      <c r="L252" t="str">
        <f t="shared" si="106"/>
        <v/>
      </c>
      <c r="M252" t="str">
        <f t="shared" si="106"/>
        <v/>
      </c>
      <c r="N252" s="12" t="str">
        <f t="shared" si="106"/>
        <v/>
      </c>
      <c r="O252"/>
      <c r="P252" t="str">
        <f t="shared" si="84"/>
        <v/>
      </c>
      <c r="Q252" t="str">
        <f t="shared" si="85"/>
        <v/>
      </c>
      <c r="R252" t="str">
        <f t="shared" si="86"/>
        <v/>
      </c>
      <c r="S252" t="str">
        <f t="shared" si="87"/>
        <v/>
      </c>
      <c r="T252" t="str">
        <f t="shared" si="88"/>
        <v/>
      </c>
      <c r="U252" t="str">
        <f t="shared" si="89"/>
        <v/>
      </c>
      <c r="V252" s="12" t="str">
        <f t="shared" si="90"/>
        <v/>
      </c>
      <c r="W252" s="12" t="str">
        <f t="shared" si="97"/>
        <v/>
      </c>
      <c r="X252" s="12" t="str">
        <f t="shared" si="98"/>
        <v/>
      </c>
      <c r="Z252" s="5" t="str">
        <f t="shared" si="91"/>
        <v/>
      </c>
      <c r="AA252" s="5" t="str">
        <f t="shared" si="92"/>
        <v/>
      </c>
      <c r="AB252" s="5" t="str">
        <f t="shared" si="93"/>
        <v/>
      </c>
      <c r="AC252" s="5" t="str">
        <f t="shared" si="94"/>
        <v/>
      </c>
      <c r="AE252" s="4" t="str">
        <f t="shared" si="103"/>
        <v/>
      </c>
      <c r="AF252" s="4" t="str">
        <f t="shared" si="103"/>
        <v/>
      </c>
      <c r="AG252" s="4" t="str">
        <f t="shared" si="103"/>
        <v/>
      </c>
      <c r="AH252" s="4" t="str">
        <f t="shared" si="102"/>
        <v/>
      </c>
      <c r="AJ252" s="4" t="str">
        <f t="shared" si="95"/>
        <v/>
      </c>
      <c r="AK252" s="4" t="str">
        <f t="shared" si="95"/>
        <v/>
      </c>
      <c r="AL252" s="4" t="str">
        <f t="shared" si="95"/>
        <v/>
      </c>
      <c r="AM252" s="4" t="str">
        <f t="shared" si="82"/>
        <v/>
      </c>
      <c r="AN252" s="12" t="str">
        <f t="shared" si="99"/>
        <v/>
      </c>
      <c r="AO252" s="12" t="str">
        <f t="shared" si="99"/>
        <v/>
      </c>
      <c r="AP252" s="12" t="str">
        <f t="shared" si="99"/>
        <v/>
      </c>
      <c r="AQ252" s="12" t="str">
        <f t="shared" si="96"/>
        <v/>
      </c>
      <c r="AR252" s="12" t="str">
        <f t="shared" si="107"/>
        <v/>
      </c>
      <c r="AS252" s="12" t="str">
        <f t="shared" si="107"/>
        <v/>
      </c>
      <c r="AT252" s="12" t="str">
        <f t="shared" si="107"/>
        <v/>
      </c>
      <c r="AU252" s="12" t="str">
        <f t="shared" si="107"/>
        <v/>
      </c>
      <c r="AV252" s="12" t="str">
        <f t="shared" si="101"/>
        <v/>
      </c>
      <c r="AW252" s="12" t="str">
        <f t="shared" si="101"/>
        <v/>
      </c>
      <c r="AX252" s="12" t="str">
        <f t="shared" si="101"/>
        <v/>
      </c>
      <c r="AY252" s="12" t="str">
        <f t="shared" si="101"/>
        <v/>
      </c>
    </row>
    <row r="253" spans="1:51" x14ac:dyDescent="0.35">
      <c r="A253" s="2"/>
      <c r="B253" s="59" t="str">
        <f>IF('Input field'!AF253="","",'Input field'!AF253)</f>
        <v/>
      </c>
      <c r="C253" s="59" t="str">
        <f>IF('Input field'!AG253="","",'Input field'!AG253)</f>
        <v/>
      </c>
      <c r="D253" s="59" t="str">
        <f>IF('Input field'!AH253="","",'Input field'!AH253)</f>
        <v/>
      </c>
      <c r="E253" s="59" t="str">
        <f>IF('Input field'!AI253="","",'Input field'!AI253)</f>
        <v/>
      </c>
      <c r="F253" s="9" t="str">
        <f t="shared" si="83"/>
        <v/>
      </c>
      <c r="G253" s="61" t="str">
        <f>IF('Input field'!AK253="","",'Input field'!AK253)</f>
        <v/>
      </c>
      <c r="I253" t="str">
        <f t="shared" si="106"/>
        <v/>
      </c>
      <c r="J253" t="str">
        <f t="shared" si="106"/>
        <v/>
      </c>
      <c r="K253" t="str">
        <f t="shared" si="106"/>
        <v/>
      </c>
      <c r="L253" t="str">
        <f t="shared" si="106"/>
        <v/>
      </c>
      <c r="M253" t="str">
        <f t="shared" si="106"/>
        <v/>
      </c>
      <c r="N253" s="12" t="str">
        <f t="shared" si="106"/>
        <v/>
      </c>
      <c r="O253"/>
      <c r="P253" t="str">
        <f t="shared" si="84"/>
        <v/>
      </c>
      <c r="Q253" t="str">
        <f t="shared" si="85"/>
        <v/>
      </c>
      <c r="R253" t="str">
        <f t="shared" si="86"/>
        <v/>
      </c>
      <c r="S253" t="str">
        <f t="shared" si="87"/>
        <v/>
      </c>
      <c r="T253" t="str">
        <f t="shared" si="88"/>
        <v/>
      </c>
      <c r="U253" t="str">
        <f t="shared" si="89"/>
        <v/>
      </c>
      <c r="V253" s="12" t="str">
        <f t="shared" si="90"/>
        <v/>
      </c>
      <c r="W253" s="12" t="str">
        <f t="shared" si="97"/>
        <v/>
      </c>
      <c r="X253" s="12" t="str">
        <f t="shared" si="98"/>
        <v/>
      </c>
      <c r="Z253" s="5" t="str">
        <f t="shared" si="91"/>
        <v/>
      </c>
      <c r="AA253" s="5" t="str">
        <f t="shared" si="92"/>
        <v/>
      </c>
      <c r="AB253" s="5" t="str">
        <f t="shared" si="93"/>
        <v/>
      </c>
      <c r="AC253" s="5" t="str">
        <f t="shared" si="94"/>
        <v/>
      </c>
      <c r="AE253" s="4" t="str">
        <f t="shared" si="103"/>
        <v/>
      </c>
      <c r="AF253" s="4" t="str">
        <f t="shared" si="103"/>
        <v/>
      </c>
      <c r="AG253" s="4" t="str">
        <f t="shared" si="103"/>
        <v/>
      </c>
      <c r="AH253" s="4" t="str">
        <f t="shared" si="102"/>
        <v/>
      </c>
      <c r="AJ253" s="4" t="str">
        <f t="shared" si="95"/>
        <v/>
      </c>
      <c r="AK253" s="4" t="str">
        <f t="shared" si="95"/>
        <v/>
      </c>
      <c r="AL253" s="4" t="str">
        <f t="shared" si="95"/>
        <v/>
      </c>
      <c r="AM253" s="4" t="str">
        <f t="shared" si="82"/>
        <v/>
      </c>
      <c r="AN253" s="12" t="str">
        <f t="shared" si="99"/>
        <v/>
      </c>
      <c r="AO253" s="12" t="str">
        <f t="shared" si="99"/>
        <v/>
      </c>
      <c r="AP253" s="12" t="str">
        <f t="shared" si="99"/>
        <v/>
      </c>
      <c r="AQ253" s="12" t="str">
        <f t="shared" si="96"/>
        <v/>
      </c>
      <c r="AR253" s="12" t="str">
        <f t="shared" si="107"/>
        <v/>
      </c>
      <c r="AS253" s="12" t="str">
        <f t="shared" si="107"/>
        <v/>
      </c>
      <c r="AT253" s="12" t="str">
        <f t="shared" si="107"/>
        <v/>
      </c>
      <c r="AU253" s="12" t="str">
        <f t="shared" si="107"/>
        <v/>
      </c>
      <c r="AV253" s="12" t="str">
        <f t="shared" si="101"/>
        <v/>
      </c>
      <c r="AW253" s="12" t="str">
        <f t="shared" si="101"/>
        <v/>
      </c>
      <c r="AX253" s="12" t="str">
        <f t="shared" si="101"/>
        <v/>
      </c>
      <c r="AY253" s="12" t="str">
        <f t="shared" si="101"/>
        <v/>
      </c>
    </row>
    <row r="254" spans="1:51" x14ac:dyDescent="0.35">
      <c r="A254" s="2"/>
      <c r="B254" s="59" t="str">
        <f>IF('Input field'!AF254="","",'Input field'!AF254)</f>
        <v/>
      </c>
      <c r="C254" s="59" t="str">
        <f>IF('Input field'!AG254="","",'Input field'!AG254)</f>
        <v/>
      </c>
      <c r="D254" s="59" t="str">
        <f>IF('Input field'!AH254="","",'Input field'!AH254)</f>
        <v/>
      </c>
      <c r="E254" s="59" t="str">
        <f>IF('Input field'!AI254="","",'Input field'!AI254)</f>
        <v/>
      </c>
      <c r="F254" s="9" t="str">
        <f t="shared" si="83"/>
        <v/>
      </c>
      <c r="G254" s="61" t="str">
        <f>IF('Input field'!AK254="","",'Input field'!AK254)</f>
        <v/>
      </c>
      <c r="I254" t="str">
        <f t="shared" si="106"/>
        <v/>
      </c>
      <c r="J254" t="str">
        <f t="shared" si="106"/>
        <v/>
      </c>
      <c r="K254" t="str">
        <f t="shared" si="106"/>
        <v/>
      </c>
      <c r="L254" t="str">
        <f t="shared" si="106"/>
        <v/>
      </c>
      <c r="M254" t="str">
        <f t="shared" si="106"/>
        <v/>
      </c>
      <c r="N254" s="12" t="str">
        <f t="shared" si="106"/>
        <v/>
      </c>
      <c r="O254"/>
      <c r="P254" t="str">
        <f t="shared" si="84"/>
        <v/>
      </c>
      <c r="Q254" t="str">
        <f t="shared" si="85"/>
        <v/>
      </c>
      <c r="R254" t="str">
        <f t="shared" si="86"/>
        <v/>
      </c>
      <c r="S254" t="str">
        <f t="shared" si="87"/>
        <v/>
      </c>
      <c r="T254" t="str">
        <f t="shared" si="88"/>
        <v/>
      </c>
      <c r="U254" t="str">
        <f t="shared" si="89"/>
        <v/>
      </c>
      <c r="V254" s="12" t="str">
        <f t="shared" si="90"/>
        <v/>
      </c>
      <c r="W254" s="12" t="str">
        <f t="shared" si="97"/>
        <v/>
      </c>
      <c r="X254" s="12" t="str">
        <f t="shared" si="98"/>
        <v/>
      </c>
      <c r="Z254" s="5" t="str">
        <f t="shared" si="91"/>
        <v/>
      </c>
      <c r="AA254" s="5" t="str">
        <f t="shared" si="92"/>
        <v/>
      </c>
      <c r="AB254" s="5" t="str">
        <f t="shared" si="93"/>
        <v/>
      </c>
      <c r="AC254" s="5" t="str">
        <f t="shared" si="94"/>
        <v/>
      </c>
      <c r="AE254" s="4" t="str">
        <f t="shared" si="103"/>
        <v/>
      </c>
      <c r="AF254" s="4" t="str">
        <f t="shared" si="103"/>
        <v/>
      </c>
      <c r="AG254" s="4" t="str">
        <f t="shared" si="103"/>
        <v/>
      </c>
      <c r="AH254" s="4" t="str">
        <f t="shared" si="102"/>
        <v/>
      </c>
      <c r="AJ254" s="4" t="str">
        <f t="shared" si="95"/>
        <v/>
      </c>
      <c r="AK254" s="4" t="str">
        <f t="shared" si="95"/>
        <v/>
      </c>
      <c r="AL254" s="4" t="str">
        <f t="shared" si="95"/>
        <v/>
      </c>
      <c r="AM254" s="4" t="str">
        <f t="shared" si="82"/>
        <v/>
      </c>
      <c r="AN254" s="12" t="str">
        <f t="shared" si="99"/>
        <v/>
      </c>
      <c r="AO254" s="12" t="str">
        <f t="shared" si="99"/>
        <v/>
      </c>
      <c r="AP254" s="12" t="str">
        <f t="shared" si="99"/>
        <v/>
      </c>
      <c r="AQ254" s="12" t="str">
        <f t="shared" si="96"/>
        <v/>
      </c>
      <c r="AR254" s="12" t="str">
        <f t="shared" si="107"/>
        <v/>
      </c>
      <c r="AS254" s="12" t="str">
        <f t="shared" si="107"/>
        <v/>
      </c>
      <c r="AT254" s="12" t="str">
        <f t="shared" si="107"/>
        <v/>
      </c>
      <c r="AU254" s="12" t="str">
        <f t="shared" si="107"/>
        <v/>
      </c>
      <c r="AV254" s="12" t="str">
        <f t="shared" si="101"/>
        <v/>
      </c>
      <c r="AW254" s="12" t="str">
        <f t="shared" si="101"/>
        <v/>
      </c>
      <c r="AX254" s="12" t="str">
        <f t="shared" si="101"/>
        <v/>
      </c>
      <c r="AY254" s="12" t="str">
        <f t="shared" si="101"/>
        <v/>
      </c>
    </row>
    <row r="255" spans="1:51" x14ac:dyDescent="0.35">
      <c r="A255" s="2"/>
      <c r="B255" s="59" t="str">
        <f>IF('Input field'!AF255="","",'Input field'!AF255)</f>
        <v/>
      </c>
      <c r="C255" s="59" t="str">
        <f>IF('Input field'!AG255="","",'Input field'!AG255)</f>
        <v/>
      </c>
      <c r="D255" s="59" t="str">
        <f>IF('Input field'!AH255="","",'Input field'!AH255)</f>
        <v/>
      </c>
      <c r="E255" s="59" t="str">
        <f>IF('Input field'!AI255="","",'Input field'!AI255)</f>
        <v/>
      </c>
      <c r="F255" s="9" t="str">
        <f t="shared" si="83"/>
        <v/>
      </c>
      <c r="G255" s="61" t="str">
        <f>IF('Input field'!AK255="","",'Input field'!AK255)</f>
        <v/>
      </c>
      <c r="I255" t="str">
        <f t="shared" si="106"/>
        <v/>
      </c>
      <c r="J255" t="str">
        <f t="shared" si="106"/>
        <v/>
      </c>
      <c r="K255" t="str">
        <f t="shared" si="106"/>
        <v/>
      </c>
      <c r="L255" t="str">
        <f t="shared" si="106"/>
        <v/>
      </c>
      <c r="M255" t="str">
        <f t="shared" si="106"/>
        <v/>
      </c>
      <c r="N255" s="12" t="str">
        <f t="shared" si="106"/>
        <v/>
      </c>
      <c r="O255"/>
      <c r="P255" t="str">
        <f t="shared" si="84"/>
        <v/>
      </c>
      <c r="Q255" t="str">
        <f t="shared" si="85"/>
        <v/>
      </c>
      <c r="R255" t="str">
        <f t="shared" si="86"/>
        <v/>
      </c>
      <c r="S255" t="str">
        <f t="shared" si="87"/>
        <v/>
      </c>
      <c r="T255" t="str">
        <f t="shared" si="88"/>
        <v/>
      </c>
      <c r="U255" t="str">
        <f t="shared" si="89"/>
        <v/>
      </c>
      <c r="V255" s="12" t="str">
        <f t="shared" si="90"/>
        <v/>
      </c>
      <c r="W255" s="12" t="str">
        <f t="shared" si="97"/>
        <v/>
      </c>
      <c r="X255" s="12" t="str">
        <f t="shared" si="98"/>
        <v/>
      </c>
      <c r="Z255" s="5" t="str">
        <f t="shared" si="91"/>
        <v/>
      </c>
      <c r="AA255" s="5" t="str">
        <f t="shared" si="92"/>
        <v/>
      </c>
      <c r="AB255" s="5" t="str">
        <f t="shared" si="93"/>
        <v/>
      </c>
      <c r="AC255" s="5" t="str">
        <f t="shared" si="94"/>
        <v/>
      </c>
      <c r="AE255" s="4" t="str">
        <f t="shared" si="103"/>
        <v/>
      </c>
      <c r="AF255" s="4" t="str">
        <f t="shared" si="103"/>
        <v/>
      </c>
      <c r="AG255" s="4" t="str">
        <f t="shared" si="103"/>
        <v/>
      </c>
      <c r="AH255" s="4" t="str">
        <f t="shared" si="102"/>
        <v/>
      </c>
      <c r="AJ255" s="4" t="str">
        <f t="shared" si="95"/>
        <v/>
      </c>
      <c r="AK255" s="4" t="str">
        <f t="shared" si="95"/>
        <v/>
      </c>
      <c r="AL255" s="4" t="str">
        <f t="shared" si="95"/>
        <v/>
      </c>
      <c r="AM255" s="4" t="str">
        <f t="shared" si="82"/>
        <v/>
      </c>
      <c r="AN255" s="12" t="str">
        <f t="shared" si="99"/>
        <v/>
      </c>
      <c r="AO255" s="12" t="str">
        <f t="shared" si="99"/>
        <v/>
      </c>
      <c r="AP255" s="12" t="str">
        <f t="shared" si="99"/>
        <v/>
      </c>
      <c r="AQ255" s="12" t="str">
        <f t="shared" si="96"/>
        <v/>
      </c>
      <c r="AR255" s="12" t="str">
        <f t="shared" si="107"/>
        <v/>
      </c>
      <c r="AS255" s="12" t="str">
        <f t="shared" si="107"/>
        <v/>
      </c>
      <c r="AT255" s="12" t="str">
        <f t="shared" si="107"/>
        <v/>
      </c>
      <c r="AU255" s="12" t="str">
        <f t="shared" si="107"/>
        <v/>
      </c>
      <c r="AV255" s="12" t="str">
        <f t="shared" si="101"/>
        <v/>
      </c>
      <c r="AW255" s="12" t="str">
        <f t="shared" si="101"/>
        <v/>
      </c>
      <c r="AX255" s="12" t="str">
        <f t="shared" si="101"/>
        <v/>
      </c>
      <c r="AY255" s="12" t="str">
        <f t="shared" si="101"/>
        <v/>
      </c>
    </row>
    <row r="256" spans="1:51" x14ac:dyDescent="0.35">
      <c r="A256" s="2"/>
      <c r="B256" s="59" t="str">
        <f>IF('Input field'!AF256="","",'Input field'!AF256)</f>
        <v/>
      </c>
      <c r="C256" s="59" t="str">
        <f>IF('Input field'!AG256="","",'Input field'!AG256)</f>
        <v/>
      </c>
      <c r="D256" s="59" t="str">
        <f>IF('Input field'!AH256="","",'Input field'!AH256)</f>
        <v/>
      </c>
      <c r="E256" s="59" t="str">
        <f>IF('Input field'!AI256="","",'Input field'!AI256)</f>
        <v/>
      </c>
      <c r="F256" s="9" t="str">
        <f t="shared" si="83"/>
        <v/>
      </c>
      <c r="G256" s="61" t="str">
        <f>IF('Input field'!AK256="","",'Input field'!AK256)</f>
        <v/>
      </c>
      <c r="I256" t="str">
        <f t="shared" si="106"/>
        <v/>
      </c>
      <c r="J256" t="str">
        <f t="shared" si="106"/>
        <v/>
      </c>
      <c r="K256" t="str">
        <f t="shared" si="106"/>
        <v/>
      </c>
      <c r="L256" t="str">
        <f t="shared" si="106"/>
        <v/>
      </c>
      <c r="M256" t="str">
        <f t="shared" si="106"/>
        <v/>
      </c>
      <c r="N256" s="12" t="str">
        <f t="shared" si="106"/>
        <v/>
      </c>
      <c r="O256"/>
      <c r="P256" t="str">
        <f t="shared" si="84"/>
        <v/>
      </c>
      <c r="Q256" t="str">
        <f t="shared" si="85"/>
        <v/>
      </c>
      <c r="R256" t="str">
        <f t="shared" si="86"/>
        <v/>
      </c>
      <c r="S256" t="str">
        <f t="shared" si="87"/>
        <v/>
      </c>
      <c r="T256" t="str">
        <f t="shared" si="88"/>
        <v/>
      </c>
      <c r="U256" t="str">
        <f t="shared" si="89"/>
        <v/>
      </c>
      <c r="V256" s="12" t="str">
        <f t="shared" si="90"/>
        <v/>
      </c>
      <c r="W256" s="12" t="str">
        <f t="shared" si="97"/>
        <v/>
      </c>
      <c r="X256" s="12" t="str">
        <f t="shared" si="98"/>
        <v/>
      </c>
      <c r="Z256" s="5" t="str">
        <f t="shared" si="91"/>
        <v/>
      </c>
      <c r="AA256" s="5" t="str">
        <f t="shared" si="92"/>
        <v/>
      </c>
      <c r="AB256" s="5" t="str">
        <f t="shared" si="93"/>
        <v/>
      </c>
      <c r="AC256" s="5" t="str">
        <f t="shared" si="94"/>
        <v/>
      </c>
      <c r="AE256" s="4" t="str">
        <f t="shared" si="103"/>
        <v/>
      </c>
      <c r="AF256" s="4" t="str">
        <f t="shared" si="103"/>
        <v/>
      </c>
      <c r="AG256" s="4" t="str">
        <f t="shared" si="103"/>
        <v/>
      </c>
      <c r="AH256" s="4" t="str">
        <f t="shared" si="102"/>
        <v/>
      </c>
      <c r="AJ256" s="4" t="str">
        <f t="shared" si="95"/>
        <v/>
      </c>
      <c r="AK256" s="4" t="str">
        <f t="shared" si="95"/>
        <v/>
      </c>
      <c r="AL256" s="4" t="str">
        <f t="shared" si="95"/>
        <v/>
      </c>
      <c r="AM256" s="4" t="str">
        <f t="shared" si="82"/>
        <v/>
      </c>
      <c r="AN256" s="12" t="str">
        <f t="shared" si="99"/>
        <v/>
      </c>
      <c r="AO256" s="12" t="str">
        <f t="shared" si="99"/>
        <v/>
      </c>
      <c r="AP256" s="12" t="str">
        <f t="shared" si="99"/>
        <v/>
      </c>
      <c r="AQ256" s="12" t="str">
        <f t="shared" si="96"/>
        <v/>
      </c>
      <c r="AR256" s="12" t="str">
        <f t="shared" si="107"/>
        <v/>
      </c>
      <c r="AS256" s="12" t="str">
        <f t="shared" si="107"/>
        <v/>
      </c>
      <c r="AT256" s="12" t="str">
        <f t="shared" si="107"/>
        <v/>
      </c>
      <c r="AU256" s="12" t="str">
        <f t="shared" si="107"/>
        <v/>
      </c>
      <c r="AV256" s="12" t="str">
        <f t="shared" si="101"/>
        <v/>
      </c>
      <c r="AW256" s="12" t="str">
        <f t="shared" si="101"/>
        <v/>
      </c>
      <c r="AX256" s="12" t="str">
        <f t="shared" si="101"/>
        <v/>
      </c>
      <c r="AY256" s="12" t="str">
        <f t="shared" si="101"/>
        <v/>
      </c>
    </row>
    <row r="257" spans="1:51" x14ac:dyDescent="0.35">
      <c r="A257" s="2"/>
      <c r="B257" s="59" t="str">
        <f>IF('Input field'!AF257="","",'Input field'!AF257)</f>
        <v/>
      </c>
      <c r="C257" s="59" t="str">
        <f>IF('Input field'!AG257="","",'Input field'!AG257)</f>
        <v/>
      </c>
      <c r="D257" s="59" t="str">
        <f>IF('Input field'!AH257="","",'Input field'!AH257)</f>
        <v/>
      </c>
      <c r="E257" s="59" t="str">
        <f>IF('Input field'!AI257="","",'Input field'!AI257)</f>
        <v/>
      </c>
      <c r="F257" s="9" t="str">
        <f t="shared" si="83"/>
        <v/>
      </c>
      <c r="G257" s="61" t="str">
        <f>IF('Input field'!AK257="","",'Input field'!AK257)</f>
        <v/>
      </c>
      <c r="I257" t="str">
        <f t="shared" si="106"/>
        <v/>
      </c>
      <c r="J257" t="str">
        <f t="shared" si="106"/>
        <v/>
      </c>
      <c r="K257" t="str">
        <f t="shared" si="106"/>
        <v/>
      </c>
      <c r="L257" t="str">
        <f t="shared" si="106"/>
        <v/>
      </c>
      <c r="M257" t="str">
        <f t="shared" si="106"/>
        <v/>
      </c>
      <c r="N257" s="12" t="str">
        <f t="shared" si="106"/>
        <v/>
      </c>
      <c r="O257"/>
      <c r="P257" t="str">
        <f t="shared" si="84"/>
        <v/>
      </c>
      <c r="Q257" t="str">
        <f t="shared" si="85"/>
        <v/>
      </c>
      <c r="R257" t="str">
        <f t="shared" si="86"/>
        <v/>
      </c>
      <c r="S257" t="str">
        <f t="shared" si="87"/>
        <v/>
      </c>
      <c r="T257" t="str">
        <f t="shared" si="88"/>
        <v/>
      </c>
      <c r="U257" t="str">
        <f t="shared" si="89"/>
        <v/>
      </c>
      <c r="V257" s="12" t="str">
        <f t="shared" si="90"/>
        <v/>
      </c>
      <c r="W257" s="12" t="str">
        <f t="shared" si="97"/>
        <v/>
      </c>
      <c r="X257" s="12" t="str">
        <f t="shared" si="98"/>
        <v/>
      </c>
      <c r="Z257" s="5" t="str">
        <f t="shared" si="91"/>
        <v/>
      </c>
      <c r="AA257" s="5" t="str">
        <f t="shared" si="92"/>
        <v/>
      </c>
      <c r="AB257" s="5" t="str">
        <f t="shared" si="93"/>
        <v/>
      </c>
      <c r="AC257" s="5" t="str">
        <f t="shared" si="94"/>
        <v/>
      </c>
      <c r="AE257" s="4" t="str">
        <f t="shared" si="103"/>
        <v/>
      </c>
      <c r="AF257" s="4" t="str">
        <f t="shared" si="103"/>
        <v/>
      </c>
      <c r="AG257" s="4" t="str">
        <f t="shared" si="103"/>
        <v/>
      </c>
      <c r="AH257" s="4" t="str">
        <f t="shared" si="102"/>
        <v/>
      </c>
      <c r="AJ257" s="4" t="str">
        <f t="shared" si="95"/>
        <v/>
      </c>
      <c r="AK257" s="4" t="str">
        <f t="shared" si="95"/>
        <v/>
      </c>
      <c r="AL257" s="4" t="str">
        <f t="shared" si="95"/>
        <v/>
      </c>
      <c r="AM257" s="4" t="str">
        <f t="shared" si="82"/>
        <v/>
      </c>
      <c r="AN257" s="12" t="str">
        <f t="shared" si="99"/>
        <v/>
      </c>
      <c r="AO257" s="12" t="str">
        <f t="shared" si="99"/>
        <v/>
      </c>
      <c r="AP257" s="12" t="str">
        <f t="shared" si="99"/>
        <v/>
      </c>
      <c r="AQ257" s="12" t="str">
        <f t="shared" si="96"/>
        <v/>
      </c>
      <c r="AR257" s="12" t="str">
        <f t="shared" si="107"/>
        <v/>
      </c>
      <c r="AS257" s="12" t="str">
        <f t="shared" si="107"/>
        <v/>
      </c>
      <c r="AT257" s="12" t="str">
        <f t="shared" si="107"/>
        <v/>
      </c>
      <c r="AU257" s="12" t="str">
        <f t="shared" si="107"/>
        <v/>
      </c>
      <c r="AV257" s="12" t="str">
        <f t="shared" si="101"/>
        <v/>
      </c>
      <c r="AW257" s="12" t="str">
        <f t="shared" si="101"/>
        <v/>
      </c>
      <c r="AX257" s="12" t="str">
        <f t="shared" si="101"/>
        <v/>
      </c>
      <c r="AY257" s="12" t="str">
        <f t="shared" si="101"/>
        <v/>
      </c>
    </row>
    <row r="258" spans="1:51" x14ac:dyDescent="0.35">
      <c r="A258" s="2"/>
      <c r="B258" s="59" t="str">
        <f>IF('Input field'!AF258="","",'Input field'!AF258)</f>
        <v/>
      </c>
      <c r="C258" s="59" t="str">
        <f>IF('Input field'!AG258="","",'Input field'!AG258)</f>
        <v/>
      </c>
      <c r="D258" s="59" t="str">
        <f>IF('Input field'!AH258="","",'Input field'!AH258)</f>
        <v/>
      </c>
      <c r="E258" s="59" t="str">
        <f>IF('Input field'!AI258="","",'Input field'!AI258)</f>
        <v/>
      </c>
      <c r="F258" s="9" t="str">
        <f t="shared" si="83"/>
        <v/>
      </c>
      <c r="G258" s="61" t="str">
        <f>IF('Input field'!AK258="","",'Input field'!AK258)</f>
        <v/>
      </c>
      <c r="I258" t="str">
        <f t="shared" si="106"/>
        <v/>
      </c>
      <c r="J258" t="str">
        <f t="shared" si="106"/>
        <v/>
      </c>
      <c r="K258" t="str">
        <f t="shared" si="106"/>
        <v/>
      </c>
      <c r="L258" t="str">
        <f t="shared" si="106"/>
        <v/>
      </c>
      <c r="M258" t="str">
        <f t="shared" si="106"/>
        <v/>
      </c>
      <c r="N258" s="12" t="str">
        <f t="shared" si="106"/>
        <v/>
      </c>
      <c r="O258"/>
      <c r="P258" t="str">
        <f t="shared" si="84"/>
        <v/>
      </c>
      <c r="Q258" t="str">
        <f t="shared" si="85"/>
        <v/>
      </c>
      <c r="R258" t="str">
        <f t="shared" si="86"/>
        <v/>
      </c>
      <c r="S258" t="str">
        <f t="shared" si="87"/>
        <v/>
      </c>
      <c r="T258" t="str">
        <f t="shared" si="88"/>
        <v/>
      </c>
      <c r="U258" t="str">
        <f t="shared" si="89"/>
        <v/>
      </c>
      <c r="V258" s="12" t="str">
        <f t="shared" si="90"/>
        <v/>
      </c>
      <c r="W258" s="12" t="str">
        <f t="shared" si="97"/>
        <v/>
      </c>
      <c r="X258" s="12" t="str">
        <f t="shared" si="98"/>
        <v/>
      </c>
      <c r="Z258" s="5" t="str">
        <f t="shared" si="91"/>
        <v/>
      </c>
      <c r="AA258" s="5" t="str">
        <f t="shared" si="92"/>
        <v/>
      </c>
      <c r="AB258" s="5" t="str">
        <f t="shared" si="93"/>
        <v/>
      </c>
      <c r="AC258" s="5" t="str">
        <f t="shared" si="94"/>
        <v/>
      </c>
      <c r="AE258" s="4" t="str">
        <f t="shared" si="103"/>
        <v/>
      </c>
      <c r="AF258" s="4" t="str">
        <f t="shared" si="103"/>
        <v/>
      </c>
      <c r="AG258" s="4" t="str">
        <f t="shared" si="103"/>
        <v/>
      </c>
      <c r="AH258" s="4" t="str">
        <f t="shared" si="102"/>
        <v/>
      </c>
      <c r="AJ258" s="4" t="str">
        <f t="shared" si="95"/>
        <v/>
      </c>
      <c r="AK258" s="4" t="str">
        <f t="shared" si="95"/>
        <v/>
      </c>
      <c r="AL258" s="4" t="str">
        <f t="shared" si="95"/>
        <v/>
      </c>
      <c r="AM258" s="4" t="str">
        <f t="shared" si="82"/>
        <v/>
      </c>
      <c r="AN258" s="12" t="str">
        <f t="shared" si="99"/>
        <v/>
      </c>
      <c r="AO258" s="12" t="str">
        <f t="shared" si="99"/>
        <v/>
      </c>
      <c r="AP258" s="12" t="str">
        <f t="shared" si="99"/>
        <v/>
      </c>
      <c r="AQ258" s="12" t="str">
        <f t="shared" si="96"/>
        <v/>
      </c>
      <c r="AR258" s="12" t="str">
        <f t="shared" si="107"/>
        <v/>
      </c>
      <c r="AS258" s="12" t="str">
        <f t="shared" si="107"/>
        <v/>
      </c>
      <c r="AT258" s="12" t="str">
        <f t="shared" si="107"/>
        <v/>
      </c>
      <c r="AU258" s="12" t="str">
        <f t="shared" si="107"/>
        <v/>
      </c>
      <c r="AV258" s="12" t="str">
        <f t="shared" si="101"/>
        <v/>
      </c>
      <c r="AW258" s="12" t="str">
        <f t="shared" si="101"/>
        <v/>
      </c>
      <c r="AX258" s="12" t="str">
        <f t="shared" si="101"/>
        <v/>
      </c>
      <c r="AY258" s="12" t="str">
        <f t="shared" si="101"/>
        <v/>
      </c>
    </row>
    <row r="259" spans="1:51" x14ac:dyDescent="0.35">
      <c r="A259" s="2"/>
      <c r="B259" s="59" t="str">
        <f>IF('Input field'!AF259="","",'Input field'!AF259)</f>
        <v/>
      </c>
      <c r="C259" s="59" t="str">
        <f>IF('Input field'!AG259="","",'Input field'!AG259)</f>
        <v/>
      </c>
      <c r="D259" s="59" t="str">
        <f>IF('Input field'!AH259="","",'Input field'!AH259)</f>
        <v/>
      </c>
      <c r="E259" s="59" t="str">
        <f>IF('Input field'!AI259="","",'Input field'!AI259)</f>
        <v/>
      </c>
      <c r="F259" s="9" t="str">
        <f t="shared" si="83"/>
        <v/>
      </c>
      <c r="G259" s="61" t="str">
        <f>IF('Input field'!AK259="","",'Input field'!AK259)</f>
        <v/>
      </c>
      <c r="I259" t="str">
        <f t="shared" si="106"/>
        <v/>
      </c>
      <c r="J259" t="str">
        <f t="shared" si="106"/>
        <v/>
      </c>
      <c r="K259" t="str">
        <f t="shared" si="106"/>
        <v/>
      </c>
      <c r="L259" t="str">
        <f t="shared" si="106"/>
        <v/>
      </c>
      <c r="M259" t="str">
        <f t="shared" si="106"/>
        <v/>
      </c>
      <c r="N259" s="12" t="str">
        <f t="shared" si="106"/>
        <v/>
      </c>
      <c r="O259"/>
      <c r="P259" t="str">
        <f t="shared" si="84"/>
        <v/>
      </c>
      <c r="Q259" t="str">
        <f t="shared" si="85"/>
        <v/>
      </c>
      <c r="R259" t="str">
        <f t="shared" si="86"/>
        <v/>
      </c>
      <c r="S259" t="str">
        <f t="shared" si="87"/>
        <v/>
      </c>
      <c r="T259" t="str">
        <f t="shared" si="88"/>
        <v/>
      </c>
      <c r="U259" t="str">
        <f t="shared" si="89"/>
        <v/>
      </c>
      <c r="V259" s="12" t="str">
        <f t="shared" si="90"/>
        <v/>
      </c>
      <c r="W259" s="12" t="str">
        <f t="shared" si="97"/>
        <v/>
      </c>
      <c r="X259" s="12" t="str">
        <f t="shared" si="98"/>
        <v/>
      </c>
      <c r="Z259" s="5" t="str">
        <f t="shared" si="91"/>
        <v/>
      </c>
      <c r="AA259" s="5" t="str">
        <f t="shared" si="92"/>
        <v/>
      </c>
      <c r="AB259" s="5" t="str">
        <f t="shared" si="93"/>
        <v/>
      </c>
      <c r="AC259" s="5" t="str">
        <f t="shared" si="94"/>
        <v/>
      </c>
      <c r="AE259" s="4" t="str">
        <f t="shared" si="103"/>
        <v/>
      </c>
      <c r="AF259" s="4" t="str">
        <f t="shared" si="103"/>
        <v/>
      </c>
      <c r="AG259" s="4" t="str">
        <f t="shared" si="103"/>
        <v/>
      </c>
      <c r="AH259" s="4" t="str">
        <f t="shared" si="102"/>
        <v/>
      </c>
      <c r="AJ259" s="4" t="str">
        <f t="shared" si="95"/>
        <v/>
      </c>
      <c r="AK259" s="4" t="str">
        <f t="shared" si="95"/>
        <v/>
      </c>
      <c r="AL259" s="4" t="str">
        <f t="shared" si="95"/>
        <v/>
      </c>
      <c r="AM259" s="4" t="str">
        <f t="shared" si="82"/>
        <v/>
      </c>
      <c r="AN259" s="12" t="str">
        <f t="shared" si="99"/>
        <v/>
      </c>
      <c r="AO259" s="12" t="str">
        <f t="shared" si="99"/>
        <v/>
      </c>
      <c r="AP259" s="12" t="str">
        <f t="shared" si="99"/>
        <v/>
      </c>
      <c r="AQ259" s="12" t="str">
        <f t="shared" si="96"/>
        <v/>
      </c>
      <c r="AR259" s="12" t="str">
        <f t="shared" si="107"/>
        <v/>
      </c>
      <c r="AS259" s="12" t="str">
        <f t="shared" si="107"/>
        <v/>
      </c>
      <c r="AT259" s="12" t="str">
        <f t="shared" si="107"/>
        <v/>
      </c>
      <c r="AU259" s="12" t="str">
        <f t="shared" si="107"/>
        <v/>
      </c>
      <c r="AV259" s="12" t="str">
        <f t="shared" si="101"/>
        <v/>
      </c>
      <c r="AW259" s="12" t="str">
        <f t="shared" si="101"/>
        <v/>
      </c>
      <c r="AX259" s="12" t="str">
        <f t="shared" si="101"/>
        <v/>
      </c>
      <c r="AY259" s="12" t="str">
        <f t="shared" si="101"/>
        <v/>
      </c>
    </row>
    <row r="260" spans="1:51" s="15" customFormat="1" x14ac:dyDescent="0.35">
      <c r="G260" s="16"/>
      <c r="N260" s="16"/>
      <c r="V260" s="16"/>
      <c r="W260" s="16"/>
      <c r="X260" s="16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</row>
    <row r="263" spans="1:51" s="20" customFormat="1" ht="26" x14ac:dyDescent="0.6">
      <c r="A263" s="26" t="s">
        <v>41</v>
      </c>
      <c r="B263" s="26"/>
      <c r="C263" s="26"/>
      <c r="D263" s="26"/>
      <c r="E263" s="26"/>
      <c r="F263" s="26"/>
      <c r="G263" s="26"/>
      <c r="J263" s="27" t="s">
        <v>43</v>
      </c>
      <c r="K263" s="26"/>
      <c r="L263" s="26"/>
      <c r="M263" s="26"/>
      <c r="N263" s="26"/>
      <c r="O263" s="26"/>
      <c r="P263" s="26"/>
      <c r="Q263" s="26"/>
      <c r="R263" s="26"/>
      <c r="S263" s="26"/>
      <c r="V263" s="21"/>
      <c r="W263" s="21"/>
      <c r="X263" s="21"/>
      <c r="Y263" s="28" t="s">
        <v>44</v>
      </c>
      <c r="Z263" s="26"/>
      <c r="AA263" s="26"/>
      <c r="AB263" s="28"/>
      <c r="AC263" s="28"/>
      <c r="AD263" s="28"/>
      <c r="AE263" s="28"/>
      <c r="AF263" s="28"/>
      <c r="AH263" s="23"/>
      <c r="AJ263" s="28" t="s">
        <v>46</v>
      </c>
      <c r="AK263" s="29"/>
      <c r="AL263" s="29"/>
      <c r="AM263" s="30"/>
      <c r="AN263" s="30"/>
      <c r="AO263" s="30"/>
      <c r="AP263" s="26"/>
      <c r="AQ263" s="26"/>
      <c r="AR263" s="27"/>
      <c r="AS263" s="27"/>
      <c r="AT263" s="27"/>
      <c r="AU263" s="27"/>
      <c r="AV263" s="27"/>
      <c r="AW263" s="21"/>
      <c r="AX263" s="21"/>
    </row>
    <row r="264" spans="1:51" x14ac:dyDescent="0.35">
      <c r="J264" s="12"/>
      <c r="K264" s="12" t="s">
        <v>23</v>
      </c>
      <c r="N264"/>
      <c r="AG264"/>
      <c r="AJ264" s="12"/>
      <c r="AK264" s="12" t="str">
        <f>AK272</f>
        <v>vs env</v>
      </c>
      <c r="AL264" s="12"/>
      <c r="AM264" s="12"/>
      <c r="AO264" s="25" t="str">
        <f>AO272</f>
        <v>vs env t-1</v>
      </c>
      <c r="AP264" s="25"/>
      <c r="AQ264" s="25"/>
      <c r="AR264" s="25"/>
      <c r="AS264" s="16" t="str">
        <f>AS272</f>
        <v>vs env t+1</v>
      </c>
      <c r="AT264" s="16"/>
      <c r="AU264" s="16"/>
      <c r="AV264" s="16"/>
    </row>
    <row r="265" spans="1:51" x14ac:dyDescent="0.35">
      <c r="A265" t="s">
        <v>13</v>
      </c>
      <c r="B265" t="s">
        <v>7</v>
      </c>
      <c r="C265" t="s">
        <v>8</v>
      </c>
      <c r="D265" t="s">
        <v>25</v>
      </c>
      <c r="E265" t="s">
        <v>9</v>
      </c>
      <c r="F265" t="s">
        <v>26</v>
      </c>
      <c r="G265" t="s">
        <v>27</v>
      </c>
      <c r="J265" s="12" t="s">
        <v>19</v>
      </c>
      <c r="K265" s="12" t="s">
        <v>47</v>
      </c>
      <c r="L265" s="12" t="s">
        <v>48</v>
      </c>
      <c r="N265"/>
      <c r="Y265" s="4" t="s">
        <v>13</v>
      </c>
      <c r="Z265" s="4" t="s">
        <v>32</v>
      </c>
      <c r="AA265" s="4" t="s">
        <v>33</v>
      </c>
      <c r="AB265" s="4" t="s">
        <v>34</v>
      </c>
      <c r="AC265" s="4" t="s">
        <v>35</v>
      </c>
      <c r="AG265"/>
      <c r="AJ265" s="12" t="s">
        <v>13</v>
      </c>
      <c r="AK265" s="68" t="s">
        <v>62</v>
      </c>
      <c r="AL265" s="68" t="s">
        <v>63</v>
      </c>
      <c r="AM265" s="68" t="s">
        <v>64</v>
      </c>
      <c r="AN265" s="68" t="s">
        <v>65</v>
      </c>
      <c r="AO265" s="68" t="s">
        <v>62</v>
      </c>
      <c r="AP265" s="68" t="s">
        <v>63</v>
      </c>
      <c r="AQ265" s="68" t="s">
        <v>64</v>
      </c>
      <c r="AR265" s="68" t="s">
        <v>65</v>
      </c>
      <c r="AS265" s="68" t="s">
        <v>62</v>
      </c>
      <c r="AT265" s="68" t="s">
        <v>63</v>
      </c>
      <c r="AU265" s="68" t="s">
        <v>64</v>
      </c>
      <c r="AV265" s="68" t="s">
        <v>65</v>
      </c>
    </row>
    <row r="266" spans="1:51" x14ac:dyDescent="0.35">
      <c r="A266" t="s">
        <v>15</v>
      </c>
      <c r="B266" s="1">
        <f>CORREL(B4:B259,C4:C259)</f>
        <v>0.60168650692810677</v>
      </c>
      <c r="C266" s="1">
        <f>CORREL(B4:B259,D4:D259)</f>
        <v>0.35803631756930454</v>
      </c>
      <c r="D266" s="1">
        <f>CORREL(B4:B259,E4:E259)</f>
        <v>0.64483768241830819</v>
      </c>
      <c r="E266" s="1">
        <f>CORREL(C4:C259,D4:D259)</f>
        <v>0.56521376186460082</v>
      </c>
      <c r="F266" s="1">
        <f>CORREL(C4:C259,E4:E259)</f>
        <v>0.62232129120433177</v>
      </c>
      <c r="G266" s="1">
        <f>CORREL(D4:D259,E4:E259)</f>
        <v>0.35651270216169517</v>
      </c>
      <c r="J266" s="13">
        <f>CORREL(F4:F259,G4:G259)</f>
        <v>-0.41841758533505197</v>
      </c>
      <c r="K266" s="13">
        <f>CORREL(F5:F260,G4:G259)</f>
        <v>-0.32929847118881322</v>
      </c>
      <c r="L266" s="13">
        <f>CORREL(F4:F259,G5:G260)</f>
        <v>-0.33281759087498453</v>
      </c>
      <c r="N266"/>
      <c r="Y266" s="4" t="s">
        <v>15</v>
      </c>
      <c r="Z266" s="5">
        <f>CORREL(B4:B259,Z4:Z259)</f>
        <v>0.63670134744554119</v>
      </c>
      <c r="AA266" s="5">
        <f>CORREL(C4:C259,AA4:AA259)</f>
        <v>0.65979983716623125</v>
      </c>
      <c r="AB266" s="5">
        <f>CORREL(D4:D259,AB4:AB259)</f>
        <v>0.52762061696320472</v>
      </c>
      <c r="AC266" s="5">
        <f>CORREL(E4:E259,AC4:AC259)</f>
        <v>0.61327309279914033</v>
      </c>
      <c r="AG266"/>
      <c r="AJ266" s="12" t="s">
        <v>15</v>
      </c>
      <c r="AK266" s="13">
        <f>CORREL($G4:$G259,Z4:Z259)</f>
        <v>-0.40793803897114589</v>
      </c>
      <c r="AL266" s="13">
        <f>CORREL($G4:$G259,AA4:AA259)</f>
        <v>-0.40419959039532166</v>
      </c>
      <c r="AM266" s="13">
        <f>CORREL($G4:$G259,AB4:AB259)</f>
        <v>-0.3747725366541238</v>
      </c>
      <c r="AN266" s="13">
        <f>CORREL($G4:$G259,AC4:AC259)</f>
        <v>-0.42278129178015617</v>
      </c>
      <c r="AO266" s="13">
        <f>CORREL($G4:$G259,Z5:Z260)</f>
        <v>-0.33036185712818533</v>
      </c>
      <c r="AP266" s="13">
        <f>CORREL($G4:$G259,AA5:AA260)</f>
        <v>-0.26334590268836305</v>
      </c>
      <c r="AQ266" s="13">
        <f>CORREL($G4:$G259,AB5:AB260)</f>
        <v>-0.33133407962778583</v>
      </c>
      <c r="AR266" s="13">
        <f>CORREL($G4:$G259,AC5:AC260)</f>
        <v>-0.32822741430940106</v>
      </c>
      <c r="AS266" s="13">
        <f>CORREL($G5:$G260,Z4:Z259)</f>
        <v>-0.33546708886911353</v>
      </c>
      <c r="AT266" s="13">
        <f>CORREL($G5:$G260,AA4:AA259)</f>
        <v>-0.3568435100577344</v>
      </c>
      <c r="AU266" s="13">
        <f>CORREL($G5:$G260,AB4:AB259)</f>
        <v>-0.26211359925803801</v>
      </c>
      <c r="AV266" s="13">
        <f>CORREL($G5:$G260,AC4:AC259)</f>
        <v>-0.33382226151480948</v>
      </c>
    </row>
    <row r="267" spans="1:51" s="19" customFormat="1" ht="15.5" x14ac:dyDescent="0.35">
      <c r="A267" s="19" t="s">
        <v>14</v>
      </c>
      <c r="B267" s="31">
        <f t="shared" ref="B267:G267" si="108">B266^2</f>
        <v>0.36202665261934669</v>
      </c>
      <c r="C267" s="31">
        <f t="shared" si="108"/>
        <v>0.12819000469858788</v>
      </c>
      <c r="D267" s="31">
        <f t="shared" si="108"/>
        <v>0.41581563666661486</v>
      </c>
      <c r="E267" s="31">
        <f t="shared" si="108"/>
        <v>0.31946659660113369</v>
      </c>
      <c r="F267" s="31">
        <f t="shared" si="108"/>
        <v>0.38728378948622671</v>
      </c>
      <c r="G267" s="31">
        <f t="shared" si="108"/>
        <v>0.12710130680263357</v>
      </c>
      <c r="I267" s="38">
        <f>AVERAGE(B268:G268)</f>
        <v>28.998066447909054</v>
      </c>
      <c r="J267" s="32">
        <f>J266^2</f>
        <v>0.1750732757176155</v>
      </c>
      <c r="K267" s="32">
        <f>K266^2</f>
        <v>0.10843748312728965</v>
      </c>
      <c r="L267" s="32">
        <f>L266^2</f>
        <v>0.11076754879582858</v>
      </c>
      <c r="O267" s="33"/>
      <c r="V267" s="71">
        <f>AVERAGE(J268:S268)</f>
        <v>13.142610254691126</v>
      </c>
      <c r="W267" s="34"/>
      <c r="X267" s="34"/>
      <c r="Y267" s="35" t="s">
        <v>14</v>
      </c>
      <c r="Z267" s="36">
        <f>Z266^2</f>
        <v>0.40538860583896774</v>
      </c>
      <c r="AA267" s="36">
        <f>AA266^2</f>
        <v>0.4353358251245853</v>
      </c>
      <c r="AB267" s="36">
        <f>AB266^2</f>
        <v>0.2783835154446328</v>
      </c>
      <c r="AC267" s="36">
        <f>AC266^2</f>
        <v>0.376103886351423</v>
      </c>
      <c r="AD267" s="35"/>
      <c r="AE267" s="35"/>
      <c r="AF267" s="35"/>
      <c r="AH267" s="48">
        <f>AVERAGE(Z268:AF268)</f>
        <v>37.38029581899022</v>
      </c>
      <c r="AI267" s="35"/>
      <c r="AJ267" s="34" t="s">
        <v>14</v>
      </c>
      <c r="AK267" s="32">
        <f>AK266^2</f>
        <v>0.16641344363962415</v>
      </c>
      <c r="AL267" s="32">
        <f t="shared" ref="AL267:AV267" si="109">AL266^2</f>
        <v>0.16337730887574581</v>
      </c>
      <c r="AM267" s="32">
        <f t="shared" si="109"/>
        <v>0.14045445423016656</v>
      </c>
      <c r="AN267" s="32">
        <f t="shared" si="109"/>
        <v>0.17874402067929754</v>
      </c>
      <c r="AO267" s="32">
        <f t="shared" si="109"/>
        <v>0.10913895664518354</v>
      </c>
      <c r="AP267" s="32">
        <f t="shared" si="109"/>
        <v>6.9351064462748788E-2</v>
      </c>
      <c r="AQ267" s="32">
        <f t="shared" si="109"/>
        <v>0.10978227232279192</v>
      </c>
      <c r="AR267" s="32">
        <f t="shared" si="109"/>
        <v>0.10773323550423522</v>
      </c>
      <c r="AS267" s="32">
        <f t="shared" si="109"/>
        <v>0.11253816771431771</v>
      </c>
      <c r="AT267" s="32">
        <f t="shared" si="109"/>
        <v>0.1273372906703244</v>
      </c>
      <c r="AU267" s="32">
        <f t="shared" si="109"/>
        <v>6.8703538916003351E-2</v>
      </c>
      <c r="AV267" s="32">
        <f t="shared" si="109"/>
        <v>0.11143730228286185</v>
      </c>
      <c r="AW267" s="34"/>
      <c r="AX267" s="34"/>
      <c r="AY267" s="71">
        <f>AVERAGE(AK268:AV268)</f>
        <v>12.208425466194173</v>
      </c>
    </row>
    <row r="268" spans="1:51" s="37" customFormat="1" ht="15.5" x14ac:dyDescent="0.35">
      <c r="A268" s="38" t="s">
        <v>49</v>
      </c>
      <c r="B268" s="38">
        <f t="shared" ref="B268:G268" si="110">B267*100</f>
        <v>36.202665261934669</v>
      </c>
      <c r="C268" s="38">
        <f t="shared" si="110"/>
        <v>12.819000469858787</v>
      </c>
      <c r="D268" s="38">
        <f t="shared" si="110"/>
        <v>41.581563666661488</v>
      </c>
      <c r="E268" s="38">
        <f t="shared" si="110"/>
        <v>31.946659660113369</v>
      </c>
      <c r="F268" s="38">
        <f t="shared" si="110"/>
        <v>38.728378948622669</v>
      </c>
      <c r="G268" s="38">
        <f t="shared" si="110"/>
        <v>12.710130680263356</v>
      </c>
      <c r="H268" s="37">
        <f>MAX(B268:G268)</f>
        <v>41.581563666661488</v>
      </c>
      <c r="I268" s="69">
        <f>STDEV(B268:G268)</f>
        <v>12.966748683544902</v>
      </c>
      <c r="J268" s="38">
        <f>J267*100</f>
        <v>17.50732757176155</v>
      </c>
      <c r="K268" s="38">
        <f>K267*100</f>
        <v>10.843748312728966</v>
      </c>
      <c r="L268" s="38">
        <f>L267*100</f>
        <v>11.076754879582857</v>
      </c>
      <c r="N268" s="39"/>
      <c r="O268" s="40"/>
      <c r="U268" s="37">
        <f>MAX(J268:S268)</f>
        <v>17.50732757176155</v>
      </c>
      <c r="V268" s="72">
        <f>STDEV(J268:S268)</f>
        <v>3.7817510439609854</v>
      </c>
      <c r="W268" s="39"/>
      <c r="X268" s="39"/>
      <c r="Y268" s="35" t="s">
        <v>49</v>
      </c>
      <c r="Z268" s="48">
        <f>Z267*100</f>
        <v>40.538860583896778</v>
      </c>
      <c r="AA268" s="48">
        <f>AA267*100</f>
        <v>43.53358251245853</v>
      </c>
      <c r="AB268" s="48">
        <f>AB267*100</f>
        <v>27.838351544463279</v>
      </c>
      <c r="AC268" s="48">
        <f>AC267*100</f>
        <v>37.6103886351423</v>
      </c>
      <c r="AD268" s="41"/>
      <c r="AE268" s="42"/>
      <c r="AF268" s="42"/>
      <c r="AG268" s="37">
        <f>MAX(Z268:AF268)</f>
        <v>43.53358251245853</v>
      </c>
      <c r="AH268" s="80">
        <f>STDEV(Z268:AF268)</f>
        <v>6.8054172477604427</v>
      </c>
      <c r="AI268" s="42"/>
      <c r="AJ268" s="39" t="s">
        <v>49</v>
      </c>
      <c r="AK268" s="38">
        <f t="shared" ref="AK268:AV268" si="111">AK267*100</f>
        <v>16.641344363962414</v>
      </c>
      <c r="AL268" s="38">
        <f t="shared" si="111"/>
        <v>16.33773088757458</v>
      </c>
      <c r="AM268" s="38">
        <f t="shared" si="111"/>
        <v>14.045445423016655</v>
      </c>
      <c r="AN268" s="38">
        <f t="shared" si="111"/>
        <v>17.874402067929754</v>
      </c>
      <c r="AO268" s="38">
        <f t="shared" si="111"/>
        <v>10.913895664518353</v>
      </c>
      <c r="AP268" s="38">
        <f t="shared" si="111"/>
        <v>6.9351064462748786</v>
      </c>
      <c r="AQ268" s="38">
        <f t="shared" si="111"/>
        <v>10.978227232279192</v>
      </c>
      <c r="AR268" s="38">
        <f t="shared" si="111"/>
        <v>10.773323550423521</v>
      </c>
      <c r="AS268" s="38">
        <f t="shared" si="111"/>
        <v>11.253816771431771</v>
      </c>
      <c r="AT268" s="38">
        <f t="shared" si="111"/>
        <v>12.73372906703244</v>
      </c>
      <c r="AU268" s="38">
        <f t="shared" si="111"/>
        <v>6.8703538916003355</v>
      </c>
      <c r="AV268" s="38">
        <f t="shared" si="111"/>
        <v>11.143730228286184</v>
      </c>
      <c r="AW268" s="39"/>
      <c r="AX268" s="39">
        <f>MAX(AK268:AV268)</f>
        <v>17.874402067929754</v>
      </c>
      <c r="AY268" s="72">
        <f>STDEV(AK268:AV268)</f>
        <v>3.5168720374443434</v>
      </c>
    </row>
    <row r="269" spans="1:51" x14ac:dyDescent="0.35">
      <c r="A269" t="s">
        <v>53</v>
      </c>
      <c r="B269" s="1">
        <f>_xlfn.T.DIST.2T(ABS(CORREL($B$4:$B$259,C4:C259)*SQRT(COUNT(C4:C259)-2)/SQRT(1-CORREL($B$4:$B$259, C4:C259)^2)),(COUNT(C4:C259)-2))</f>
        <v>6.3977735557195174E-18</v>
      </c>
      <c r="C269" s="1">
        <f>_xlfn.T.DIST.2T(ABS(CORREL($B$4:$B$259,D4:D259)*SQRT(COUNT(D4:D259)-2)/SQRT(1-CORREL($B$4:$B$259, D4:D259)^2)),(COUNT(D4:D259)-2))</f>
        <v>1.6376638834401943E-6</v>
      </c>
      <c r="D269" s="1">
        <f>_xlfn.T.DIST.2T(ABS(CORREL($B$4:$B$259,E4:E259)*SQRT(COUNT(E4:E259)-2)/SQRT(1-CORREL($B$4:$B$259, E4:E259)^2)),(COUNT(E4:E259)-2))</f>
        <v>7.4106083959921046E-10</v>
      </c>
      <c r="E269" s="1">
        <f>_xlfn.T.DIST.2T(ABS(CORREL($C$4:$C$259,D4:D259)*SQRT(COUNT(D4:D259)-2)/SQRT(1-CORREL($C$4:$C$259, D4:D259)^2)),(COUNT(D4:D259)-2))</f>
        <v>9.7835558592835872E-16</v>
      </c>
      <c r="F269" s="1">
        <f>_xlfn.T.DIST.2T(ABS(CORREL($C$4:$C$259,E4:E259)*SQRT(COUNT(E4:E259)-2)/SQRT(1-CORREL($C$4:$C$259, E4:E259)^2)),(COUNT(E4:E259)-2))</f>
        <v>4.1640165581502019E-9</v>
      </c>
      <c r="G269" s="1">
        <f>_xlfn.T.DIST.2T(ABS(CORREL($D$4:$D$259,E4:E259)*SQRT(COUNT(E4:E259)-2)/SQRT(1-CORREL($D$4:$D$259, E4:E259)^2)),(COUNT(E4:E259)-2))</f>
        <v>1.9622871274030439E-3</v>
      </c>
      <c r="H269" s="1">
        <f>HLOOKUP(H268,B268:B269,2)</f>
        <v>6.3977735557195174E-18</v>
      </c>
      <c r="I269" s="70">
        <f>I268*100/I267/100</f>
        <v>0.44715907892817064</v>
      </c>
      <c r="J269" s="1">
        <f>_xlfn.T.DIST.2T(ABS(CORREL($F$4:$F$259,$G$4:$G$259)*SQRT(COUNT($G$4:$G$259)-2)/SQRT(1-CORREL($F$4:$F$259, $G$4:$G$259)^2)),(COUNT($G$4:$G$259)-2))</f>
        <v>2.4290285537246507E-7</v>
      </c>
      <c r="K269" s="1">
        <f>_xlfn.T.DIST.2T(ABS(CORREL($F$5:$F$260,$G$4:$G$259)*SQRT(COUNT($G$4:$G$259)-2)/SQRT(1-CORREL($F$5:$F$260, $G$4:$G$259)^2)),(COUNT($G$4:$G$259)-2))</f>
        <v>6.6861916202735745E-5</v>
      </c>
      <c r="L269" s="1">
        <f>_xlfn.T.DIST.2T(ABS(CORREL($F$4:$F$259,$G$5:$G$260)*SQRT(COUNT($G$5:$G$260)-2)/SQRT(1-CORREL($F$4:$F$259, $G$5:$G$260)^2)),(COUNT($G$5:$G$260)-2))</f>
        <v>5.874411868584617E-5</v>
      </c>
      <c r="O269" s="3"/>
      <c r="P269" s="1"/>
      <c r="Q269" s="1"/>
      <c r="R269" s="1"/>
      <c r="S269" s="1"/>
      <c r="T269" s="1"/>
      <c r="U269" s="1">
        <f>HLOOKUP(U268,J268:L269,2)</f>
        <v>5.874411868584617E-5</v>
      </c>
      <c r="V269" s="73">
        <f>V268*100/V267/100</f>
        <v>0.28774733258266766</v>
      </c>
      <c r="W269" s="13"/>
      <c r="X269" s="13"/>
      <c r="Y269" s="4" t="s">
        <v>53</v>
      </c>
      <c r="Z269" s="1">
        <f>_xlfn.T.DIST.2T(ABS(CORREL(B4:B259,Z4:Z259)*SQRT(COUNT(Z4:Z259)-2)/SQRT(1-CORREL(B4:B259, Z4:Z259)^2)),(COUNT(Z4:Z259)-2))</f>
        <v>6.1423812897864504E-21</v>
      </c>
      <c r="AA269" s="1">
        <f>_xlfn.T.DIST.2T(ABS(CORREL(C4:C259,AA4:AA259)*SQRT(COUNT(AA4:AA259)-2)/SQRT(1-CORREL(C4:C259, AA4:AA259)^2)),(COUNT(AA4:AA259)-2))</f>
        <v>4.120146262653145E-23</v>
      </c>
      <c r="AB269" s="1">
        <f>_xlfn.T.DIST.2T(ABS(CORREL(D4:D259,AB4:AB259)*SQRT(COUNT(AB4:AB259)-2)/SQRT(1-CORREL(D4:D259, AB4:AB259)^2)),(COUNT(AB4:AB259)-2))</f>
        <v>1.2177930929840183E-13</v>
      </c>
      <c r="AC269" s="1">
        <f>_xlfn.T.DIST.2T(ABS(CORREL(E4:E259,AC4:AC259)*SQRT(COUNT(AC4:AC259)-2)/SQRT(1-CORREL(E4:E259, AC4:AC259)^2)),(COUNT(AC4:AC259)-2))</f>
        <v>2.3523371529892032E-19</v>
      </c>
      <c r="AD269" s="6"/>
      <c r="AE269" s="5"/>
      <c r="AF269" s="5"/>
      <c r="AG269" s="1">
        <f>HLOOKUP(AG268,Z268:AA269,2)</f>
        <v>4.120146262653145E-23</v>
      </c>
      <c r="AH269" s="81">
        <f>AH268*100/AH267/100</f>
        <v>0.18205894572677789</v>
      </c>
      <c r="AI269" s="6"/>
      <c r="AJ269" s="12" t="s">
        <v>53</v>
      </c>
      <c r="AK269" s="1">
        <f>_xlfn.T.DIST.2T(ABS(CORREL($G$4:$G$259,Z4:Z259)*SQRT(COUNT(Z4:Z259)-2)/SQRT(1-CORREL($G$4:$G$259, Z4:Z259)^2)),(COUNT(Z4:Z259)-2))</f>
        <v>2.7825691085388112E-8</v>
      </c>
      <c r="AL269" s="1">
        <f>_xlfn.T.DIST.2T(ABS(CORREL($G$4:$G$259,AA4:AA259)*SQRT(COUNT(AA4:AA259)-2)/SQRT(1-CORREL($G$4:$G$259, AA4:AA259)^2)),(COUNT(AA4:AA259)-2))</f>
        <v>3.1807831660243632E-8</v>
      </c>
      <c r="AM269" s="1">
        <f>_xlfn.T.DIST.2T(ABS(CORREL($G$4:$G$259,AB4:AB259)*SQRT(COUNT(AB4:AB259)-2)/SQRT(1-CORREL($G$4:$G$259, AB4:AB259)^2)),(COUNT(AB4:AB259)-2))</f>
        <v>4.415151575933648E-7</v>
      </c>
      <c r="AN269" s="1">
        <f>_xlfn.T.DIST.2T(ABS(CORREL($G$4:$G$259,AC4:AC259)*SQRT(COUNT(AC4:AC259)-2)/SQRT(1-CORREL($G$4:$G$259, AC4:AC259)^2)),(COUNT(AC4:AC259)-2))</f>
        <v>6.1912992508271832E-9</v>
      </c>
      <c r="AO269" s="1">
        <f>_xlfn.T.DIST.2T(ABS(CORREL($G$4:$G$259,Z5:Z260)*SQRT(COUNT(Z5:Z260)-2)/SQRT(1-CORREL($G$4:$G$259, Z5:Z260)^2)),(COUNT(Z5:Z260)-2))</f>
        <v>9.600951164836531E-6</v>
      </c>
      <c r="AP269" s="1">
        <f>_xlfn.T.DIST.2T(ABS(CORREL($G$4:$G$259,AA5:AA260)*SQRT(COUNT(AA5:AA260)-2)/SQRT(1-CORREL($G$4:$G$259, AA5:AA260)^2)),(COUNT(AA5:AA260)-2))</f>
        <v>4.6410242793044491E-4</v>
      </c>
      <c r="AQ269" s="1">
        <f>_xlfn.T.DIST.2T(ABS(CORREL($G$4:$G$259,AB5:AB260)*SQRT(COUNT(AB5:AB260)-2)/SQRT(1-CORREL($G$4:$G$259, AB5:AB260)^2)),(COUNT(AB5:AB260)-2))</f>
        <v>1.0170684487570805E-5</v>
      </c>
      <c r="AR269" s="1">
        <f>_xlfn.T.DIST.2T(ABS(CORREL($G$4:$G$259,AC5:AC260)*SQRT(COUNT(AC5:AC260)-2)/SQRT(1-CORREL($G$4:$G$259, AC5:AC260)^2)),(COUNT(AC5:AC260)-2))</f>
        <v>1.0403075411273414E-5</v>
      </c>
      <c r="AS269" s="1">
        <f>_xlfn.T.DIST.2T(ABS(CORREL($G$5:$G$260,Z4:Z259)*SQRT(COUNT(Z4:Z259)-2)/SQRT(1-CORREL($G$5:$G$260, Z4:Z259)^2)),(COUNT(Z4:Z259)-2))</f>
        <v>6.84079633535203E-6</v>
      </c>
      <c r="AT269" s="1">
        <f>_xlfn.T.DIST.2T(ABS(CORREL($G$5:$G$260,AA4:AA259)*SQRT(COUNT(AA4:AA259)-2)/SQRT(1-CORREL($G$5:$G$260, AA4:AA259)^2)),(COUNT(AA4:AA259)-2))</f>
        <v>1.3432735743179878E-6</v>
      </c>
      <c r="AU269" s="1">
        <f>_xlfn.T.DIST.2T(ABS(CORREL($G$5:$G$260,AB4:AB259)*SQRT(COUNT(AB4:AB259)-2)/SQRT(1-CORREL($G$5:$G$260, AB4:AB259)^2)),(COUNT(AB4:AB259)-2))</f>
        <v>5.3380908131572282E-4</v>
      </c>
      <c r="AV269" s="1">
        <f>_xlfn.T.DIST.2T(ABS(CORREL($G$5:$G$260,AC4:AC259)*SQRT(COUNT(AC4:AC259)-2)/SQRT(1-CORREL($G$5:$G$260, AC4:AC259)^2)),(COUNT(AC4:AC259)-2))</f>
        <v>6.7479018698277097E-6</v>
      </c>
      <c r="AW269" s="13"/>
      <c r="AX269" s="1">
        <f>HLOOKUP(AX268,AK268:AV269,2)</f>
        <v>6.7479018698277097E-6</v>
      </c>
      <c r="AY269" s="73">
        <f>AY268*100/AY267/100</f>
        <v>0.28806925571055519</v>
      </c>
    </row>
    <row r="270" spans="1:51" x14ac:dyDescent="0.35">
      <c r="I270" s="12"/>
      <c r="O270" s="3"/>
      <c r="P270" s="1"/>
      <c r="Q270" s="1"/>
      <c r="R270" s="1"/>
      <c r="S270" s="1"/>
      <c r="T270" s="1"/>
      <c r="U270" s="1"/>
      <c r="V270" s="13"/>
      <c r="W270" s="13"/>
      <c r="X270" s="13"/>
      <c r="Z270" s="4"/>
      <c r="AA270" s="4"/>
      <c r="AD270" s="6"/>
      <c r="AE270" s="5"/>
      <c r="AF270" s="5"/>
      <c r="AG270"/>
      <c r="AH270" s="82"/>
      <c r="AI270" s="6"/>
      <c r="AJ270" s="5"/>
      <c r="AK270" s="5"/>
      <c r="AL270" s="5"/>
      <c r="AM270" s="5"/>
      <c r="AN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</row>
    <row r="271" spans="1:51" s="20" customFormat="1" ht="26" x14ac:dyDescent="0.6">
      <c r="A271" s="20" t="s">
        <v>42</v>
      </c>
      <c r="J271" s="21" t="s">
        <v>66</v>
      </c>
      <c r="K271"/>
      <c r="L271"/>
      <c r="M271"/>
      <c r="N271" s="21"/>
      <c r="O271" s="22"/>
      <c r="V271" s="21"/>
      <c r="W271" s="21"/>
      <c r="X271" s="21"/>
      <c r="Y271" s="23" t="s">
        <v>45</v>
      </c>
      <c r="Z271" s="23"/>
      <c r="AA271" s="23"/>
      <c r="AB271" s="23"/>
      <c r="AC271" s="23"/>
      <c r="AD271" s="21"/>
      <c r="AE271" s="21"/>
      <c r="AF271" s="21"/>
      <c r="AH271" s="23"/>
      <c r="AI271" s="23"/>
      <c r="AJ271" s="23" t="s">
        <v>68</v>
      </c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/>
      <c r="AV271" s="21"/>
      <c r="AW271" s="21"/>
      <c r="AX271" s="21"/>
    </row>
    <row r="272" spans="1:51" x14ac:dyDescent="0.35">
      <c r="A272" t="s">
        <v>16</v>
      </c>
      <c r="F272"/>
      <c r="G272"/>
      <c r="J272" s="12"/>
      <c r="K272" s="12" t="s">
        <v>23</v>
      </c>
      <c r="L272" s="12"/>
      <c r="Y272" s="4" t="s">
        <v>16</v>
      </c>
      <c r="Z272" s="4"/>
      <c r="AA272" s="4"/>
      <c r="AD272" s="12"/>
      <c r="AE272" s="12"/>
      <c r="AF272" s="12"/>
      <c r="AG272"/>
      <c r="AH272" s="5"/>
      <c r="AK272" s="12" t="s">
        <v>36</v>
      </c>
      <c r="AL272" s="12"/>
      <c r="AM272" s="12"/>
      <c r="AO272" s="25" t="s">
        <v>39</v>
      </c>
      <c r="AP272" s="25"/>
      <c r="AQ272" s="25"/>
      <c r="AR272" s="25"/>
      <c r="AS272" s="16" t="s">
        <v>40</v>
      </c>
      <c r="AT272" s="16"/>
      <c r="AU272" s="16"/>
      <c r="AV272" s="16"/>
    </row>
    <row r="273" spans="1:51" x14ac:dyDescent="0.35">
      <c r="B273" t="str">
        <f t="shared" ref="B273:G273" si="112">P1</f>
        <v>1vs2</v>
      </c>
      <c r="C273" t="str">
        <f t="shared" si="112"/>
        <v>1vs3</v>
      </c>
      <c r="D273" t="str">
        <f t="shared" si="112"/>
        <v>1vs4</v>
      </c>
      <c r="E273" t="str">
        <f t="shared" si="112"/>
        <v>2vs3</v>
      </c>
      <c r="F273" t="str">
        <f t="shared" si="112"/>
        <v>2vs4</v>
      </c>
      <c r="G273" t="str">
        <f t="shared" si="112"/>
        <v>3vs4</v>
      </c>
      <c r="J273" s="12" t="str">
        <f>V1</f>
        <v>av vs env</v>
      </c>
      <c r="K273" s="12" t="s">
        <v>21</v>
      </c>
      <c r="L273" s="12" t="s">
        <v>22</v>
      </c>
      <c r="O273"/>
      <c r="Y273" s="4"/>
      <c r="Z273" s="4" t="str">
        <f>AJ1</f>
        <v>1vs2-4</v>
      </c>
      <c r="AA273" s="4" t="str">
        <f>AK1</f>
        <v>2vs1,3,4</v>
      </c>
      <c r="AB273" s="4" t="str">
        <f>AL1</f>
        <v>3vs1,2,4</v>
      </c>
      <c r="AC273" s="4" t="str">
        <f>AM1</f>
        <v>4vs1-3</v>
      </c>
      <c r="AD273" s="12"/>
      <c r="AE273" s="12"/>
      <c r="AF273" s="12"/>
      <c r="AG273"/>
      <c r="AH273" s="5"/>
      <c r="AK273" s="68" t="s">
        <v>62</v>
      </c>
      <c r="AL273" s="68" t="s">
        <v>63</v>
      </c>
      <c r="AM273" s="68" t="s">
        <v>64</v>
      </c>
      <c r="AN273" s="68" t="s">
        <v>65</v>
      </c>
      <c r="AO273" s="68" t="s">
        <v>62</v>
      </c>
      <c r="AP273" s="68" t="s">
        <v>63</v>
      </c>
      <c r="AQ273" s="68" t="s">
        <v>64</v>
      </c>
      <c r="AR273" s="68" t="s">
        <v>65</v>
      </c>
      <c r="AS273" s="68" t="s">
        <v>62</v>
      </c>
      <c r="AT273" s="68" t="s">
        <v>63</v>
      </c>
      <c r="AU273" s="68" t="s">
        <v>64</v>
      </c>
      <c r="AV273" s="68" t="s">
        <v>65</v>
      </c>
    </row>
    <row r="274" spans="1:51" x14ac:dyDescent="0.35">
      <c r="A274" s="3" t="s">
        <v>11</v>
      </c>
      <c r="B274">
        <f t="shared" ref="B274:G274" si="113">COUNT(P4:P259)</f>
        <v>60</v>
      </c>
      <c r="C274">
        <f t="shared" si="113"/>
        <v>59</v>
      </c>
      <c r="D274">
        <f t="shared" si="113"/>
        <v>61</v>
      </c>
      <c r="E274">
        <f t="shared" si="113"/>
        <v>166</v>
      </c>
      <c r="F274">
        <f t="shared" si="113"/>
        <v>71</v>
      </c>
      <c r="G274">
        <f t="shared" si="113"/>
        <v>70</v>
      </c>
      <c r="J274" s="12">
        <f>COUNT(V4:V259)</f>
        <v>140</v>
      </c>
      <c r="K274" s="12">
        <f>COUNT(W4:W259)</f>
        <v>140</v>
      </c>
      <c r="L274" s="12">
        <f>COUNT(X4:X259)</f>
        <v>139</v>
      </c>
      <c r="O274"/>
      <c r="Y274" s="6" t="s">
        <v>11</v>
      </c>
      <c r="Z274" s="4">
        <f>COUNT(AJ4:AJ259)</f>
        <v>61</v>
      </c>
      <c r="AA274" s="4">
        <f>COUNT(AK4:AK259)</f>
        <v>167</v>
      </c>
      <c r="AB274" s="4">
        <f>COUNT(AL4:AL259)</f>
        <v>166</v>
      </c>
      <c r="AC274" s="4">
        <f>COUNT(AM4:AM259)</f>
        <v>72</v>
      </c>
      <c r="AD274" s="12"/>
      <c r="AE274" s="12"/>
      <c r="AF274" s="12"/>
      <c r="AG274"/>
      <c r="AJ274" s="24" t="s">
        <v>11</v>
      </c>
      <c r="AK274" s="12">
        <f>COUNT(AN4:AN259)</f>
        <v>138</v>
      </c>
      <c r="AL274" s="12">
        <f t="shared" ref="AL274:AV274" si="114">COUNT(AO4:AO259)</f>
        <v>140</v>
      </c>
      <c r="AM274" s="12">
        <f t="shared" si="114"/>
        <v>140</v>
      </c>
      <c r="AN274" s="12">
        <f t="shared" si="114"/>
        <v>140</v>
      </c>
      <c r="AO274" s="12">
        <f t="shared" si="114"/>
        <v>139</v>
      </c>
      <c r="AP274" s="12">
        <f t="shared" si="114"/>
        <v>140</v>
      </c>
      <c r="AQ274" s="12">
        <f t="shared" si="114"/>
        <v>140</v>
      </c>
      <c r="AR274" s="12">
        <f t="shared" si="114"/>
        <v>140</v>
      </c>
      <c r="AS274" s="12">
        <f t="shared" si="114"/>
        <v>137</v>
      </c>
      <c r="AT274" s="12">
        <f t="shared" si="114"/>
        <v>139</v>
      </c>
      <c r="AU274" s="12">
        <f t="shared" si="114"/>
        <v>139</v>
      </c>
      <c r="AV274" s="12">
        <f t="shared" si="114"/>
        <v>139</v>
      </c>
    </row>
    <row r="275" spans="1:51" ht="15.5" x14ac:dyDescent="0.35">
      <c r="A275" s="3" t="s">
        <v>10</v>
      </c>
      <c r="B275">
        <f t="shared" ref="B275:G275" si="115">ABS(SUM(P5:P259))</f>
        <v>35</v>
      </c>
      <c r="C275">
        <f t="shared" si="115"/>
        <v>33</v>
      </c>
      <c r="D275">
        <f t="shared" si="115"/>
        <v>33</v>
      </c>
      <c r="E275">
        <f t="shared" si="115"/>
        <v>104</v>
      </c>
      <c r="F275">
        <f t="shared" si="115"/>
        <v>43</v>
      </c>
      <c r="G275">
        <f t="shared" si="115"/>
        <v>41</v>
      </c>
      <c r="I275" s="38">
        <f>AVERAGE(B276:G276)</f>
        <v>58.358218106943127</v>
      </c>
      <c r="J275" s="12">
        <f>ABS(SUM(V5:V259))</f>
        <v>61</v>
      </c>
      <c r="K275" s="12">
        <f>ABS(SUM(W5:W259))</f>
        <v>76</v>
      </c>
      <c r="L275" s="12">
        <f>ABS(SUM(X5:X259))</f>
        <v>67</v>
      </c>
      <c r="O275"/>
      <c r="V275" s="71">
        <f>AVERAGE(J276:S276)</f>
        <v>48.686193902021245</v>
      </c>
      <c r="Y275" s="6" t="s">
        <v>10</v>
      </c>
      <c r="Z275" s="4">
        <f>ABS(SUM(AJ5:AJ259))</f>
        <v>36</v>
      </c>
      <c r="AA275" s="4">
        <f>ABS(SUM(AK5:AK259))</f>
        <v>107</v>
      </c>
      <c r="AB275" s="4">
        <f>ABS(SUM(AL5:AL259))</f>
        <v>104</v>
      </c>
      <c r="AC275" s="4">
        <f>ABS(SUM(AM5:AM259))</f>
        <v>45</v>
      </c>
      <c r="AD275" s="12"/>
      <c r="AE275" s="12"/>
      <c r="AF275" s="12"/>
      <c r="AG275"/>
      <c r="AH275" s="48">
        <f>AVERAGE(Z276:AF276)</f>
        <v>62.059713034921657</v>
      </c>
      <c r="AJ275" s="24" t="s">
        <v>10</v>
      </c>
      <c r="AK275" s="12">
        <f>ABS(SUM(AN5:AN259))</f>
        <v>59</v>
      </c>
      <c r="AL275" s="12">
        <f t="shared" ref="AL275:AV275" si="116">ABS(SUM(AO5:AO259))</f>
        <v>68</v>
      </c>
      <c r="AM275" s="12">
        <f t="shared" si="116"/>
        <v>59</v>
      </c>
      <c r="AN275" s="12">
        <f t="shared" si="116"/>
        <v>58</v>
      </c>
      <c r="AO275" s="12">
        <f t="shared" si="116"/>
        <v>73</v>
      </c>
      <c r="AP275" s="12">
        <f t="shared" si="116"/>
        <v>80</v>
      </c>
      <c r="AQ275" s="12">
        <f t="shared" si="116"/>
        <v>68</v>
      </c>
      <c r="AR275" s="12">
        <f t="shared" si="116"/>
        <v>73</v>
      </c>
      <c r="AS275" s="12">
        <f t="shared" si="116"/>
        <v>65</v>
      </c>
      <c r="AT275" s="12">
        <f t="shared" si="116"/>
        <v>68</v>
      </c>
      <c r="AU275" s="12">
        <f t="shared" si="116"/>
        <v>74</v>
      </c>
      <c r="AV275" s="12">
        <f t="shared" si="116"/>
        <v>70</v>
      </c>
      <c r="AY275" s="71">
        <f>AVERAGE(AK276:AV276)</f>
        <v>48.769570823823322</v>
      </c>
    </row>
    <row r="276" spans="1:51" s="38" customFormat="1" ht="15.5" x14ac:dyDescent="0.35">
      <c r="A276" s="43" t="s">
        <v>12</v>
      </c>
      <c r="B276" s="38">
        <f t="shared" ref="B276:G276" si="117">B275*100/B274</f>
        <v>58.333333333333336</v>
      </c>
      <c r="C276" s="38">
        <f t="shared" si="117"/>
        <v>55.932203389830505</v>
      </c>
      <c r="D276" s="38">
        <f t="shared" si="117"/>
        <v>54.098360655737707</v>
      </c>
      <c r="E276" s="38">
        <f t="shared" si="117"/>
        <v>62.650602409638552</v>
      </c>
      <c r="F276" s="38">
        <f t="shared" si="117"/>
        <v>60.563380281690144</v>
      </c>
      <c r="G276" s="38">
        <f t="shared" si="117"/>
        <v>58.571428571428569</v>
      </c>
      <c r="H276" s="37">
        <f>MAX(B276:G276)</f>
        <v>62.650602409638552</v>
      </c>
      <c r="I276" s="69">
        <f>STDEV(B276:G276)</f>
        <v>3.0778341113621499</v>
      </c>
      <c r="J276" s="38">
        <f>J275*100/J274</f>
        <v>43.571428571428569</v>
      </c>
      <c r="K276" s="38">
        <f>K275*100/K274</f>
        <v>54.285714285714285</v>
      </c>
      <c r="L276" s="38">
        <f>L275*100/L274</f>
        <v>48.201438848920866</v>
      </c>
      <c r="U276" s="37">
        <f>MAX(J276:S276)</f>
        <v>54.285714285714285</v>
      </c>
      <c r="V276" s="72">
        <f>STDEV(J276:S276)</f>
        <v>5.3735668031547252</v>
      </c>
      <c r="Y276" s="43" t="s">
        <v>12</v>
      </c>
      <c r="Z276" s="38">
        <f>Z275*100/Z274</f>
        <v>59.016393442622949</v>
      </c>
      <c r="AA276" s="38">
        <f>AA275*100/AA274</f>
        <v>64.071856287425149</v>
      </c>
      <c r="AB276" s="38">
        <f>AB275*100/AB274</f>
        <v>62.650602409638552</v>
      </c>
      <c r="AC276" s="38">
        <f>AC275*100/AC274</f>
        <v>62.5</v>
      </c>
      <c r="AG276" s="37">
        <f>MAX(Z276:AF276)</f>
        <v>64.071856287425149</v>
      </c>
      <c r="AH276" s="80">
        <f>STDEV(Z276:AF276)</f>
        <v>2.1489158099094006</v>
      </c>
      <c r="AJ276" s="43" t="s">
        <v>12</v>
      </c>
      <c r="AK276" s="38">
        <f t="shared" ref="AK276:AV276" si="118">AK275*100/AK274</f>
        <v>42.753623188405797</v>
      </c>
      <c r="AL276" s="38">
        <f t="shared" si="118"/>
        <v>48.571428571428569</v>
      </c>
      <c r="AM276" s="38">
        <f t="shared" si="118"/>
        <v>42.142857142857146</v>
      </c>
      <c r="AN276" s="38">
        <f t="shared" si="118"/>
        <v>41.428571428571431</v>
      </c>
      <c r="AO276" s="38">
        <f t="shared" si="118"/>
        <v>52.517985611510788</v>
      </c>
      <c r="AP276" s="38">
        <f t="shared" si="118"/>
        <v>57.142857142857146</v>
      </c>
      <c r="AQ276" s="38">
        <f t="shared" si="118"/>
        <v>48.571428571428569</v>
      </c>
      <c r="AR276" s="38">
        <f t="shared" si="118"/>
        <v>52.142857142857146</v>
      </c>
      <c r="AS276" s="38">
        <f t="shared" si="118"/>
        <v>47.445255474452551</v>
      </c>
      <c r="AT276" s="38">
        <f t="shared" si="118"/>
        <v>48.920863309352519</v>
      </c>
      <c r="AU276" s="38">
        <f t="shared" si="118"/>
        <v>53.237410071942449</v>
      </c>
      <c r="AV276" s="38">
        <f t="shared" si="118"/>
        <v>50.359712230215827</v>
      </c>
      <c r="AX276" s="39">
        <f>MAX(AK276:AV276)</f>
        <v>57.142857142857146</v>
      </c>
      <c r="AY276" s="72">
        <f>STDEV(AK276:AV276)</f>
        <v>4.8041855669482709</v>
      </c>
    </row>
    <row r="277" spans="1:51" x14ac:dyDescent="0.35">
      <c r="A277" t="s">
        <v>54</v>
      </c>
      <c r="B277" s="49" t="str">
        <f t="shared" ref="B277:G277" si="119">IF(B276&lt;(50+(1.654*50)/SQRT(B274)),"n.s.","")</f>
        <v>n.s.</v>
      </c>
      <c r="C277" s="49" t="str">
        <f t="shared" si="119"/>
        <v>n.s.</v>
      </c>
      <c r="D277" s="49" t="str">
        <f t="shared" si="119"/>
        <v>n.s.</v>
      </c>
      <c r="E277" s="49" t="str">
        <f t="shared" si="119"/>
        <v/>
      </c>
      <c r="F277" s="49" t="str">
        <f t="shared" si="119"/>
        <v/>
      </c>
      <c r="G277" s="49" t="str">
        <f t="shared" si="119"/>
        <v>n.s.</v>
      </c>
      <c r="H277" s="1"/>
      <c r="I277" s="70">
        <f>I276*100/I275/100</f>
        <v>5.2740371642635307E-2</v>
      </c>
      <c r="J277" s="49" t="str">
        <f>IF(J276&lt;(50+(1.654*50)/SQRT(J274)),"n.s.","")</f>
        <v>n.s.</v>
      </c>
      <c r="K277" s="49" t="str">
        <f>IF(K276&lt;(50+(1.654*50)/SQRT(K274)),"n.s.","")</f>
        <v>n.s.</v>
      </c>
      <c r="L277" s="49" t="str">
        <f>IF(L276&lt;(50+(1.654*50)/SQRT(L274)),"n.s.","")</f>
        <v>n.s.</v>
      </c>
      <c r="O277"/>
      <c r="U277" s="1" t="str">
        <f>HLOOKUP(U276,J276:L277,2)</f>
        <v>n.s.</v>
      </c>
      <c r="V277" s="73">
        <f>V276*100/V275/100</f>
        <v>0.11037147027694924</v>
      </c>
      <c r="Z277" s="49" t="str">
        <f>IF(Z276&lt;(50+(1.654*50)/SQRT(Z274)),"n.s.","")</f>
        <v>n.s.</v>
      </c>
      <c r="AA277" s="49" t="str">
        <f>IF(AA276&lt;(50+(1.654*50)/SQRT(AA274)),"n.s.","")</f>
        <v/>
      </c>
      <c r="AB277" s="49" t="str">
        <f>IF(AB276&lt;(50+(1.654*50)/SQRT(AB274)),"n.s.","")</f>
        <v/>
      </c>
      <c r="AC277" s="49" t="str">
        <f>IF(AC276&lt;(50+(1.654*50)/SQRT(AC274)),"n.s.","")</f>
        <v/>
      </c>
      <c r="AG277" s="1" t="str">
        <f>HLOOKUP(AG276,Z276:AF277,2)</f>
        <v/>
      </c>
      <c r="AH277" s="81">
        <f>AH276*100/AH275/100</f>
        <v>3.4626583089422E-2</v>
      </c>
      <c r="AK277" s="49" t="str">
        <f t="shared" ref="AK277:AV277" si="120">IF(AK276&lt;(50+(1.654*50)/SQRT(AK274)),"n.s.","")</f>
        <v>n.s.</v>
      </c>
      <c r="AL277" s="49" t="str">
        <f t="shared" si="120"/>
        <v>n.s.</v>
      </c>
      <c r="AM277" s="49" t="str">
        <f t="shared" si="120"/>
        <v>n.s.</v>
      </c>
      <c r="AN277" s="49" t="str">
        <f t="shared" si="120"/>
        <v>n.s.</v>
      </c>
      <c r="AO277" s="49" t="str">
        <f t="shared" si="120"/>
        <v>n.s.</v>
      </c>
      <c r="AP277" s="49" t="str">
        <f t="shared" si="120"/>
        <v/>
      </c>
      <c r="AQ277" s="49" t="str">
        <f t="shared" si="120"/>
        <v>n.s.</v>
      </c>
      <c r="AR277" s="49" t="str">
        <f t="shared" si="120"/>
        <v>n.s.</v>
      </c>
      <c r="AS277" s="49" t="str">
        <f t="shared" si="120"/>
        <v>n.s.</v>
      </c>
      <c r="AT277" s="49" t="str">
        <f t="shared" si="120"/>
        <v>n.s.</v>
      </c>
      <c r="AU277" s="49" t="str">
        <f t="shared" si="120"/>
        <v>n.s.</v>
      </c>
      <c r="AV277" s="49" t="str">
        <f t="shared" si="120"/>
        <v>n.s.</v>
      </c>
      <c r="AX277" s="1" t="str">
        <f>HLOOKUP(AX276,AK276:AV277,2)</f>
        <v/>
      </c>
      <c r="AY277" s="73">
        <f>AY276*100/AY275/100</f>
        <v>9.8507849993247978E-2</v>
      </c>
    </row>
    <row r="278" spans="1:51" ht="15.5" x14ac:dyDescent="0.35">
      <c r="J278" s="38">
        <f>100-J276</f>
        <v>56.428571428571431</v>
      </c>
      <c r="K278" s="38">
        <f>100-K276</f>
        <v>45.714285714285715</v>
      </c>
      <c r="L278" s="38">
        <f>100-L276</f>
        <v>51.798561151079134</v>
      </c>
      <c r="O278"/>
      <c r="T278" s="78"/>
      <c r="U278" s="74">
        <f>MAX(J278:S278)</f>
        <v>56.428571428571431</v>
      </c>
      <c r="V278" s="75">
        <f>AVERAGE(J278:S278)</f>
        <v>51.313806097978755</v>
      </c>
      <c r="AG278"/>
      <c r="AH278"/>
      <c r="AJ278" s="43" t="s">
        <v>67</v>
      </c>
      <c r="AK278" s="38">
        <f>100-AK276</f>
        <v>57.246376811594203</v>
      </c>
      <c r="AL278" s="38">
        <f t="shared" ref="AL278:AV278" si="121">100-AL276</f>
        <v>51.428571428571431</v>
      </c>
      <c r="AM278" s="38">
        <f t="shared" si="121"/>
        <v>57.857142857142854</v>
      </c>
      <c r="AN278" s="38">
        <f t="shared" si="121"/>
        <v>58.571428571428569</v>
      </c>
      <c r="AO278" s="38">
        <f t="shared" si="121"/>
        <v>47.482014388489212</v>
      </c>
      <c r="AP278" s="38">
        <f t="shared" si="121"/>
        <v>42.857142857142854</v>
      </c>
      <c r="AQ278" s="38">
        <f t="shared" si="121"/>
        <v>51.428571428571431</v>
      </c>
      <c r="AR278" s="38">
        <f t="shared" si="121"/>
        <v>47.857142857142854</v>
      </c>
      <c r="AS278" s="38">
        <f t="shared" si="121"/>
        <v>52.554744525547449</v>
      </c>
      <c r="AT278" s="38">
        <f t="shared" si="121"/>
        <v>51.079136690647481</v>
      </c>
      <c r="AU278" s="38">
        <f t="shared" si="121"/>
        <v>46.762589928057551</v>
      </c>
      <c r="AV278" s="38">
        <f t="shared" si="121"/>
        <v>49.640287769784173</v>
      </c>
      <c r="AX278" s="74">
        <f>MAX(AK278:AV278)</f>
        <v>58.571428571428569</v>
      </c>
      <c r="AY278" s="75">
        <f>AVERAGE(AK278:AV278)</f>
        <v>51.230429176176671</v>
      </c>
    </row>
    <row r="279" spans="1:51" x14ac:dyDescent="0.35">
      <c r="B279" s="1"/>
      <c r="C279" s="1"/>
      <c r="D279" s="1"/>
      <c r="E279" s="1"/>
      <c r="F279" s="1"/>
      <c r="G279" s="1"/>
      <c r="J279" t="str">
        <f>IF(J278&lt;(50+(1.654*50)/SQRT(J274)),"n.s.","")</f>
        <v>n.s.</v>
      </c>
      <c r="K279" t="str">
        <f>IF(K278&lt;(50+(1.654*50)/SQRT(K274)),"n.s.","")</f>
        <v>n.s.</v>
      </c>
      <c r="L279" t="str">
        <f>IF(L278&lt;(50+(1.654*50)/SQRT(L274)),"n.s.","")</f>
        <v>n.s.</v>
      </c>
      <c r="O279"/>
      <c r="T279" s="78"/>
      <c r="U279" s="76" t="str">
        <f>HLOOKUP(U278,J278:L279,2)</f>
        <v>n.s.</v>
      </c>
      <c r="V279" s="77">
        <f>STDEV(J278:S278)</f>
        <v>5.3735668031547252</v>
      </c>
      <c r="AK279" t="str">
        <f>IF(AK278&lt;(50+(1.654*50)/SQRT(AK274)),"n.s.","")</f>
        <v/>
      </c>
      <c r="AL279" t="str">
        <f t="shared" ref="AL279:AV279" si="122">IF(AL278&lt;(50+(1.654*50)/SQRT(AL274)),"n.s.","")</f>
        <v>n.s.</v>
      </c>
      <c r="AM279" t="str">
        <f t="shared" si="122"/>
        <v/>
      </c>
      <c r="AN279" t="str">
        <f t="shared" si="122"/>
        <v/>
      </c>
      <c r="AO279" t="str">
        <f t="shared" si="122"/>
        <v>n.s.</v>
      </c>
      <c r="AP279" t="str">
        <f t="shared" si="122"/>
        <v>n.s.</v>
      </c>
      <c r="AQ279" t="str">
        <f t="shared" si="122"/>
        <v>n.s.</v>
      </c>
      <c r="AR279" t="str">
        <f t="shared" si="122"/>
        <v>n.s.</v>
      </c>
      <c r="AS279" t="str">
        <f t="shared" si="122"/>
        <v>n.s.</v>
      </c>
      <c r="AT279" t="str">
        <f t="shared" si="122"/>
        <v>n.s.</v>
      </c>
      <c r="AU279" t="str">
        <f t="shared" si="122"/>
        <v>n.s.</v>
      </c>
      <c r="AV279" t="str">
        <f t="shared" si="122"/>
        <v>n.s.</v>
      </c>
      <c r="AX279" s="76" t="str">
        <f>HLOOKUP(AX278,AK278:AV279,2)</f>
        <v>n.s.</v>
      </c>
      <c r="AY279" s="77">
        <f>STDEV(AK278:AV278)</f>
        <v>4.8041855669482709</v>
      </c>
    </row>
    <row r="280" spans="1:51" x14ac:dyDescent="0.35">
      <c r="T280" s="78"/>
      <c r="U280" s="78"/>
      <c r="V280" s="79">
        <f>V279*100/V278/100</f>
        <v>0.10471970823786524</v>
      </c>
      <c r="AX280" s="78"/>
      <c r="AY280" s="79">
        <f>AY279*100/AY278/100</f>
        <v>9.3776016406716498E-2</v>
      </c>
    </row>
  </sheetData>
  <conditionalFormatting sqref="AZ276:XFD276 AZ268:XFD268">
    <cfRule type="dataBar" priority="5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{BBB9FFA2-7DE3-4F6C-92A4-A9A953DCB596}</x14:id>
        </ext>
      </extLst>
    </cfRule>
  </conditionalFormatting>
  <conditionalFormatting sqref="A268:G268 A276:G276 W276:X276 W268:X268">
    <cfRule type="dataBar" priority="4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{7D6BA855-51B8-41A7-8FCB-A833B3900209}</x14:id>
        </ext>
      </extLst>
    </cfRule>
  </conditionalFormatting>
  <conditionalFormatting sqref="B269:G269">
    <cfRule type="cellIs" dxfId="41" priority="46" operator="greaterThan">
      <formula>0.05</formula>
    </cfRule>
  </conditionalFormatting>
  <conditionalFormatting sqref="H268 H276">
    <cfRule type="dataBar" priority="4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{FE287491-ED93-4F3E-9450-225590ADE987}</x14:id>
        </ext>
      </extLst>
    </cfRule>
  </conditionalFormatting>
  <conditionalFormatting sqref="H269">
    <cfRule type="cellIs" dxfId="40" priority="44" operator="greaterThan">
      <formula>0.05</formula>
    </cfRule>
  </conditionalFormatting>
  <conditionalFormatting sqref="H277">
    <cfRule type="cellIs" dxfId="39" priority="43" operator="greaterThan">
      <formula>0.05</formula>
    </cfRule>
  </conditionalFormatting>
  <conditionalFormatting sqref="I268">
    <cfRule type="dataBar" priority="4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{7CD7F429-2376-49D6-B50C-FE32FFEB5CEC}</x14:id>
        </ext>
      </extLst>
    </cfRule>
  </conditionalFormatting>
  <conditionalFormatting sqref="I276">
    <cfRule type="dataBar" priority="4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{FF204ABB-35C2-4F16-A2C8-503328D60399}</x14:id>
        </ext>
      </extLst>
    </cfRule>
  </conditionalFormatting>
  <conditionalFormatting sqref="J276:S276 J268:S268">
    <cfRule type="dataBar" priority="4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{7005FA0C-85C1-45D7-8288-9AA5F25FB536}</x14:id>
        </ext>
      </extLst>
    </cfRule>
  </conditionalFormatting>
  <conditionalFormatting sqref="J269:L269">
    <cfRule type="cellIs" dxfId="38" priority="39" operator="greaterThan">
      <formula>0.05</formula>
    </cfRule>
  </conditionalFormatting>
  <conditionalFormatting sqref="J278:L278">
    <cfRule type="dataBar" priority="38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{A41AE471-6AE3-49A0-868A-652BCC8AF844}</x14:id>
        </ext>
      </extLst>
    </cfRule>
  </conditionalFormatting>
  <conditionalFormatting sqref="J266:L266">
    <cfRule type="cellIs" dxfId="37" priority="37" operator="lessThan">
      <formula>0</formula>
    </cfRule>
  </conditionalFormatting>
  <conditionalFormatting sqref="U276 U268">
    <cfRule type="dataBar" priority="3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{CA21F2C5-477F-4679-8DF5-C674CA6C937D}</x14:id>
        </ext>
      </extLst>
    </cfRule>
  </conditionalFormatting>
  <conditionalFormatting sqref="U269">
    <cfRule type="cellIs" dxfId="36" priority="35" operator="greaterThan">
      <formula>0.05</formula>
    </cfRule>
  </conditionalFormatting>
  <conditionalFormatting sqref="U277">
    <cfRule type="cellIs" dxfId="35" priority="34" operator="greaterThan">
      <formula>0.05</formula>
    </cfRule>
  </conditionalFormatting>
  <conditionalFormatting sqref="V268">
    <cfRule type="dataBar" priority="3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{ACB49906-2BC6-435F-A993-011C49EC5EC3}</x14:id>
        </ext>
      </extLst>
    </cfRule>
  </conditionalFormatting>
  <conditionalFormatting sqref="V276">
    <cfRule type="dataBar" priority="3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{D7FA0F11-46B1-42FD-8917-3CE6E24755CE}</x14:id>
        </ext>
      </extLst>
    </cfRule>
  </conditionalFormatting>
  <conditionalFormatting sqref="T268 T276">
    <cfRule type="dataBar" priority="3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{3B4BB8A0-EFE6-4B56-9CF0-2328CEE78B7C}</x14:id>
        </ext>
      </extLst>
    </cfRule>
  </conditionalFormatting>
  <conditionalFormatting sqref="U278">
    <cfRule type="dataBar" priority="30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{9AE14DED-22A1-4028-A4E1-16FB4EC51637}</x14:id>
        </ext>
      </extLst>
    </cfRule>
  </conditionalFormatting>
  <conditionalFormatting sqref="U279">
    <cfRule type="cellIs" dxfId="34" priority="29" operator="greaterThan">
      <formula>0.05</formula>
    </cfRule>
  </conditionalFormatting>
  <conditionalFormatting sqref="V279">
    <cfRule type="dataBar" priority="2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{786B27FF-8C74-438E-BAAD-2DAE10296FFB}</x14:id>
        </ext>
      </extLst>
    </cfRule>
  </conditionalFormatting>
  <conditionalFormatting sqref="AD268:AF268 AK268:AW268 Y276:AF276 AI276:AW276 AI268">
    <cfRule type="dataBar" priority="2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{00DF77EF-CA59-47B5-A2F5-4A77C0A715D6}</x14:id>
        </ext>
      </extLst>
    </cfRule>
  </conditionalFormatting>
  <conditionalFormatting sqref="Z269:AC269">
    <cfRule type="cellIs" dxfId="33" priority="26" operator="greaterThan">
      <formula>0.05</formula>
    </cfRule>
  </conditionalFormatting>
  <conditionalFormatting sqref="AK269:AV269">
    <cfRule type="cellIs" dxfId="32" priority="25" operator="greaterThan">
      <formula>0.05</formula>
    </cfRule>
  </conditionalFormatting>
  <conditionalFormatting sqref="AJ268">
    <cfRule type="dataBar" priority="2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{14C535F3-BA05-40FB-B1ED-74DD799C171E}</x14:id>
        </ext>
      </extLst>
    </cfRule>
  </conditionalFormatting>
  <conditionalFormatting sqref="AK278:AV278">
    <cfRule type="dataBar" priority="23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{0A337F52-C859-42D3-9451-0093E8C5E87F}</x14:id>
        </ext>
      </extLst>
    </cfRule>
  </conditionalFormatting>
  <conditionalFormatting sqref="AK266:AV266">
    <cfRule type="cellIs" dxfId="31" priority="22" operator="lessThan">
      <formula>0</formula>
    </cfRule>
  </conditionalFormatting>
  <conditionalFormatting sqref="AJ278">
    <cfRule type="dataBar" priority="2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{B5E1B521-14EF-4C64-8596-19E0E1CD7621}</x14:id>
        </ext>
      </extLst>
    </cfRule>
  </conditionalFormatting>
  <conditionalFormatting sqref="AG276">
    <cfRule type="dataBar" priority="2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{F5A39F2D-5753-4A0C-B77D-2878B7C5EA4F}</x14:id>
        </ext>
      </extLst>
    </cfRule>
  </conditionalFormatting>
  <conditionalFormatting sqref="AG268">
    <cfRule type="dataBar" priority="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{3C4BF24A-466D-439C-A64E-8C3315BDC749}</x14:id>
        </ext>
      </extLst>
    </cfRule>
  </conditionalFormatting>
  <conditionalFormatting sqref="AG269">
    <cfRule type="cellIs" dxfId="30" priority="18" operator="greaterThan">
      <formula>0.05</formula>
    </cfRule>
  </conditionalFormatting>
  <conditionalFormatting sqref="AG277">
    <cfRule type="cellIs" dxfId="29" priority="17" operator="greaterThan">
      <formula>0.05</formula>
    </cfRule>
  </conditionalFormatting>
  <conditionalFormatting sqref="AH273">
    <cfRule type="cellIs" dxfId="28" priority="12" operator="greaterThan">
      <formula>0.94999</formula>
    </cfRule>
    <cfRule type="cellIs" dxfId="27" priority="13" operator="greaterThan">
      <formula>0.66999</formula>
    </cfRule>
    <cfRule type="cellIs" dxfId="26" priority="14" operator="greaterThan">
      <formula>66.999</formula>
    </cfRule>
    <cfRule type="cellIs" dxfId="25" priority="15" operator="greaterThan">
      <formula>",94999"</formula>
    </cfRule>
    <cfRule type="cellIs" dxfId="24" priority="16" operator="greaterThan">
      <formula>",66999"</formula>
    </cfRule>
  </conditionalFormatting>
  <conditionalFormatting sqref="AH268">
    <cfRule type="dataBar" priority="1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{43023934-1887-46DB-A650-2D6A665A5AEA}</x14:id>
        </ext>
      </extLst>
    </cfRule>
  </conditionalFormatting>
  <conditionalFormatting sqref="AH276">
    <cfRule type="dataBar" priority="1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{696C6CA5-559A-4E75-A9EC-3C1ACD6B4CD6}</x14:id>
        </ext>
      </extLst>
    </cfRule>
  </conditionalFormatting>
  <conditionalFormatting sqref="AX268">
    <cfRule type="dataBar" priority="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{08172A48-E365-40B4-9E0D-F5564B6DA6C8}</x14:id>
        </ext>
      </extLst>
    </cfRule>
  </conditionalFormatting>
  <conditionalFormatting sqref="AX276">
    <cfRule type="dataBar" priority="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{B9A39C92-91CC-45BA-9472-604AD43A4882}</x14:id>
        </ext>
      </extLst>
    </cfRule>
  </conditionalFormatting>
  <conditionalFormatting sqref="AX269">
    <cfRule type="cellIs" dxfId="23" priority="7" operator="greaterThan">
      <formula>0.05</formula>
    </cfRule>
  </conditionalFormatting>
  <conditionalFormatting sqref="AX277">
    <cfRule type="cellIs" dxfId="22" priority="6" operator="greaterThan">
      <formula>0.05</formula>
    </cfRule>
  </conditionalFormatting>
  <conditionalFormatting sqref="AY268">
    <cfRule type="dataBar" priority="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{F8F4B58C-B1B6-4C72-99ED-327BA9C22C15}</x14:id>
        </ext>
      </extLst>
    </cfRule>
  </conditionalFormatting>
  <conditionalFormatting sqref="AY276">
    <cfRule type="dataBar" priority="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{D291547B-8A82-4DAA-B0DE-EF4CA224890F}</x14:id>
        </ext>
      </extLst>
    </cfRule>
  </conditionalFormatting>
  <conditionalFormatting sqref="AX278">
    <cfRule type="dataBar" priority="3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{3666A983-6041-4B0E-844F-A4157E495802}</x14:id>
        </ext>
      </extLst>
    </cfRule>
  </conditionalFormatting>
  <conditionalFormatting sqref="AX279">
    <cfRule type="cellIs" dxfId="21" priority="2" operator="greaterThan">
      <formula>0.05</formula>
    </cfRule>
  </conditionalFormatting>
  <conditionalFormatting sqref="AY279">
    <cfRule type="dataBar" priority="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{B5E5BCE6-59BF-461D-AC03-2FEA80278501}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BB9FFA2-7DE3-4F6C-92A4-A9A953DCB59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AZ276:XFD276 AZ268:XFD268</xm:sqref>
        </x14:conditionalFormatting>
        <x14:conditionalFormatting xmlns:xm="http://schemas.microsoft.com/office/excel/2006/main">
          <x14:cfRule type="dataBar" id="{7D6BA855-51B8-41A7-8FCB-A833B390020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A268:G268 A276:G276 W276:X276 W268:X268</xm:sqref>
        </x14:conditionalFormatting>
        <x14:conditionalFormatting xmlns:xm="http://schemas.microsoft.com/office/excel/2006/main">
          <x14:cfRule type="dataBar" id="{FE287491-ED93-4F3E-9450-225590ADE98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H268 H276</xm:sqref>
        </x14:conditionalFormatting>
        <x14:conditionalFormatting xmlns:xm="http://schemas.microsoft.com/office/excel/2006/main">
          <x14:cfRule type="dataBar" id="{7CD7F429-2376-49D6-B50C-FE32FFEB5CE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I268</xm:sqref>
        </x14:conditionalFormatting>
        <x14:conditionalFormatting xmlns:xm="http://schemas.microsoft.com/office/excel/2006/main">
          <x14:cfRule type="dataBar" id="{FF204ABB-35C2-4F16-A2C8-503328D6039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I276</xm:sqref>
        </x14:conditionalFormatting>
        <x14:conditionalFormatting xmlns:xm="http://schemas.microsoft.com/office/excel/2006/main">
          <x14:cfRule type="dataBar" id="{7005FA0C-85C1-45D7-8288-9AA5F25FB53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J276:S276 J268:S268</xm:sqref>
        </x14:conditionalFormatting>
        <x14:conditionalFormatting xmlns:xm="http://schemas.microsoft.com/office/excel/2006/main">
          <x14:cfRule type="dataBar" id="{A41AE471-6AE3-49A0-868A-652BCC8AF84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J278:L278</xm:sqref>
        </x14:conditionalFormatting>
        <x14:conditionalFormatting xmlns:xm="http://schemas.microsoft.com/office/excel/2006/main">
          <x14:cfRule type="dataBar" id="{CA21F2C5-477F-4679-8DF5-C674CA6C937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U276 U268</xm:sqref>
        </x14:conditionalFormatting>
        <x14:conditionalFormatting xmlns:xm="http://schemas.microsoft.com/office/excel/2006/main">
          <x14:cfRule type="dataBar" id="{ACB49906-2BC6-435F-A993-011C49EC5EC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V268</xm:sqref>
        </x14:conditionalFormatting>
        <x14:conditionalFormatting xmlns:xm="http://schemas.microsoft.com/office/excel/2006/main">
          <x14:cfRule type="dataBar" id="{D7FA0F11-46B1-42FD-8917-3CE6E24755C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V276</xm:sqref>
        </x14:conditionalFormatting>
        <x14:conditionalFormatting xmlns:xm="http://schemas.microsoft.com/office/excel/2006/main">
          <x14:cfRule type="dataBar" id="{3B4BB8A0-EFE6-4B56-9CF0-2328CEE78B7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T268 T276</xm:sqref>
        </x14:conditionalFormatting>
        <x14:conditionalFormatting xmlns:xm="http://schemas.microsoft.com/office/excel/2006/main">
          <x14:cfRule type="dataBar" id="{9AE14DED-22A1-4028-A4E1-16FB4EC5163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U278</xm:sqref>
        </x14:conditionalFormatting>
        <x14:conditionalFormatting xmlns:xm="http://schemas.microsoft.com/office/excel/2006/main">
          <x14:cfRule type="dataBar" id="{786B27FF-8C74-438E-BAAD-2DAE10296FF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V279</xm:sqref>
        </x14:conditionalFormatting>
        <x14:conditionalFormatting xmlns:xm="http://schemas.microsoft.com/office/excel/2006/main">
          <x14:cfRule type="dataBar" id="{00DF77EF-CA59-47B5-A2F5-4A77C0A715D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AD268:AF268 AK268:AW268 Y276:AF276 AI276:AW276 AI268</xm:sqref>
        </x14:conditionalFormatting>
        <x14:conditionalFormatting xmlns:xm="http://schemas.microsoft.com/office/excel/2006/main">
          <x14:cfRule type="dataBar" id="{14C535F3-BA05-40FB-B1ED-74DD799C171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AJ268</xm:sqref>
        </x14:conditionalFormatting>
        <x14:conditionalFormatting xmlns:xm="http://schemas.microsoft.com/office/excel/2006/main">
          <x14:cfRule type="dataBar" id="{0A337F52-C859-42D3-9451-0093E8C5E87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AK278:AV278</xm:sqref>
        </x14:conditionalFormatting>
        <x14:conditionalFormatting xmlns:xm="http://schemas.microsoft.com/office/excel/2006/main">
          <x14:cfRule type="dataBar" id="{B5E1B521-14EF-4C64-8596-19E0E1CD762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AJ278</xm:sqref>
        </x14:conditionalFormatting>
        <x14:conditionalFormatting xmlns:xm="http://schemas.microsoft.com/office/excel/2006/main">
          <x14:cfRule type="dataBar" id="{F5A39F2D-5753-4A0C-B77D-2878B7C5EA4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AG276</xm:sqref>
        </x14:conditionalFormatting>
        <x14:conditionalFormatting xmlns:xm="http://schemas.microsoft.com/office/excel/2006/main">
          <x14:cfRule type="dataBar" id="{3C4BF24A-466D-439C-A64E-8C3315BDC74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AG268</xm:sqref>
        </x14:conditionalFormatting>
        <x14:conditionalFormatting xmlns:xm="http://schemas.microsoft.com/office/excel/2006/main">
          <x14:cfRule type="dataBar" id="{43023934-1887-46DB-A650-2D6A665A5AE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AH268</xm:sqref>
        </x14:conditionalFormatting>
        <x14:conditionalFormatting xmlns:xm="http://schemas.microsoft.com/office/excel/2006/main">
          <x14:cfRule type="dataBar" id="{696C6CA5-559A-4E75-A9EC-3C1ACD6B4CD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AH276</xm:sqref>
        </x14:conditionalFormatting>
        <x14:conditionalFormatting xmlns:xm="http://schemas.microsoft.com/office/excel/2006/main">
          <x14:cfRule type="dataBar" id="{08172A48-E365-40B4-9E0D-F5564B6DA6C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AX268</xm:sqref>
        </x14:conditionalFormatting>
        <x14:conditionalFormatting xmlns:xm="http://schemas.microsoft.com/office/excel/2006/main">
          <x14:cfRule type="dataBar" id="{B9A39C92-91CC-45BA-9472-604AD43A488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AX276</xm:sqref>
        </x14:conditionalFormatting>
        <x14:conditionalFormatting xmlns:xm="http://schemas.microsoft.com/office/excel/2006/main">
          <x14:cfRule type="dataBar" id="{F8F4B58C-B1B6-4C72-99ED-327BA9C22C1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AY268</xm:sqref>
        </x14:conditionalFormatting>
        <x14:conditionalFormatting xmlns:xm="http://schemas.microsoft.com/office/excel/2006/main">
          <x14:cfRule type="dataBar" id="{D291547B-8A82-4DAA-B0DE-EF4CA224890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AY276</xm:sqref>
        </x14:conditionalFormatting>
        <x14:conditionalFormatting xmlns:xm="http://schemas.microsoft.com/office/excel/2006/main">
          <x14:cfRule type="dataBar" id="{3666A983-6041-4B0E-844F-A4157E49580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AX278</xm:sqref>
        </x14:conditionalFormatting>
        <x14:conditionalFormatting xmlns:xm="http://schemas.microsoft.com/office/excel/2006/main">
          <x14:cfRule type="dataBar" id="{B5E5BCE6-59BF-461D-AC03-2FEA8027850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AY279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54A30-45D3-43F6-A272-DD6E1A555029}">
  <dimension ref="A1:AY280"/>
  <sheetViews>
    <sheetView zoomScale="70" zoomScaleNormal="70" workbookViewId="0">
      <pane ySplit="14" topLeftCell="A237" activePane="bottomLeft" state="frozen"/>
      <selection pane="bottomLeft" activeCell="A263" sqref="A263"/>
    </sheetView>
  </sheetViews>
  <sheetFormatPr defaultRowHeight="14.5" x14ac:dyDescent="0.35"/>
  <cols>
    <col min="1" max="1" width="12.6328125" customWidth="1"/>
    <col min="2" max="5" width="12.7265625" customWidth="1"/>
    <col min="6" max="6" width="12.26953125" style="8" customWidth="1"/>
    <col min="7" max="7" width="12.26953125" style="12" customWidth="1"/>
    <col min="9" max="12" width="12.7265625" customWidth="1"/>
    <col min="14" max="14" width="8.7265625" style="12"/>
    <col min="15" max="15" width="8.7265625" style="11"/>
    <col min="16" max="21" width="6.6328125" customWidth="1"/>
    <col min="22" max="22" width="6.6328125" style="12" customWidth="1"/>
    <col min="23" max="24" width="8.7265625" style="12"/>
    <col min="26" max="26" width="10" customWidth="1"/>
    <col min="27" max="27" width="9.7265625" customWidth="1"/>
    <col min="28" max="29" width="11" style="4" customWidth="1"/>
    <col min="30" max="30" width="12.26953125" style="4" bestFit="1" customWidth="1"/>
    <col min="31" max="32" width="8.7265625" style="4"/>
    <col min="33" max="33" width="10.36328125" style="4" customWidth="1"/>
    <col min="34" max="39" width="8.7265625" style="4"/>
    <col min="40" max="50" width="8.7265625" style="12"/>
  </cols>
  <sheetData>
    <row r="1" spans="1:51" x14ac:dyDescent="0.35">
      <c r="B1" s="18">
        <v>1</v>
      </c>
      <c r="C1" s="18">
        <v>2</v>
      </c>
      <c r="D1" s="18">
        <v>3</v>
      </c>
      <c r="E1" s="18">
        <v>4</v>
      </c>
      <c r="O1"/>
      <c r="P1" t="s">
        <v>7</v>
      </c>
      <c r="Q1" t="s">
        <v>8</v>
      </c>
      <c r="R1" t="s">
        <v>25</v>
      </c>
      <c r="S1" t="s">
        <v>9</v>
      </c>
      <c r="T1" t="s">
        <v>20</v>
      </c>
      <c r="U1" t="s">
        <v>27</v>
      </c>
      <c r="V1" s="12" t="s">
        <v>19</v>
      </c>
      <c r="Z1" s="4" t="s">
        <v>28</v>
      </c>
      <c r="AA1" s="4" t="s">
        <v>29</v>
      </c>
      <c r="AB1" s="4" t="s">
        <v>30</v>
      </c>
      <c r="AC1" s="4" t="s">
        <v>31</v>
      </c>
      <c r="AE1" s="4" t="str">
        <f>Z1</f>
        <v>av2-4</v>
      </c>
      <c r="AF1" s="4" t="str">
        <f>AA1</f>
        <v>av1,3,4</v>
      </c>
      <c r="AG1" s="4" t="str">
        <f>AB1</f>
        <v>av1,2,4</v>
      </c>
      <c r="AH1" s="4" t="str">
        <f>AC1</f>
        <v>av1-3</v>
      </c>
      <c r="AJ1" s="4" t="str">
        <f>Z265</f>
        <v>1vs2-4</v>
      </c>
      <c r="AK1" s="4" t="str">
        <f>AA265</f>
        <v>2vs1,3,4</v>
      </c>
      <c r="AL1" s="4" t="str">
        <f>AB265</f>
        <v>3vs1,2,4</v>
      </c>
      <c r="AM1" s="4" t="str">
        <f>AC265</f>
        <v>4vs1-3</v>
      </c>
      <c r="AN1" s="12" t="str">
        <f t="shared" ref="AN1:AY1" si="0">AJ1</f>
        <v>1vs2-4</v>
      </c>
      <c r="AO1" s="12" t="str">
        <f t="shared" si="0"/>
        <v>2vs1,3,4</v>
      </c>
      <c r="AP1" s="12" t="str">
        <f t="shared" si="0"/>
        <v>3vs1,2,4</v>
      </c>
      <c r="AQ1" s="12" t="str">
        <f t="shared" si="0"/>
        <v>4vs1-3</v>
      </c>
      <c r="AR1" s="12" t="str">
        <f t="shared" si="0"/>
        <v>1vs2-4</v>
      </c>
      <c r="AS1" s="12" t="str">
        <f t="shared" si="0"/>
        <v>2vs1,3,4</v>
      </c>
      <c r="AT1" s="12" t="str">
        <f t="shared" si="0"/>
        <v>3vs1,2,4</v>
      </c>
      <c r="AU1" s="12" t="str">
        <f t="shared" si="0"/>
        <v>4vs1-3</v>
      </c>
      <c r="AV1" s="12" t="str">
        <f t="shared" si="0"/>
        <v>1vs2-4</v>
      </c>
      <c r="AW1" s="12" t="str">
        <f t="shared" si="0"/>
        <v>2vs1,3,4</v>
      </c>
      <c r="AX1" s="12" t="str">
        <f t="shared" si="0"/>
        <v>3vs1,2,4</v>
      </c>
      <c r="AY1" s="12" t="str">
        <f t="shared" si="0"/>
        <v>4vs1-3</v>
      </c>
    </row>
    <row r="2" spans="1:51" x14ac:dyDescent="0.35">
      <c r="A2" s="2" t="s">
        <v>1</v>
      </c>
      <c r="B2" s="47" t="s">
        <v>0</v>
      </c>
      <c r="C2" s="47" t="s">
        <v>3</v>
      </c>
      <c r="D2" s="47" t="s">
        <v>2</v>
      </c>
      <c r="E2" s="47" t="s">
        <v>24</v>
      </c>
      <c r="F2" s="8" t="s">
        <v>17</v>
      </c>
      <c r="G2" s="25" t="s">
        <v>18</v>
      </c>
      <c r="I2" t="str">
        <f t="shared" ref="I2:N2" si="1">B2</f>
        <v>GOM090797R2</v>
      </c>
      <c r="J2" t="str">
        <f t="shared" si="1"/>
        <v>GOM090803R3</v>
      </c>
      <c r="K2" t="str">
        <f t="shared" si="1"/>
        <v>GOM090829R1</v>
      </c>
      <c r="L2" t="str">
        <f t="shared" si="1"/>
        <v>ICE120505AL2</v>
      </c>
      <c r="M2" t="str">
        <f t="shared" si="1"/>
        <v>av</v>
      </c>
      <c r="N2" s="12" t="str">
        <f t="shared" si="1"/>
        <v>SST</v>
      </c>
      <c r="O2"/>
      <c r="V2" s="12" t="str">
        <f>N2</f>
        <v>SST</v>
      </c>
      <c r="Z2" s="4"/>
      <c r="AA2" s="4"/>
      <c r="AN2" s="12" t="s">
        <v>36</v>
      </c>
      <c r="AR2" s="12" t="s">
        <v>37</v>
      </c>
      <c r="AV2" s="12" t="s">
        <v>38</v>
      </c>
    </row>
    <row r="3" spans="1:51" x14ac:dyDescent="0.35">
      <c r="A3" s="2" t="s">
        <v>4</v>
      </c>
      <c r="B3" s="47" t="s">
        <v>5</v>
      </c>
      <c r="C3" s="47" t="s">
        <v>5</v>
      </c>
      <c r="D3" s="47" t="s">
        <v>5</v>
      </c>
      <c r="E3" s="47" t="s">
        <v>5</v>
      </c>
      <c r="F3" t="s">
        <v>5</v>
      </c>
      <c r="G3" s="25"/>
      <c r="I3" t="s">
        <v>6</v>
      </c>
      <c r="O3"/>
      <c r="P3" t="s">
        <v>16</v>
      </c>
      <c r="Z3" s="4"/>
      <c r="AA3" s="4"/>
      <c r="AE3" s="4" t="s">
        <v>6</v>
      </c>
      <c r="AJ3" s="4" t="s">
        <v>16</v>
      </c>
    </row>
    <row r="4" spans="1:51" x14ac:dyDescent="0.35">
      <c r="A4" s="2">
        <v>2008</v>
      </c>
      <c r="B4" s="62" t="str">
        <f>IF('Input field'!AP4="","",'Input field'!AP4+1)</f>
        <v/>
      </c>
      <c r="C4" s="62" t="str">
        <f>IF('Input field'!AQ4="","",'Input field'!AQ4+1)</f>
        <v/>
      </c>
      <c r="D4" s="62" t="str">
        <f>IF('Input field'!AR4="","",'Input field'!AR4+1)</f>
        <v/>
      </c>
      <c r="E4" s="62" t="str">
        <f>IF('Input field'!AS4="","",'Input field'!AS4+1)</f>
        <v/>
      </c>
      <c r="F4" s="9" t="str">
        <f>IF(AND(B4="",C4="",D4="", E4=""),"",AVERAGE(B4:E4))</f>
        <v/>
      </c>
      <c r="G4" s="63" t="str">
        <f>IF('Input field'!AU4="","",'Input field'!AU4)</f>
        <v/>
      </c>
      <c r="O4"/>
      <c r="Z4" s="5" t="str">
        <f>IF(AND(C4="",D4="",E4=""),"",AVERAGE(C4:E4))</f>
        <v/>
      </c>
      <c r="AA4" s="5" t="str">
        <f>IF(AND(B4="",D4="",E4=""),"",AVERAGE(B4,D4,E4))</f>
        <v/>
      </c>
      <c r="AB4" s="5" t="str">
        <f>IF(AND(B4="",C4="",E4=""),"",AVERAGE(B4,C4,E4))</f>
        <v/>
      </c>
      <c r="AC4" s="5" t="str">
        <f>IF(AND(B4="",C4="",D4=""),"",AVERAGE(B4,C4,D4))</f>
        <v/>
      </c>
    </row>
    <row r="5" spans="1:51" x14ac:dyDescent="0.35">
      <c r="A5" s="2">
        <v>2007</v>
      </c>
      <c r="B5" s="62" t="str">
        <f>IF('Input field'!AP5="","",'Input field'!AP5+1)</f>
        <v/>
      </c>
      <c r="C5" s="62" t="str">
        <f>IF('Input field'!AQ5="","",'Input field'!AQ5+1)</f>
        <v/>
      </c>
      <c r="D5" s="62" t="str">
        <f>IF('Input field'!AR5="","",'Input field'!AR5+1)</f>
        <v/>
      </c>
      <c r="E5" s="62" t="str">
        <f>IF('Input field'!AS5="","",'Input field'!AS5+1)</f>
        <v/>
      </c>
      <c r="F5" s="9" t="str">
        <f t="shared" ref="F5:F68" si="2">IF(AND(B5="",C5="",D5="", E5=""),"",AVERAGE(B5:E5))</f>
        <v/>
      </c>
      <c r="G5" s="63" t="str">
        <f>IF('Input field'!AU5="","",'Input field'!AU5)</f>
        <v/>
      </c>
      <c r="I5" t="str">
        <f t="shared" ref="I5:N20" si="3">IF(OR(B4="",B5=""),"",SIGN(B5-B4))</f>
        <v/>
      </c>
      <c r="J5" t="str">
        <f t="shared" si="3"/>
        <v/>
      </c>
      <c r="K5" t="str">
        <f t="shared" si="3"/>
        <v/>
      </c>
      <c r="L5" t="str">
        <f t="shared" si="3"/>
        <v/>
      </c>
      <c r="M5" t="str">
        <f t="shared" si="3"/>
        <v/>
      </c>
      <c r="N5" s="12" t="str">
        <f t="shared" si="3"/>
        <v/>
      </c>
      <c r="O5"/>
      <c r="P5" t="str">
        <f t="shared" ref="P5:P68" si="4">IF(OR(I5="",J5=""),"",ABS(SUM(I5:J5)/2))</f>
        <v/>
      </c>
      <c r="Q5" t="str">
        <f t="shared" ref="Q5:Q68" si="5">IF(OR(I5="",K5=""),"",ABS(SUM(I5,K5)/2))</f>
        <v/>
      </c>
      <c r="R5" t="str">
        <f t="shared" ref="R5:R68" si="6">IF(OR(I5="",L5=""),"",ABS(SUM(I5,L5)/2))</f>
        <v/>
      </c>
      <c r="S5" t="str">
        <f t="shared" ref="S5:S68" si="7">IF(OR(J5="",K5=""),"",ABS(SUM(J5:K5)/2))</f>
        <v/>
      </c>
      <c r="T5" t="str">
        <f t="shared" ref="T5:T68" si="8">IF(OR(J5="",L5=""),"",ABS(SUM(J5,L5)/2))</f>
        <v/>
      </c>
      <c r="U5" t="str">
        <f t="shared" ref="U5:U68" si="9">IF(OR(K5="",L5=""),"",ABS(SUM(K5:L5)/2))</f>
        <v/>
      </c>
      <c r="V5" s="12" t="str">
        <f t="shared" ref="V5:V68" si="10">IF(OR(M5="",N5=""),"",ABS(SUM(M5:N5)/2))</f>
        <v/>
      </c>
      <c r="W5" s="12" t="str">
        <f>IF(OR(M5="",N4=""),"",ABS(SUM(M5,N4)/2))</f>
        <v/>
      </c>
      <c r="X5" s="12" t="str">
        <f>IF(OR(M5="",N6=""),"",ABS(SUM(M5,N6)/2))</f>
        <v/>
      </c>
      <c r="Z5" s="5" t="str">
        <f t="shared" ref="Z5:Z68" si="11">IF(AND(C5="",D5="",E5=""),"",AVERAGE(C5:E5))</f>
        <v/>
      </c>
      <c r="AA5" s="5" t="str">
        <f t="shared" ref="AA5:AA68" si="12">IF(AND(B5="",D5="",E5=""),"",AVERAGE(B5,D5,E5))</f>
        <v/>
      </c>
      <c r="AB5" s="5" t="str">
        <f t="shared" ref="AB5:AB68" si="13">IF(AND(B5="",C5="",E5=""),"",AVERAGE(B5,C5,E5))</f>
        <v/>
      </c>
      <c r="AC5" s="5" t="str">
        <f t="shared" ref="AC5:AC68" si="14">IF(AND(B5="",C5="",D5=""),"",AVERAGE(B5,C5,D5))</f>
        <v/>
      </c>
      <c r="AE5" s="4" t="str">
        <f t="shared" ref="AE5:AH20" si="15">IF(OR(Z4="",Z5=""),"",SIGN(Z5-Z4))</f>
        <v/>
      </c>
      <c r="AF5" s="4" t="str">
        <f t="shared" si="15"/>
        <v/>
      </c>
      <c r="AG5" s="4" t="str">
        <f t="shared" si="15"/>
        <v/>
      </c>
      <c r="AH5" s="4" t="str">
        <f t="shared" si="15"/>
        <v/>
      </c>
      <c r="AJ5" s="4" t="str">
        <f t="shared" ref="AJ5:AM68" si="16">IF(OR(I5="",AE5=""),"",ABS(SUM(I5,AE5)/2))</f>
        <v/>
      </c>
      <c r="AK5" s="4" t="str">
        <f t="shared" si="16"/>
        <v/>
      </c>
      <c r="AL5" s="4" t="str">
        <f t="shared" si="16"/>
        <v/>
      </c>
      <c r="AM5" s="4" t="str">
        <f t="shared" si="16"/>
        <v/>
      </c>
      <c r="AN5" s="12" t="str">
        <f>IF(OR($N5="",AE5=""),"",ABS(SUM($N5,AE5)/2))</f>
        <v/>
      </c>
      <c r="AO5" s="12" t="str">
        <f>IF(OR($N5="",AF5=""),"",ABS(SUM($N5,AF5)/2))</f>
        <v/>
      </c>
      <c r="AP5" s="12" t="str">
        <f>IF(OR($N5="",AG5=""),"",ABS(SUM($N5,AG5)/2))</f>
        <v/>
      </c>
      <c r="AQ5" s="12" t="str">
        <f>IF(OR($N5="",AH5=""),"",ABS(SUM($N5,AH5)/2))</f>
        <v/>
      </c>
      <c r="AR5" s="12" t="str">
        <f t="shared" ref="AR5:AR21" si="17">IF(OR($N4="",AE5=""),"",ABS(SUM($N4,AE5)/2))</f>
        <v/>
      </c>
      <c r="AS5" s="12" t="str">
        <f t="shared" ref="AS5:AU20" si="18">IF(OR($N4="",AF5=""),"",ABS(SUM($N4,AF5)/2))</f>
        <v/>
      </c>
      <c r="AT5" s="12" t="str">
        <f t="shared" si="18"/>
        <v/>
      </c>
      <c r="AU5" s="12" t="str">
        <f t="shared" si="18"/>
        <v/>
      </c>
      <c r="AV5" s="12" t="str">
        <f>IF(OR($N6="",AE5=""),"",ABS(SUM($N6,AE5)/2))</f>
        <v/>
      </c>
      <c r="AW5" s="12" t="str">
        <f t="shared" ref="AW5:AY20" si="19">IF(OR($N6="",AF5=""),"",ABS(SUM($N6,AF5)/2))</f>
        <v/>
      </c>
      <c r="AX5" s="12" t="str">
        <f t="shared" si="19"/>
        <v/>
      </c>
      <c r="AY5" s="12" t="str">
        <f t="shared" si="19"/>
        <v/>
      </c>
    </row>
    <row r="6" spans="1:51" x14ac:dyDescent="0.35">
      <c r="A6" s="2">
        <v>2006</v>
      </c>
      <c r="B6" s="62">
        <f>IF('Input field'!AP6="","",'Input field'!AP6+1)</f>
        <v>1.5951038985125927</v>
      </c>
      <c r="C6" s="62" t="str">
        <f>IF('Input field'!AQ6="","",'Input field'!AQ6+1)</f>
        <v/>
      </c>
      <c r="D6" s="62" t="str">
        <f>IF('Input field'!AR6="","",'Input field'!AR6+1)</f>
        <v/>
      </c>
      <c r="E6" s="62" t="str">
        <f>IF('Input field'!AS6="","",'Input field'!AS6+1)</f>
        <v/>
      </c>
      <c r="F6" s="9">
        <f t="shared" si="2"/>
        <v>1.5951038985125927</v>
      </c>
      <c r="G6" s="63">
        <f>IF('Input field'!AU6="","",'Input field'!AU6)</f>
        <v>1.5514797469213835</v>
      </c>
      <c r="I6" t="str">
        <f t="shared" si="3"/>
        <v/>
      </c>
      <c r="J6" t="str">
        <f t="shared" si="3"/>
        <v/>
      </c>
      <c r="K6" t="str">
        <f t="shared" si="3"/>
        <v/>
      </c>
      <c r="L6" t="str">
        <f t="shared" si="3"/>
        <v/>
      </c>
      <c r="M6" t="str">
        <f t="shared" si="3"/>
        <v/>
      </c>
      <c r="N6" s="12" t="str">
        <f t="shared" si="3"/>
        <v/>
      </c>
      <c r="O6"/>
      <c r="P6" t="str">
        <f t="shared" si="4"/>
        <v/>
      </c>
      <c r="Q6" t="str">
        <f t="shared" si="5"/>
        <v/>
      </c>
      <c r="R6" t="str">
        <f t="shared" si="6"/>
        <v/>
      </c>
      <c r="S6" t="str">
        <f t="shared" si="7"/>
        <v/>
      </c>
      <c r="T6" t="str">
        <f t="shared" si="8"/>
        <v/>
      </c>
      <c r="U6" t="str">
        <f t="shared" si="9"/>
        <v/>
      </c>
      <c r="V6" s="12" t="str">
        <f t="shared" si="10"/>
        <v/>
      </c>
      <c r="W6" s="12" t="str">
        <f t="shared" ref="W6:W69" si="20">IF(OR(M6="",N5=""),"",ABS(SUM(M6,N5)/2))</f>
        <v/>
      </c>
      <c r="X6" s="12" t="str">
        <f t="shared" ref="X6:X69" si="21">IF(OR(M6="",N7=""),"",ABS(SUM(M6,N7)/2))</f>
        <v/>
      </c>
      <c r="Z6" s="5" t="str">
        <f>IF(AND(C6="",D6="",E6=""),"",AVERAGE(C6:E6))</f>
        <v/>
      </c>
      <c r="AA6" s="5">
        <f>IF(AND(B6="",D6="",E6=""),"",AVERAGE(B6,D6,E6))</f>
        <v>1.5951038985125927</v>
      </c>
      <c r="AB6" s="5">
        <f>IF(AND(B6="",C6="",E6=""),"",AVERAGE(B6,C6,E6))</f>
        <v>1.5951038985125927</v>
      </c>
      <c r="AC6" s="5">
        <f>IF(AND(B6="",C6="",D6=""),"",AVERAGE(B6,C6,D6))</f>
        <v>1.5951038985125927</v>
      </c>
      <c r="AE6" s="4" t="str">
        <f t="shared" si="15"/>
        <v/>
      </c>
      <c r="AF6" s="4" t="str">
        <f t="shared" si="15"/>
        <v/>
      </c>
      <c r="AG6" s="4" t="str">
        <f t="shared" si="15"/>
        <v/>
      </c>
      <c r="AH6" s="4" t="str">
        <f t="shared" si="15"/>
        <v/>
      </c>
      <c r="AJ6" s="4" t="str">
        <f t="shared" si="16"/>
        <v/>
      </c>
      <c r="AK6" s="4" t="str">
        <f t="shared" si="16"/>
        <v/>
      </c>
      <c r="AL6" s="4" t="str">
        <f t="shared" si="16"/>
        <v/>
      </c>
      <c r="AM6" s="4" t="str">
        <f t="shared" si="16"/>
        <v/>
      </c>
      <c r="AN6" s="12" t="str">
        <f t="shared" ref="AN6:AQ69" si="22">IF(OR($N6="",AE6=""),"",ABS(SUM($N6,AE6)/2))</f>
        <v/>
      </c>
      <c r="AO6" s="12" t="str">
        <f t="shared" si="22"/>
        <v/>
      </c>
      <c r="AP6" s="12" t="str">
        <f t="shared" si="22"/>
        <v/>
      </c>
      <c r="AQ6" s="12" t="str">
        <f t="shared" si="22"/>
        <v/>
      </c>
      <c r="AR6" s="12" t="str">
        <f t="shared" si="17"/>
        <v/>
      </c>
      <c r="AS6" s="12" t="str">
        <f t="shared" si="18"/>
        <v/>
      </c>
      <c r="AT6" s="12" t="str">
        <f t="shared" si="18"/>
        <v/>
      </c>
      <c r="AU6" s="12" t="str">
        <f t="shared" si="18"/>
        <v/>
      </c>
      <c r="AV6" s="12" t="str">
        <f t="shared" ref="AV6:AY69" si="23">IF(OR($N7="",AE6=""),"",ABS(SUM($N7,AE6)/2))</f>
        <v/>
      </c>
      <c r="AW6" s="12" t="str">
        <f t="shared" si="19"/>
        <v/>
      </c>
      <c r="AX6" s="12" t="str">
        <f t="shared" si="19"/>
        <v/>
      </c>
      <c r="AY6" s="12" t="str">
        <f t="shared" si="19"/>
        <v/>
      </c>
    </row>
    <row r="7" spans="1:51" x14ac:dyDescent="0.35">
      <c r="A7" s="2">
        <v>2005</v>
      </c>
      <c r="B7" s="62">
        <f>IF('Input field'!AP7="","",'Input field'!AP7+1)</f>
        <v>1.5713084354095801</v>
      </c>
      <c r="C7" s="62" t="str">
        <f>IF('Input field'!AQ7="","",'Input field'!AQ7+1)</f>
        <v/>
      </c>
      <c r="D7" s="62" t="str">
        <f>IF('Input field'!AR7="","",'Input field'!AR7+1)</f>
        <v/>
      </c>
      <c r="E7" s="62" t="str">
        <f>IF('Input field'!AS7="","",'Input field'!AS7+1)</f>
        <v/>
      </c>
      <c r="F7" s="9">
        <f t="shared" si="2"/>
        <v>1.5713084354095801</v>
      </c>
      <c r="G7" s="63">
        <f>IF('Input field'!AU7="","",'Input field'!AU7)</f>
        <v>1.514618778255773</v>
      </c>
      <c r="I7">
        <f t="shared" si="3"/>
        <v>-1</v>
      </c>
      <c r="J7" t="str">
        <f t="shared" si="3"/>
        <v/>
      </c>
      <c r="K7" t="str">
        <f t="shared" si="3"/>
        <v/>
      </c>
      <c r="L7" t="str">
        <f t="shared" si="3"/>
        <v/>
      </c>
      <c r="M7">
        <f t="shared" si="3"/>
        <v>-1</v>
      </c>
      <c r="N7" s="12">
        <f t="shared" si="3"/>
        <v>-1</v>
      </c>
      <c r="O7"/>
      <c r="P7" t="str">
        <f t="shared" si="4"/>
        <v/>
      </c>
      <c r="Q7" t="str">
        <f t="shared" si="5"/>
        <v/>
      </c>
      <c r="R7" t="str">
        <f t="shared" si="6"/>
        <v/>
      </c>
      <c r="S7" t="str">
        <f t="shared" si="7"/>
        <v/>
      </c>
      <c r="T7" t="str">
        <f t="shared" si="8"/>
        <v/>
      </c>
      <c r="U7" t="str">
        <f t="shared" si="9"/>
        <v/>
      </c>
      <c r="V7" s="12">
        <f>IF(OR(M7="",N7=""),"",ABS(SUM(M7:N7)/2))</f>
        <v>1</v>
      </c>
      <c r="W7" s="12" t="str">
        <f t="shared" si="20"/>
        <v/>
      </c>
      <c r="X7" s="12">
        <f t="shared" si="21"/>
        <v>1</v>
      </c>
      <c r="Z7" s="5" t="str">
        <f t="shared" si="11"/>
        <v/>
      </c>
      <c r="AA7" s="5">
        <f t="shared" si="12"/>
        <v>1.5713084354095801</v>
      </c>
      <c r="AB7" s="5">
        <f t="shared" si="13"/>
        <v>1.5713084354095801</v>
      </c>
      <c r="AC7" s="5">
        <f t="shared" si="14"/>
        <v>1.5713084354095801</v>
      </c>
      <c r="AE7" s="4" t="str">
        <f t="shared" si="15"/>
        <v/>
      </c>
      <c r="AF7" s="4">
        <f t="shared" si="15"/>
        <v>-1</v>
      </c>
      <c r="AG7" s="4">
        <f t="shared" si="15"/>
        <v>-1</v>
      </c>
      <c r="AH7" s="4">
        <f t="shared" si="15"/>
        <v>-1</v>
      </c>
      <c r="AJ7" s="4" t="str">
        <f t="shared" si="16"/>
        <v/>
      </c>
      <c r="AK7" s="4" t="str">
        <f t="shared" si="16"/>
        <v/>
      </c>
      <c r="AL7" s="4" t="str">
        <f t="shared" si="16"/>
        <v/>
      </c>
      <c r="AM7" s="4" t="str">
        <f t="shared" si="16"/>
        <v/>
      </c>
      <c r="AN7" s="12" t="str">
        <f t="shared" si="22"/>
        <v/>
      </c>
      <c r="AO7" s="12">
        <f t="shared" si="22"/>
        <v>1</v>
      </c>
      <c r="AP7" s="12">
        <f t="shared" si="22"/>
        <v>1</v>
      </c>
      <c r="AQ7" s="12">
        <f t="shared" si="22"/>
        <v>1</v>
      </c>
      <c r="AR7" s="12" t="str">
        <f t="shared" si="17"/>
        <v/>
      </c>
      <c r="AS7" s="12" t="str">
        <f t="shared" si="18"/>
        <v/>
      </c>
      <c r="AT7" s="12" t="str">
        <f t="shared" si="18"/>
        <v/>
      </c>
      <c r="AU7" s="12" t="str">
        <f t="shared" si="18"/>
        <v/>
      </c>
      <c r="AV7" s="12" t="str">
        <f t="shared" si="23"/>
        <v/>
      </c>
      <c r="AW7" s="12">
        <f t="shared" si="19"/>
        <v>1</v>
      </c>
      <c r="AX7" s="12">
        <f t="shared" si="19"/>
        <v>1</v>
      </c>
      <c r="AY7" s="12">
        <f t="shared" si="19"/>
        <v>1</v>
      </c>
    </row>
    <row r="8" spans="1:51" x14ac:dyDescent="0.35">
      <c r="A8" s="2">
        <v>2004</v>
      </c>
      <c r="B8" s="62">
        <f>IF('Input field'!AP8="","",'Input field'!AP8+1)</f>
        <v>1.5637004246651811</v>
      </c>
      <c r="C8" s="62" t="str">
        <f>IF('Input field'!AQ8="","",'Input field'!AQ8+1)</f>
        <v/>
      </c>
      <c r="D8" s="62" t="str">
        <f>IF('Input field'!AR8="","",'Input field'!AR8+1)</f>
        <v/>
      </c>
      <c r="E8" s="62">
        <f>IF('Input field'!AS8="","",'Input field'!AS8+1)</f>
        <v>1.6265268022718935</v>
      </c>
      <c r="F8" s="9">
        <f t="shared" si="2"/>
        <v>1.5951136134685373</v>
      </c>
      <c r="G8" s="63">
        <f>IF('Input field'!AU8="","",'Input field'!AU8)</f>
        <v>1.5052534086927194</v>
      </c>
      <c r="I8">
        <f t="shared" si="3"/>
        <v>-1</v>
      </c>
      <c r="J8" t="str">
        <f t="shared" si="3"/>
        <v/>
      </c>
      <c r="K8" t="str">
        <f t="shared" si="3"/>
        <v/>
      </c>
      <c r="L8" t="str">
        <f t="shared" si="3"/>
        <v/>
      </c>
      <c r="M8">
        <f t="shared" si="3"/>
        <v>1</v>
      </c>
      <c r="N8" s="12">
        <f t="shared" si="3"/>
        <v>-1</v>
      </c>
      <c r="O8"/>
      <c r="P8" t="str">
        <f t="shared" si="4"/>
        <v/>
      </c>
      <c r="Q8" t="str">
        <f t="shared" si="5"/>
        <v/>
      </c>
      <c r="R8" t="str">
        <f t="shared" si="6"/>
        <v/>
      </c>
      <c r="S8" t="str">
        <f t="shared" si="7"/>
        <v/>
      </c>
      <c r="T8" t="str">
        <f t="shared" si="8"/>
        <v/>
      </c>
      <c r="U8" t="str">
        <f t="shared" si="9"/>
        <v/>
      </c>
      <c r="V8" s="12">
        <f t="shared" si="10"/>
        <v>0</v>
      </c>
      <c r="W8" s="12">
        <f t="shared" si="20"/>
        <v>0</v>
      </c>
      <c r="X8" s="12">
        <f t="shared" si="21"/>
        <v>1</v>
      </c>
      <c r="Z8" s="5">
        <f t="shared" si="11"/>
        <v>1.6265268022718935</v>
      </c>
      <c r="AA8" s="5">
        <f t="shared" si="12"/>
        <v>1.5951136134685373</v>
      </c>
      <c r="AB8" s="5">
        <f t="shared" si="13"/>
        <v>1.5951136134685373</v>
      </c>
      <c r="AC8" s="5">
        <f t="shared" si="14"/>
        <v>1.5637004246651811</v>
      </c>
      <c r="AE8" s="4" t="str">
        <f t="shared" si="15"/>
        <v/>
      </c>
      <c r="AF8" s="4">
        <f t="shared" si="15"/>
        <v>1</v>
      </c>
      <c r="AG8" s="4">
        <f t="shared" si="15"/>
        <v>1</v>
      </c>
      <c r="AH8" s="4">
        <f t="shared" si="15"/>
        <v>-1</v>
      </c>
      <c r="AJ8" s="4" t="str">
        <f t="shared" si="16"/>
        <v/>
      </c>
      <c r="AK8" s="4" t="str">
        <f t="shared" si="16"/>
        <v/>
      </c>
      <c r="AL8" s="4" t="str">
        <f t="shared" si="16"/>
        <v/>
      </c>
      <c r="AM8" s="4" t="str">
        <f t="shared" si="16"/>
        <v/>
      </c>
      <c r="AN8" s="12" t="str">
        <f t="shared" si="22"/>
        <v/>
      </c>
      <c r="AO8" s="12">
        <f t="shared" si="22"/>
        <v>0</v>
      </c>
      <c r="AP8" s="12">
        <f t="shared" si="22"/>
        <v>0</v>
      </c>
      <c r="AQ8" s="12">
        <f t="shared" si="22"/>
        <v>1</v>
      </c>
      <c r="AR8" s="12" t="str">
        <f t="shared" si="17"/>
        <v/>
      </c>
      <c r="AS8" s="12">
        <f t="shared" si="18"/>
        <v>0</v>
      </c>
      <c r="AT8" s="12">
        <f t="shared" si="18"/>
        <v>0</v>
      </c>
      <c r="AU8" s="12">
        <f t="shared" si="18"/>
        <v>1</v>
      </c>
      <c r="AV8" s="12" t="str">
        <f t="shared" si="23"/>
        <v/>
      </c>
      <c r="AW8" s="12">
        <f t="shared" si="19"/>
        <v>1</v>
      </c>
      <c r="AX8" s="12">
        <f t="shared" si="19"/>
        <v>1</v>
      </c>
      <c r="AY8" s="12">
        <f t="shared" si="19"/>
        <v>0</v>
      </c>
    </row>
    <row r="9" spans="1:51" x14ac:dyDescent="0.35">
      <c r="A9" s="2">
        <v>2003</v>
      </c>
      <c r="B9" s="62">
        <f>IF('Input field'!AP9="","",'Input field'!AP9+1)</f>
        <v>1.5668094409205184</v>
      </c>
      <c r="C9" s="62">
        <f>IF('Input field'!AQ9="","",'Input field'!AQ9+1)</f>
        <v>1.6075146123854576</v>
      </c>
      <c r="D9" s="62" t="str">
        <f>IF('Input field'!AR9="","",'Input field'!AR9+1)</f>
        <v/>
      </c>
      <c r="E9" s="62">
        <f>IF('Input field'!AS9="","",'Input field'!AS9+1)</f>
        <v>1.6119304409704394</v>
      </c>
      <c r="F9" s="9">
        <f t="shared" si="2"/>
        <v>1.595418164758805</v>
      </c>
      <c r="G9" s="63">
        <f>IF('Input field'!AU9="","",'Input field'!AU9)</f>
        <v>1.5435424521942169</v>
      </c>
      <c r="I9">
        <f t="shared" si="3"/>
        <v>1</v>
      </c>
      <c r="J9" t="str">
        <f t="shared" si="3"/>
        <v/>
      </c>
      <c r="K9" t="str">
        <f t="shared" si="3"/>
        <v/>
      </c>
      <c r="L9">
        <f t="shared" si="3"/>
        <v>-1</v>
      </c>
      <c r="M9">
        <f t="shared" si="3"/>
        <v>1</v>
      </c>
      <c r="N9" s="12">
        <f t="shared" si="3"/>
        <v>1</v>
      </c>
      <c r="O9"/>
      <c r="P9" t="str">
        <f t="shared" si="4"/>
        <v/>
      </c>
      <c r="Q9" t="str">
        <f t="shared" si="5"/>
        <v/>
      </c>
      <c r="R9">
        <f t="shared" si="6"/>
        <v>0</v>
      </c>
      <c r="S9" t="str">
        <f t="shared" si="7"/>
        <v/>
      </c>
      <c r="T9" t="str">
        <f t="shared" si="8"/>
        <v/>
      </c>
      <c r="U9" t="str">
        <f t="shared" si="9"/>
        <v/>
      </c>
      <c r="V9" s="12">
        <f t="shared" si="10"/>
        <v>1</v>
      </c>
      <c r="W9" s="12">
        <f t="shared" si="20"/>
        <v>0</v>
      </c>
      <c r="X9" s="12">
        <f t="shared" si="21"/>
        <v>1</v>
      </c>
      <c r="Z9" s="5">
        <f t="shared" si="11"/>
        <v>1.6097225266779485</v>
      </c>
      <c r="AA9" s="5">
        <f t="shared" si="12"/>
        <v>1.5893699409454789</v>
      </c>
      <c r="AB9" s="5">
        <f t="shared" si="13"/>
        <v>1.595418164758805</v>
      </c>
      <c r="AC9" s="5">
        <f t="shared" si="14"/>
        <v>1.587162026652988</v>
      </c>
      <c r="AE9" s="4">
        <f t="shared" si="15"/>
        <v>-1</v>
      </c>
      <c r="AF9" s="4">
        <f t="shared" si="15"/>
        <v>-1</v>
      </c>
      <c r="AG9" s="4">
        <f t="shared" si="15"/>
        <v>1</v>
      </c>
      <c r="AH9" s="4">
        <f t="shared" si="15"/>
        <v>1</v>
      </c>
      <c r="AJ9" s="4">
        <f t="shared" si="16"/>
        <v>0</v>
      </c>
      <c r="AK9" s="4" t="str">
        <f t="shared" si="16"/>
        <v/>
      </c>
      <c r="AL9" s="4" t="str">
        <f t="shared" si="16"/>
        <v/>
      </c>
      <c r="AM9" s="4">
        <f t="shared" si="16"/>
        <v>0</v>
      </c>
      <c r="AN9" s="12">
        <f t="shared" si="22"/>
        <v>0</v>
      </c>
      <c r="AO9" s="12">
        <f t="shared" si="22"/>
        <v>0</v>
      </c>
      <c r="AP9" s="12">
        <f t="shared" si="22"/>
        <v>1</v>
      </c>
      <c r="AQ9" s="12">
        <f t="shared" si="22"/>
        <v>1</v>
      </c>
      <c r="AR9" s="12">
        <f t="shared" si="17"/>
        <v>1</v>
      </c>
      <c r="AS9" s="12">
        <f t="shared" si="18"/>
        <v>1</v>
      </c>
      <c r="AT9" s="12">
        <f t="shared" si="18"/>
        <v>0</v>
      </c>
      <c r="AU9" s="12">
        <f t="shared" si="18"/>
        <v>0</v>
      </c>
      <c r="AV9" s="12">
        <f t="shared" si="23"/>
        <v>0</v>
      </c>
      <c r="AW9" s="12">
        <f t="shared" si="19"/>
        <v>0</v>
      </c>
      <c r="AX9" s="12">
        <f t="shared" si="19"/>
        <v>1</v>
      </c>
      <c r="AY9" s="12">
        <f t="shared" si="19"/>
        <v>1</v>
      </c>
    </row>
    <row r="10" spans="1:51" x14ac:dyDescent="0.35">
      <c r="A10" s="2">
        <v>2002</v>
      </c>
      <c r="B10" s="62">
        <f>IF('Input field'!AP10="","",'Input field'!AP10+1)</f>
        <v>1.569891585409851</v>
      </c>
      <c r="C10" s="62">
        <f>IF('Input field'!AQ10="","",'Input field'!AQ10+1)</f>
        <v>1.6178142294256594</v>
      </c>
      <c r="D10" s="62">
        <f>IF('Input field'!AR10="","",'Input field'!AR10+1)</f>
        <v>1.8299132006087508</v>
      </c>
      <c r="E10" s="62">
        <f>IF('Input field'!AS10="","",'Input field'!AS10+1)</f>
        <v>1.6102519957314745</v>
      </c>
      <c r="F10" s="9">
        <f t="shared" si="2"/>
        <v>1.6569677527939337</v>
      </c>
      <c r="G10" s="63">
        <f>IF('Input field'!AU10="","",'Input field'!AU10)</f>
        <v>1.5941845624125592</v>
      </c>
      <c r="I10">
        <f t="shared" si="3"/>
        <v>1</v>
      </c>
      <c r="J10">
        <f t="shared" si="3"/>
        <v>1</v>
      </c>
      <c r="K10" t="str">
        <f t="shared" si="3"/>
        <v/>
      </c>
      <c r="L10">
        <f t="shared" si="3"/>
        <v>-1</v>
      </c>
      <c r="M10">
        <f t="shared" si="3"/>
        <v>1</v>
      </c>
      <c r="N10" s="12">
        <f t="shared" si="3"/>
        <v>1</v>
      </c>
      <c r="O10"/>
      <c r="P10">
        <f t="shared" si="4"/>
        <v>1</v>
      </c>
      <c r="Q10" t="str">
        <f t="shared" si="5"/>
        <v/>
      </c>
      <c r="R10">
        <f t="shared" si="6"/>
        <v>0</v>
      </c>
      <c r="S10" t="str">
        <f t="shared" si="7"/>
        <v/>
      </c>
      <c r="T10">
        <f t="shared" si="8"/>
        <v>0</v>
      </c>
      <c r="U10" t="str">
        <f t="shared" si="9"/>
        <v/>
      </c>
      <c r="V10" s="12">
        <f t="shared" si="10"/>
        <v>1</v>
      </c>
      <c r="W10" s="12">
        <f t="shared" si="20"/>
        <v>1</v>
      </c>
      <c r="X10" s="12">
        <f t="shared" si="21"/>
        <v>1</v>
      </c>
      <c r="Z10" s="5">
        <f>IF(AND(C10="",D10="",E10=""),"",AVERAGE(C10:E10))</f>
        <v>1.6859931419219614</v>
      </c>
      <c r="AA10" s="5">
        <f t="shared" si="12"/>
        <v>1.6700189272500257</v>
      </c>
      <c r="AB10" s="5">
        <f t="shared" si="13"/>
        <v>1.5993192701889949</v>
      </c>
      <c r="AC10" s="5">
        <f t="shared" si="14"/>
        <v>1.6725396718147536</v>
      </c>
      <c r="AE10" s="4">
        <f t="shared" si="15"/>
        <v>1</v>
      </c>
      <c r="AF10" s="4">
        <f t="shared" si="15"/>
        <v>1</v>
      </c>
      <c r="AG10" s="4">
        <f t="shared" si="15"/>
        <v>1</v>
      </c>
      <c r="AH10" s="4">
        <f t="shared" si="15"/>
        <v>1</v>
      </c>
      <c r="AJ10" s="4">
        <f t="shared" si="16"/>
        <v>1</v>
      </c>
      <c r="AK10" s="4">
        <f t="shared" si="16"/>
        <v>1</v>
      </c>
      <c r="AL10" s="4" t="str">
        <f t="shared" si="16"/>
        <v/>
      </c>
      <c r="AM10" s="4">
        <f t="shared" si="16"/>
        <v>0</v>
      </c>
      <c r="AN10" s="12">
        <f t="shared" si="22"/>
        <v>1</v>
      </c>
      <c r="AO10" s="12">
        <f t="shared" si="22"/>
        <v>1</v>
      </c>
      <c r="AP10" s="12">
        <f t="shared" si="22"/>
        <v>1</v>
      </c>
      <c r="AQ10" s="12">
        <f t="shared" si="22"/>
        <v>1</v>
      </c>
      <c r="AR10" s="12">
        <f t="shared" si="17"/>
        <v>1</v>
      </c>
      <c r="AS10" s="12">
        <f t="shared" si="18"/>
        <v>1</v>
      </c>
      <c r="AT10" s="12">
        <f t="shared" si="18"/>
        <v>1</v>
      </c>
      <c r="AU10" s="12">
        <f t="shared" si="18"/>
        <v>1</v>
      </c>
      <c r="AV10" s="12">
        <f t="shared" si="23"/>
        <v>1</v>
      </c>
      <c r="AW10" s="12">
        <f t="shared" si="19"/>
        <v>1</v>
      </c>
      <c r="AX10" s="12">
        <f t="shared" si="19"/>
        <v>1</v>
      </c>
      <c r="AY10" s="12">
        <f t="shared" si="19"/>
        <v>1</v>
      </c>
    </row>
    <row r="11" spans="1:51" x14ac:dyDescent="0.35">
      <c r="A11" s="2">
        <v>2001</v>
      </c>
      <c r="B11" s="62">
        <f>IF('Input field'!AP11="","",'Input field'!AP11+1)</f>
        <v>1.5751340754364058</v>
      </c>
      <c r="C11" s="62">
        <f>IF('Input field'!AQ11="","",'Input field'!AQ11+1)</f>
        <v>1.6383233694866637</v>
      </c>
      <c r="D11" s="62">
        <f>IF('Input field'!AR11="","",'Input field'!AR11+1)</f>
        <v>1.857468224735316</v>
      </c>
      <c r="E11" s="62">
        <f>IF('Input field'!AS11="","",'Input field'!AS11+1)</f>
        <v>1.6347216278926235</v>
      </c>
      <c r="F11" s="9">
        <f t="shared" si="2"/>
        <v>1.6764118243877522</v>
      </c>
      <c r="G11" s="63">
        <f>IF('Input field'!AU11="","",'Input field'!AU11)</f>
        <v>1.5953873780579599</v>
      </c>
      <c r="I11">
        <f t="shared" si="3"/>
        <v>1</v>
      </c>
      <c r="J11">
        <f t="shared" si="3"/>
        <v>1</v>
      </c>
      <c r="K11">
        <f t="shared" si="3"/>
        <v>1</v>
      </c>
      <c r="L11">
        <f t="shared" si="3"/>
        <v>1</v>
      </c>
      <c r="M11">
        <f t="shared" si="3"/>
        <v>1</v>
      </c>
      <c r="N11" s="12">
        <f t="shared" si="3"/>
        <v>1</v>
      </c>
      <c r="O11"/>
      <c r="P11">
        <f t="shared" si="4"/>
        <v>1</v>
      </c>
      <c r="Q11">
        <f t="shared" si="5"/>
        <v>1</v>
      </c>
      <c r="R11">
        <f t="shared" si="6"/>
        <v>1</v>
      </c>
      <c r="S11">
        <f t="shared" si="7"/>
        <v>1</v>
      </c>
      <c r="T11">
        <f t="shared" si="8"/>
        <v>1</v>
      </c>
      <c r="U11">
        <f t="shared" si="9"/>
        <v>1</v>
      </c>
      <c r="V11" s="12">
        <f t="shared" si="10"/>
        <v>1</v>
      </c>
      <c r="W11" s="12">
        <f t="shared" si="20"/>
        <v>1</v>
      </c>
      <c r="X11" s="12">
        <f t="shared" si="21"/>
        <v>0</v>
      </c>
      <c r="Z11" s="5">
        <f t="shared" si="11"/>
        <v>1.710171074038201</v>
      </c>
      <c r="AA11" s="5">
        <f t="shared" si="12"/>
        <v>1.6891079760214485</v>
      </c>
      <c r="AB11" s="5">
        <f t="shared" si="13"/>
        <v>1.6160596909385643</v>
      </c>
      <c r="AC11" s="5">
        <f t="shared" si="14"/>
        <v>1.6903085565527951</v>
      </c>
      <c r="AE11" s="4">
        <f t="shared" si="15"/>
        <v>1</v>
      </c>
      <c r="AF11" s="4">
        <f t="shared" si="15"/>
        <v>1</v>
      </c>
      <c r="AG11" s="4">
        <f t="shared" si="15"/>
        <v>1</v>
      </c>
      <c r="AH11" s="4">
        <f t="shared" si="15"/>
        <v>1</v>
      </c>
      <c r="AJ11" s="4">
        <f t="shared" si="16"/>
        <v>1</v>
      </c>
      <c r="AK11" s="4">
        <f t="shared" si="16"/>
        <v>1</v>
      </c>
      <c r="AL11" s="4">
        <f t="shared" si="16"/>
        <v>1</v>
      </c>
      <c r="AM11" s="4">
        <f t="shared" si="16"/>
        <v>1</v>
      </c>
      <c r="AN11" s="12">
        <f t="shared" si="22"/>
        <v>1</v>
      </c>
      <c r="AO11" s="12">
        <f t="shared" si="22"/>
        <v>1</v>
      </c>
      <c r="AP11" s="12">
        <f t="shared" si="22"/>
        <v>1</v>
      </c>
      <c r="AQ11" s="12">
        <f t="shared" si="22"/>
        <v>1</v>
      </c>
      <c r="AR11" s="12">
        <f t="shared" si="17"/>
        <v>1</v>
      </c>
      <c r="AS11" s="12">
        <f t="shared" si="18"/>
        <v>1</v>
      </c>
      <c r="AT11" s="12">
        <f t="shared" si="18"/>
        <v>1</v>
      </c>
      <c r="AU11" s="12">
        <f t="shared" si="18"/>
        <v>1</v>
      </c>
      <c r="AV11" s="12">
        <f t="shared" si="23"/>
        <v>0</v>
      </c>
      <c r="AW11" s="12">
        <f t="shared" si="19"/>
        <v>0</v>
      </c>
      <c r="AX11" s="12">
        <f t="shared" si="19"/>
        <v>0</v>
      </c>
      <c r="AY11" s="12">
        <f t="shared" si="19"/>
        <v>0</v>
      </c>
    </row>
    <row r="12" spans="1:51" x14ac:dyDescent="0.35">
      <c r="A12" s="2">
        <v>2000</v>
      </c>
      <c r="B12" s="62">
        <f>IF('Input field'!AP12="","",'Input field'!AP12+1)</f>
        <v>1.590622622027634</v>
      </c>
      <c r="C12" s="62">
        <f>IF('Input field'!AQ12="","",'Input field'!AQ12+1)</f>
        <v>1.6702388753845603</v>
      </c>
      <c r="D12" s="62">
        <f>IF('Input field'!AR12="","",'Input field'!AR12+1)</f>
        <v>1.8808482628693912</v>
      </c>
      <c r="E12" s="62">
        <f>IF('Input field'!AS12="","",'Input field'!AS12+1)</f>
        <v>1.6716699815346949</v>
      </c>
      <c r="F12" s="9">
        <f t="shared" si="2"/>
        <v>1.7033449354540702</v>
      </c>
      <c r="G12" s="63">
        <f>IF('Input field'!AU12="","",'Input field'!AU12)</f>
        <v>1.5320377207589977</v>
      </c>
      <c r="I12">
        <f t="shared" si="3"/>
        <v>1</v>
      </c>
      <c r="J12">
        <f t="shared" si="3"/>
        <v>1</v>
      </c>
      <c r="K12">
        <f t="shared" si="3"/>
        <v>1</v>
      </c>
      <c r="L12">
        <f t="shared" si="3"/>
        <v>1</v>
      </c>
      <c r="M12">
        <f t="shared" si="3"/>
        <v>1</v>
      </c>
      <c r="N12" s="12">
        <f t="shared" si="3"/>
        <v>-1</v>
      </c>
      <c r="O12"/>
      <c r="P12">
        <f t="shared" si="4"/>
        <v>1</v>
      </c>
      <c r="Q12">
        <f t="shared" si="5"/>
        <v>1</v>
      </c>
      <c r="R12">
        <f t="shared" si="6"/>
        <v>1</v>
      </c>
      <c r="S12">
        <f t="shared" si="7"/>
        <v>1</v>
      </c>
      <c r="T12">
        <f t="shared" si="8"/>
        <v>1</v>
      </c>
      <c r="U12">
        <f t="shared" si="9"/>
        <v>1</v>
      </c>
      <c r="V12" s="12">
        <f t="shared" si="10"/>
        <v>0</v>
      </c>
      <c r="W12" s="12">
        <f t="shared" si="20"/>
        <v>1</v>
      </c>
      <c r="X12" s="12">
        <f t="shared" si="21"/>
        <v>0</v>
      </c>
      <c r="Z12" s="5">
        <f t="shared" si="11"/>
        <v>1.7409190399295487</v>
      </c>
      <c r="AA12" s="5">
        <f t="shared" si="12"/>
        <v>1.7143802888105732</v>
      </c>
      <c r="AB12" s="5">
        <f t="shared" si="13"/>
        <v>1.6441771596489632</v>
      </c>
      <c r="AC12" s="5">
        <f t="shared" si="14"/>
        <v>1.7139032534271952</v>
      </c>
      <c r="AE12" s="4">
        <f t="shared" si="15"/>
        <v>1</v>
      </c>
      <c r="AF12" s="4">
        <f t="shared" si="15"/>
        <v>1</v>
      </c>
      <c r="AG12" s="4">
        <f t="shared" si="15"/>
        <v>1</v>
      </c>
      <c r="AH12" s="4">
        <f t="shared" si="15"/>
        <v>1</v>
      </c>
      <c r="AJ12" s="4">
        <f t="shared" si="16"/>
        <v>1</v>
      </c>
      <c r="AK12" s="4">
        <f t="shared" si="16"/>
        <v>1</v>
      </c>
      <c r="AL12" s="4">
        <f t="shared" si="16"/>
        <v>1</v>
      </c>
      <c r="AM12" s="4">
        <f t="shared" si="16"/>
        <v>1</v>
      </c>
      <c r="AN12" s="12">
        <f t="shared" si="22"/>
        <v>0</v>
      </c>
      <c r="AO12" s="12">
        <f t="shared" si="22"/>
        <v>0</v>
      </c>
      <c r="AP12" s="12">
        <f t="shared" si="22"/>
        <v>0</v>
      </c>
      <c r="AQ12" s="12">
        <f t="shared" si="22"/>
        <v>0</v>
      </c>
      <c r="AR12" s="12">
        <f t="shared" si="17"/>
        <v>1</v>
      </c>
      <c r="AS12" s="12">
        <f t="shared" si="18"/>
        <v>1</v>
      </c>
      <c r="AT12" s="12">
        <f t="shared" si="18"/>
        <v>1</v>
      </c>
      <c r="AU12" s="12">
        <f t="shared" si="18"/>
        <v>1</v>
      </c>
      <c r="AV12" s="12">
        <f t="shared" si="23"/>
        <v>0</v>
      </c>
      <c r="AW12" s="12">
        <f t="shared" si="19"/>
        <v>0</v>
      </c>
      <c r="AX12" s="12">
        <f t="shared" si="19"/>
        <v>0</v>
      </c>
      <c r="AY12" s="12">
        <f t="shared" si="19"/>
        <v>0</v>
      </c>
    </row>
    <row r="13" spans="1:51" x14ac:dyDescent="0.35">
      <c r="A13" s="2">
        <v>1999</v>
      </c>
      <c r="B13" s="62">
        <f>IF('Input field'!AP13="","",'Input field'!AP13+1)</f>
        <v>1.6122645261306299</v>
      </c>
      <c r="C13" s="62">
        <f>IF('Input field'!AQ13="","",'Input field'!AQ13+1)</f>
        <v>1.6933397483000239</v>
      </c>
      <c r="D13" s="62">
        <f>IF('Input field'!AR13="","",'Input field'!AR13+1)</f>
        <v>1.890745522623603</v>
      </c>
      <c r="E13" s="62">
        <f>IF('Input field'!AS13="","",'Input field'!AS13+1)</f>
        <v>1.6976564487031331</v>
      </c>
      <c r="F13" s="9">
        <f t="shared" si="2"/>
        <v>1.7235015614393476</v>
      </c>
      <c r="G13" s="63">
        <f>IF('Input field'!AU13="","",'Input field'!AU13)</f>
        <v>1.4648923696784539</v>
      </c>
      <c r="I13">
        <f t="shared" si="3"/>
        <v>1</v>
      </c>
      <c r="J13">
        <f t="shared" si="3"/>
        <v>1</v>
      </c>
      <c r="K13">
        <f t="shared" si="3"/>
        <v>1</v>
      </c>
      <c r="L13">
        <f t="shared" si="3"/>
        <v>1</v>
      </c>
      <c r="M13">
        <f t="shared" si="3"/>
        <v>1</v>
      </c>
      <c r="N13" s="12">
        <f t="shared" si="3"/>
        <v>-1</v>
      </c>
      <c r="O13"/>
      <c r="P13">
        <f t="shared" si="4"/>
        <v>1</v>
      </c>
      <c r="Q13">
        <f t="shared" si="5"/>
        <v>1</v>
      </c>
      <c r="R13">
        <f t="shared" si="6"/>
        <v>1</v>
      </c>
      <c r="S13">
        <f t="shared" si="7"/>
        <v>1</v>
      </c>
      <c r="T13">
        <f t="shared" si="8"/>
        <v>1</v>
      </c>
      <c r="U13">
        <f t="shared" si="9"/>
        <v>1</v>
      </c>
      <c r="V13" s="12">
        <f t="shared" si="10"/>
        <v>0</v>
      </c>
      <c r="W13" s="12">
        <f t="shared" si="20"/>
        <v>0</v>
      </c>
      <c r="X13" s="12">
        <f t="shared" si="21"/>
        <v>0</v>
      </c>
      <c r="Z13" s="5">
        <f t="shared" si="11"/>
        <v>1.7605805732089201</v>
      </c>
      <c r="AA13" s="5">
        <f t="shared" si="12"/>
        <v>1.7335554991524553</v>
      </c>
      <c r="AB13" s="5">
        <f t="shared" si="13"/>
        <v>1.6677535743779288</v>
      </c>
      <c r="AC13" s="5">
        <f t="shared" si="14"/>
        <v>1.7321165990180856</v>
      </c>
      <c r="AE13" s="4">
        <f t="shared" si="15"/>
        <v>1</v>
      </c>
      <c r="AF13" s="4">
        <f t="shared" si="15"/>
        <v>1</v>
      </c>
      <c r="AG13" s="4">
        <f t="shared" si="15"/>
        <v>1</v>
      </c>
      <c r="AH13" s="4">
        <f t="shared" si="15"/>
        <v>1</v>
      </c>
      <c r="AJ13" s="4">
        <f t="shared" si="16"/>
        <v>1</v>
      </c>
      <c r="AK13" s="4">
        <f t="shared" si="16"/>
        <v>1</v>
      </c>
      <c r="AL13" s="4">
        <f t="shared" si="16"/>
        <v>1</v>
      </c>
      <c r="AM13" s="4">
        <f t="shared" si="16"/>
        <v>1</v>
      </c>
      <c r="AN13" s="12">
        <f t="shared" si="22"/>
        <v>0</v>
      </c>
      <c r="AO13" s="12">
        <f t="shared" si="22"/>
        <v>0</v>
      </c>
      <c r="AP13" s="12">
        <f t="shared" si="22"/>
        <v>0</v>
      </c>
      <c r="AQ13" s="12">
        <f t="shared" si="22"/>
        <v>0</v>
      </c>
      <c r="AR13" s="12">
        <f t="shared" si="17"/>
        <v>0</v>
      </c>
      <c r="AS13" s="12">
        <f t="shared" si="18"/>
        <v>0</v>
      </c>
      <c r="AT13" s="12">
        <f t="shared" si="18"/>
        <v>0</v>
      </c>
      <c r="AU13" s="12">
        <f t="shared" si="18"/>
        <v>0</v>
      </c>
      <c r="AV13" s="12">
        <f t="shared" si="23"/>
        <v>0</v>
      </c>
      <c r="AW13" s="12">
        <f t="shared" si="19"/>
        <v>0</v>
      </c>
      <c r="AX13" s="12">
        <f t="shared" si="19"/>
        <v>0</v>
      </c>
      <c r="AY13" s="12">
        <f t="shared" si="19"/>
        <v>0</v>
      </c>
    </row>
    <row r="14" spans="1:51" x14ac:dyDescent="0.35">
      <c r="A14" s="2">
        <v>1998</v>
      </c>
      <c r="B14" s="62">
        <f>IF('Input field'!AP14="","",'Input field'!AP14+1)</f>
        <v>1.6286649639920452</v>
      </c>
      <c r="C14" s="62">
        <f>IF('Input field'!AQ14="","",'Input field'!AQ14+1)</f>
        <v>1.6844152878103933</v>
      </c>
      <c r="D14" s="62">
        <f>IF('Input field'!AR14="","",'Input field'!AR14+1)</f>
        <v>1.8850647444039987</v>
      </c>
      <c r="E14" s="62">
        <f>IF('Input field'!AS14="","",'Input field'!AS14+1)</f>
        <v>1.6902251989415149</v>
      </c>
      <c r="F14" s="9">
        <f t="shared" si="2"/>
        <v>1.722092548786988</v>
      </c>
      <c r="G14" s="63">
        <f>IF('Input field'!AU14="","",'Input field'!AU14)</f>
        <v>1.421184914154435</v>
      </c>
      <c r="I14">
        <f t="shared" si="3"/>
        <v>1</v>
      </c>
      <c r="J14">
        <f t="shared" si="3"/>
        <v>-1</v>
      </c>
      <c r="K14">
        <f t="shared" si="3"/>
        <v>-1</v>
      </c>
      <c r="L14">
        <f t="shared" si="3"/>
        <v>-1</v>
      </c>
      <c r="M14">
        <f t="shared" si="3"/>
        <v>-1</v>
      </c>
      <c r="N14" s="12">
        <f t="shared" si="3"/>
        <v>-1</v>
      </c>
      <c r="O14"/>
      <c r="P14">
        <f t="shared" si="4"/>
        <v>0</v>
      </c>
      <c r="Q14">
        <f t="shared" si="5"/>
        <v>0</v>
      </c>
      <c r="R14">
        <f t="shared" si="6"/>
        <v>0</v>
      </c>
      <c r="S14">
        <f t="shared" si="7"/>
        <v>1</v>
      </c>
      <c r="T14">
        <f t="shared" si="8"/>
        <v>1</v>
      </c>
      <c r="U14">
        <f t="shared" si="9"/>
        <v>1</v>
      </c>
      <c r="V14" s="12">
        <f t="shared" si="10"/>
        <v>1</v>
      </c>
      <c r="W14" s="12">
        <f t="shared" si="20"/>
        <v>1</v>
      </c>
      <c r="X14" s="12">
        <f t="shared" si="21"/>
        <v>1</v>
      </c>
      <c r="Z14" s="5">
        <f t="shared" si="11"/>
        <v>1.7532350770519691</v>
      </c>
      <c r="AA14" s="5">
        <f t="shared" si="12"/>
        <v>1.7346516357791861</v>
      </c>
      <c r="AB14" s="5">
        <f t="shared" si="13"/>
        <v>1.6677684835813178</v>
      </c>
      <c r="AC14" s="5">
        <f>IF(AND(B14="",C14="",D14=""),"",AVERAGE(B14,C14,D14))</f>
        <v>1.7327149987354791</v>
      </c>
      <c r="AE14" s="4">
        <f t="shared" si="15"/>
        <v>-1</v>
      </c>
      <c r="AF14" s="4">
        <f t="shared" si="15"/>
        <v>1</v>
      </c>
      <c r="AG14" s="4">
        <f t="shared" si="15"/>
        <v>1</v>
      </c>
      <c r="AH14" s="4">
        <f t="shared" si="15"/>
        <v>1</v>
      </c>
      <c r="AJ14" s="4">
        <f t="shared" si="16"/>
        <v>0</v>
      </c>
      <c r="AK14" s="4">
        <f t="shared" si="16"/>
        <v>0</v>
      </c>
      <c r="AL14" s="4">
        <f t="shared" si="16"/>
        <v>0</v>
      </c>
      <c r="AM14" s="4">
        <f t="shared" si="16"/>
        <v>0</v>
      </c>
      <c r="AN14" s="12">
        <f t="shared" si="22"/>
        <v>1</v>
      </c>
      <c r="AO14" s="12">
        <f t="shared" si="22"/>
        <v>0</v>
      </c>
      <c r="AP14" s="12">
        <f t="shared" si="22"/>
        <v>0</v>
      </c>
      <c r="AQ14" s="12">
        <f t="shared" si="22"/>
        <v>0</v>
      </c>
      <c r="AR14" s="12">
        <f t="shared" si="17"/>
        <v>1</v>
      </c>
      <c r="AS14" s="12">
        <f t="shared" si="18"/>
        <v>0</v>
      </c>
      <c r="AT14" s="12">
        <f t="shared" si="18"/>
        <v>0</v>
      </c>
      <c r="AU14" s="12">
        <f t="shared" si="18"/>
        <v>0</v>
      </c>
      <c r="AV14" s="12">
        <f t="shared" si="23"/>
        <v>1</v>
      </c>
      <c r="AW14" s="12">
        <f t="shared" si="19"/>
        <v>0</v>
      </c>
      <c r="AX14" s="12">
        <f t="shared" si="19"/>
        <v>0</v>
      </c>
      <c r="AY14" s="12">
        <f t="shared" si="19"/>
        <v>0</v>
      </c>
    </row>
    <row r="15" spans="1:51" x14ac:dyDescent="0.35">
      <c r="A15" s="2">
        <v>1997</v>
      </c>
      <c r="B15" s="62">
        <f>IF('Input field'!AP15="","",'Input field'!AP15+1)</f>
        <v>1.625356179610661</v>
      </c>
      <c r="C15" s="62">
        <f>IF('Input field'!AQ15="","",'Input field'!AQ15+1)</f>
        <v>1.64482451393157</v>
      </c>
      <c r="D15" s="62">
        <f>IF('Input field'!AR15="","",'Input field'!AR15+1)</f>
        <v>1.8675729349073356</v>
      </c>
      <c r="E15" s="62">
        <f>IF('Input field'!AS15="","",'Input field'!AS15+1)</f>
        <v>1.6642883188694331</v>
      </c>
      <c r="F15" s="9">
        <f t="shared" si="2"/>
        <v>1.7005104868297498</v>
      </c>
      <c r="G15" s="63">
        <f>IF('Input field'!AU15="","",'Input field'!AU15)</f>
        <v>1.3824626180023247</v>
      </c>
      <c r="I15">
        <f t="shared" si="3"/>
        <v>-1</v>
      </c>
      <c r="J15">
        <f t="shared" si="3"/>
        <v>-1</v>
      </c>
      <c r="K15">
        <f t="shared" si="3"/>
        <v>-1</v>
      </c>
      <c r="L15">
        <f t="shared" si="3"/>
        <v>-1</v>
      </c>
      <c r="M15">
        <f t="shared" si="3"/>
        <v>-1</v>
      </c>
      <c r="N15" s="12">
        <f t="shared" si="3"/>
        <v>-1</v>
      </c>
      <c r="O15"/>
      <c r="P15">
        <f t="shared" si="4"/>
        <v>1</v>
      </c>
      <c r="Q15">
        <f t="shared" si="5"/>
        <v>1</v>
      </c>
      <c r="R15">
        <f t="shared" si="6"/>
        <v>1</v>
      </c>
      <c r="S15">
        <f t="shared" si="7"/>
        <v>1</v>
      </c>
      <c r="T15">
        <f t="shared" si="8"/>
        <v>1</v>
      </c>
      <c r="U15">
        <f t="shared" si="9"/>
        <v>1</v>
      </c>
      <c r="V15" s="12">
        <f t="shared" si="10"/>
        <v>1</v>
      </c>
      <c r="W15" s="12">
        <f t="shared" si="20"/>
        <v>1</v>
      </c>
      <c r="X15" s="12">
        <f t="shared" si="21"/>
        <v>1</v>
      </c>
      <c r="Z15" s="5">
        <f t="shared" si="11"/>
        <v>1.7255619225694463</v>
      </c>
      <c r="AA15" s="5">
        <f t="shared" si="12"/>
        <v>1.71907247779581</v>
      </c>
      <c r="AB15" s="5">
        <f t="shared" si="13"/>
        <v>1.6448230041372216</v>
      </c>
      <c r="AC15" s="5">
        <f t="shared" si="14"/>
        <v>1.7125845428165221</v>
      </c>
      <c r="AE15" s="4">
        <f t="shared" si="15"/>
        <v>-1</v>
      </c>
      <c r="AF15" s="4">
        <f t="shared" si="15"/>
        <v>-1</v>
      </c>
      <c r="AG15" s="4">
        <f t="shared" si="15"/>
        <v>-1</v>
      </c>
      <c r="AH15" s="4">
        <f t="shared" si="15"/>
        <v>-1</v>
      </c>
      <c r="AJ15" s="4">
        <f t="shared" si="16"/>
        <v>1</v>
      </c>
      <c r="AK15" s="4">
        <f t="shared" si="16"/>
        <v>1</v>
      </c>
      <c r="AL15" s="4">
        <f t="shared" si="16"/>
        <v>1</v>
      </c>
      <c r="AM15" s="4">
        <f t="shared" si="16"/>
        <v>1</v>
      </c>
      <c r="AN15" s="12">
        <f t="shared" si="22"/>
        <v>1</v>
      </c>
      <c r="AO15" s="12">
        <f t="shared" si="22"/>
        <v>1</v>
      </c>
      <c r="AP15" s="12">
        <f t="shared" si="22"/>
        <v>1</v>
      </c>
      <c r="AQ15" s="12">
        <f t="shared" si="22"/>
        <v>1</v>
      </c>
      <c r="AR15" s="12">
        <f t="shared" si="17"/>
        <v>1</v>
      </c>
      <c r="AS15" s="12">
        <f t="shared" si="18"/>
        <v>1</v>
      </c>
      <c r="AT15" s="12">
        <f t="shared" si="18"/>
        <v>1</v>
      </c>
      <c r="AU15" s="12">
        <f t="shared" si="18"/>
        <v>1</v>
      </c>
      <c r="AV15" s="12">
        <f t="shared" si="23"/>
        <v>1</v>
      </c>
      <c r="AW15" s="12">
        <f t="shared" si="19"/>
        <v>1</v>
      </c>
      <c r="AX15" s="12">
        <f t="shared" si="19"/>
        <v>1</v>
      </c>
      <c r="AY15" s="12">
        <f t="shared" si="19"/>
        <v>1</v>
      </c>
    </row>
    <row r="16" spans="1:51" x14ac:dyDescent="0.35">
      <c r="A16" s="2">
        <v>1996</v>
      </c>
      <c r="B16" s="62">
        <f>IF('Input field'!AP16="","",'Input field'!AP16+1)</f>
        <v>1.6065231616933102</v>
      </c>
      <c r="C16" s="62">
        <f>IF('Input field'!AQ16="","",'Input field'!AQ16+1)</f>
        <v>1.6042881821165274</v>
      </c>
      <c r="D16" s="62">
        <f>IF('Input field'!AR16="","",'Input field'!AR16+1)</f>
        <v>1.8398017090761378</v>
      </c>
      <c r="E16" s="62">
        <f>IF('Input field'!AS16="","",'Input field'!AS16+1)</f>
        <v>1.6493162808167809</v>
      </c>
      <c r="F16" s="9">
        <f t="shared" si="2"/>
        <v>1.674982333425689</v>
      </c>
      <c r="G16" s="63">
        <f>IF('Input field'!AU16="","",'Input field'!AU16)</f>
        <v>1.3358984972213235</v>
      </c>
      <c r="I16">
        <f t="shared" si="3"/>
        <v>-1</v>
      </c>
      <c r="J16">
        <f t="shared" si="3"/>
        <v>-1</v>
      </c>
      <c r="K16">
        <f t="shared" si="3"/>
        <v>-1</v>
      </c>
      <c r="L16">
        <f t="shared" si="3"/>
        <v>-1</v>
      </c>
      <c r="M16">
        <f t="shared" si="3"/>
        <v>-1</v>
      </c>
      <c r="N16" s="12">
        <f t="shared" si="3"/>
        <v>-1</v>
      </c>
      <c r="O16"/>
      <c r="P16">
        <f t="shared" si="4"/>
        <v>1</v>
      </c>
      <c r="Q16">
        <f t="shared" si="5"/>
        <v>1</v>
      </c>
      <c r="R16">
        <f t="shared" si="6"/>
        <v>1</v>
      </c>
      <c r="S16">
        <f t="shared" si="7"/>
        <v>1</v>
      </c>
      <c r="T16">
        <f t="shared" si="8"/>
        <v>1</v>
      </c>
      <c r="U16">
        <f t="shared" si="9"/>
        <v>1</v>
      </c>
      <c r="V16" s="12">
        <f t="shared" si="10"/>
        <v>1</v>
      </c>
      <c r="W16" s="12">
        <f t="shared" si="20"/>
        <v>1</v>
      </c>
      <c r="X16" s="12">
        <f t="shared" si="21"/>
        <v>1</v>
      </c>
      <c r="Z16" s="5">
        <f t="shared" si="11"/>
        <v>1.6978020573364823</v>
      </c>
      <c r="AA16" s="5">
        <f t="shared" si="12"/>
        <v>1.6985470505287432</v>
      </c>
      <c r="AB16" s="5">
        <f t="shared" si="13"/>
        <v>1.6200425415422062</v>
      </c>
      <c r="AC16" s="5">
        <f t="shared" si="14"/>
        <v>1.6835376842953249</v>
      </c>
      <c r="AE16" s="4">
        <f t="shared" si="15"/>
        <v>-1</v>
      </c>
      <c r="AF16" s="4">
        <f t="shared" si="15"/>
        <v>-1</v>
      </c>
      <c r="AG16" s="4">
        <f t="shared" si="15"/>
        <v>-1</v>
      </c>
      <c r="AH16" s="4">
        <f t="shared" si="15"/>
        <v>-1</v>
      </c>
      <c r="AJ16" s="4">
        <f t="shared" si="16"/>
        <v>1</v>
      </c>
      <c r="AK16" s="4">
        <f t="shared" si="16"/>
        <v>1</v>
      </c>
      <c r="AL16" s="4">
        <f t="shared" si="16"/>
        <v>1</v>
      </c>
      <c r="AM16" s="4">
        <f t="shared" si="16"/>
        <v>1</v>
      </c>
      <c r="AN16" s="12">
        <f t="shared" si="22"/>
        <v>1</v>
      </c>
      <c r="AO16" s="12">
        <f t="shared" si="22"/>
        <v>1</v>
      </c>
      <c r="AP16" s="12">
        <f t="shared" si="22"/>
        <v>1</v>
      </c>
      <c r="AQ16" s="12">
        <f t="shared" si="22"/>
        <v>1</v>
      </c>
      <c r="AR16" s="12">
        <f t="shared" si="17"/>
        <v>1</v>
      </c>
      <c r="AS16" s="12">
        <f t="shared" si="18"/>
        <v>1</v>
      </c>
      <c r="AT16" s="12">
        <f t="shared" si="18"/>
        <v>1</v>
      </c>
      <c r="AU16" s="12">
        <f t="shared" si="18"/>
        <v>1</v>
      </c>
      <c r="AV16" s="12">
        <f t="shared" si="23"/>
        <v>1</v>
      </c>
      <c r="AW16" s="12">
        <f t="shared" si="19"/>
        <v>1</v>
      </c>
      <c r="AX16" s="12">
        <f t="shared" si="19"/>
        <v>1</v>
      </c>
      <c r="AY16" s="12">
        <f t="shared" si="19"/>
        <v>1</v>
      </c>
    </row>
    <row r="17" spans="1:51" x14ac:dyDescent="0.35">
      <c r="A17" s="2">
        <v>1995</v>
      </c>
      <c r="B17" s="62">
        <f>IF('Input field'!AP17="","",'Input field'!AP17+1)</f>
        <v>1.5936747293957452</v>
      </c>
      <c r="C17" s="62">
        <f>IF('Input field'!AQ17="","",'Input field'!AQ17+1)</f>
        <v>1.5951410415310852</v>
      </c>
      <c r="D17" s="62">
        <f>IF('Input field'!AR17="","",'Input field'!AR17+1)</f>
        <v>1.8048987526821836</v>
      </c>
      <c r="E17" s="62">
        <f>IF('Input field'!AS17="","",'Input field'!AS17+1)</f>
        <v>1.6770136794491171</v>
      </c>
      <c r="F17" s="9">
        <f t="shared" si="2"/>
        <v>1.6676820507645327</v>
      </c>
      <c r="G17" s="63">
        <f>IF('Input field'!AU17="","",'Input field'!AU17)</f>
        <v>1.2787161792085764</v>
      </c>
      <c r="I17">
        <f t="shared" si="3"/>
        <v>-1</v>
      </c>
      <c r="J17">
        <f t="shared" si="3"/>
        <v>-1</v>
      </c>
      <c r="K17">
        <f t="shared" si="3"/>
        <v>-1</v>
      </c>
      <c r="L17">
        <f t="shared" si="3"/>
        <v>1</v>
      </c>
      <c r="M17">
        <f t="shared" si="3"/>
        <v>-1</v>
      </c>
      <c r="N17" s="12">
        <f t="shared" si="3"/>
        <v>-1</v>
      </c>
      <c r="O17"/>
      <c r="P17">
        <f t="shared" si="4"/>
        <v>1</v>
      </c>
      <c r="Q17">
        <f t="shared" si="5"/>
        <v>1</v>
      </c>
      <c r="R17">
        <f t="shared" si="6"/>
        <v>0</v>
      </c>
      <c r="S17">
        <f t="shared" si="7"/>
        <v>1</v>
      </c>
      <c r="T17">
        <f t="shared" si="8"/>
        <v>0</v>
      </c>
      <c r="U17">
        <f t="shared" si="9"/>
        <v>0</v>
      </c>
      <c r="V17" s="12">
        <f t="shared" si="10"/>
        <v>1</v>
      </c>
      <c r="W17" s="12">
        <f t="shared" si="20"/>
        <v>1</v>
      </c>
      <c r="X17" s="12">
        <f t="shared" si="21"/>
        <v>1</v>
      </c>
      <c r="Z17" s="5">
        <f t="shared" si="11"/>
        <v>1.6923511578874619</v>
      </c>
      <c r="AA17" s="5">
        <f t="shared" si="12"/>
        <v>1.6918623871756819</v>
      </c>
      <c r="AB17" s="5">
        <f t="shared" si="13"/>
        <v>1.6219431501253159</v>
      </c>
      <c r="AC17" s="5">
        <f t="shared" si="14"/>
        <v>1.6645715078696712</v>
      </c>
      <c r="AE17" s="4">
        <f t="shared" si="15"/>
        <v>-1</v>
      </c>
      <c r="AF17" s="4">
        <f t="shared" si="15"/>
        <v>-1</v>
      </c>
      <c r="AG17" s="4">
        <f t="shared" si="15"/>
        <v>1</v>
      </c>
      <c r="AH17" s="4">
        <f t="shared" si="15"/>
        <v>-1</v>
      </c>
      <c r="AJ17" s="4">
        <f t="shared" si="16"/>
        <v>1</v>
      </c>
      <c r="AK17" s="4">
        <f t="shared" si="16"/>
        <v>1</v>
      </c>
      <c r="AL17" s="4">
        <f t="shared" si="16"/>
        <v>0</v>
      </c>
      <c r="AM17" s="4">
        <f t="shared" si="16"/>
        <v>0</v>
      </c>
      <c r="AN17" s="12">
        <f t="shared" si="22"/>
        <v>1</v>
      </c>
      <c r="AO17" s="12">
        <f t="shared" si="22"/>
        <v>1</v>
      </c>
      <c r="AP17" s="12">
        <f t="shared" si="22"/>
        <v>0</v>
      </c>
      <c r="AQ17" s="12">
        <f t="shared" si="22"/>
        <v>1</v>
      </c>
      <c r="AR17" s="12">
        <f t="shared" si="17"/>
        <v>1</v>
      </c>
      <c r="AS17" s="12">
        <f t="shared" si="18"/>
        <v>1</v>
      </c>
      <c r="AT17" s="12">
        <f t="shared" si="18"/>
        <v>0</v>
      </c>
      <c r="AU17" s="12">
        <f t="shared" si="18"/>
        <v>1</v>
      </c>
      <c r="AV17" s="12">
        <f t="shared" si="23"/>
        <v>1</v>
      </c>
      <c r="AW17" s="12">
        <f t="shared" si="19"/>
        <v>1</v>
      </c>
      <c r="AX17" s="12">
        <f t="shared" si="19"/>
        <v>0</v>
      </c>
      <c r="AY17" s="12">
        <f t="shared" si="19"/>
        <v>1</v>
      </c>
    </row>
    <row r="18" spans="1:51" x14ac:dyDescent="0.35">
      <c r="A18" s="2">
        <v>1994</v>
      </c>
      <c r="B18" s="62">
        <f>IF('Input field'!AP18="","",'Input field'!AP18+1)</f>
        <v>1.6029381630058799</v>
      </c>
      <c r="C18" s="62">
        <f>IF('Input field'!AQ18="","",'Input field'!AQ18+1)</f>
        <v>1.6189749858470519</v>
      </c>
      <c r="D18" s="62">
        <f>IF('Input field'!AR18="","",'Input field'!AR18+1)</f>
        <v>1.7668700779999815</v>
      </c>
      <c r="E18" s="62">
        <f>IF('Input field'!AS18="","",'Input field'!AS18+1)</f>
        <v>1.7286195419855872</v>
      </c>
      <c r="F18" s="9">
        <f t="shared" si="2"/>
        <v>1.6793506922096251</v>
      </c>
      <c r="G18" s="63">
        <f>IF('Input field'!AU18="","",'Input field'!AU18)</f>
        <v>1.2748083154653003</v>
      </c>
      <c r="I18">
        <f t="shared" si="3"/>
        <v>1</v>
      </c>
      <c r="J18">
        <f t="shared" si="3"/>
        <v>1</v>
      </c>
      <c r="K18">
        <f t="shared" si="3"/>
        <v>-1</v>
      </c>
      <c r="L18">
        <f t="shared" si="3"/>
        <v>1</v>
      </c>
      <c r="M18">
        <f t="shared" si="3"/>
        <v>1</v>
      </c>
      <c r="N18" s="12">
        <f t="shared" si="3"/>
        <v>-1</v>
      </c>
      <c r="O18"/>
      <c r="P18">
        <f t="shared" si="4"/>
        <v>1</v>
      </c>
      <c r="Q18">
        <f t="shared" si="5"/>
        <v>0</v>
      </c>
      <c r="R18">
        <f t="shared" si="6"/>
        <v>1</v>
      </c>
      <c r="S18">
        <f t="shared" si="7"/>
        <v>0</v>
      </c>
      <c r="T18">
        <f t="shared" si="8"/>
        <v>1</v>
      </c>
      <c r="U18">
        <f t="shared" si="9"/>
        <v>0</v>
      </c>
      <c r="V18" s="12">
        <f t="shared" si="10"/>
        <v>0</v>
      </c>
      <c r="W18" s="12">
        <f t="shared" si="20"/>
        <v>0</v>
      </c>
      <c r="X18" s="12">
        <f t="shared" si="21"/>
        <v>0</v>
      </c>
      <c r="Z18" s="5">
        <f t="shared" si="11"/>
        <v>1.7048215352775402</v>
      </c>
      <c r="AA18" s="5">
        <f t="shared" si="12"/>
        <v>1.6994759276638163</v>
      </c>
      <c r="AB18" s="5">
        <f t="shared" si="13"/>
        <v>1.6501775636128395</v>
      </c>
      <c r="AC18" s="5">
        <f t="shared" si="14"/>
        <v>1.6629277422843043</v>
      </c>
      <c r="AE18" s="4">
        <f t="shared" si="15"/>
        <v>1</v>
      </c>
      <c r="AF18" s="4">
        <f t="shared" si="15"/>
        <v>1</v>
      </c>
      <c r="AG18" s="4">
        <f t="shared" si="15"/>
        <v>1</v>
      </c>
      <c r="AH18" s="4">
        <f t="shared" si="15"/>
        <v>-1</v>
      </c>
      <c r="AJ18" s="4">
        <f t="shared" si="16"/>
        <v>1</v>
      </c>
      <c r="AK18" s="4">
        <f t="shared" si="16"/>
        <v>1</v>
      </c>
      <c r="AL18" s="4">
        <f t="shared" si="16"/>
        <v>0</v>
      </c>
      <c r="AM18" s="4">
        <f t="shared" si="16"/>
        <v>0</v>
      </c>
      <c r="AN18" s="12">
        <f t="shared" si="22"/>
        <v>0</v>
      </c>
      <c r="AO18" s="12">
        <f t="shared" si="22"/>
        <v>0</v>
      </c>
      <c r="AP18" s="12">
        <f t="shared" si="22"/>
        <v>0</v>
      </c>
      <c r="AQ18" s="12">
        <f t="shared" si="22"/>
        <v>1</v>
      </c>
      <c r="AR18" s="12">
        <f t="shared" si="17"/>
        <v>0</v>
      </c>
      <c r="AS18" s="12">
        <f t="shared" si="18"/>
        <v>0</v>
      </c>
      <c r="AT18" s="12">
        <f t="shared" si="18"/>
        <v>0</v>
      </c>
      <c r="AU18" s="12">
        <f t="shared" si="18"/>
        <v>1</v>
      </c>
      <c r="AV18" s="12">
        <f t="shared" si="23"/>
        <v>0</v>
      </c>
      <c r="AW18" s="12">
        <f t="shared" si="19"/>
        <v>0</v>
      </c>
      <c r="AX18" s="12">
        <f t="shared" si="19"/>
        <v>0</v>
      </c>
      <c r="AY18" s="12">
        <f t="shared" si="19"/>
        <v>1</v>
      </c>
    </row>
    <row r="19" spans="1:51" x14ac:dyDescent="0.35">
      <c r="A19" s="2">
        <v>1993</v>
      </c>
      <c r="B19" s="62">
        <f>IF('Input field'!AP19="","",'Input field'!AP19+1)</f>
        <v>1.6294397030601613</v>
      </c>
      <c r="C19" s="62">
        <f>IF('Input field'!AQ19="","",'Input field'!AQ19+1)</f>
        <v>1.6530281691048732</v>
      </c>
      <c r="D19" s="62">
        <f>IF('Input field'!AR19="","",'Input field'!AR19+1)</f>
        <v>1.7294132021808819</v>
      </c>
      <c r="E19" s="62">
        <f>IF('Input field'!AS19="","",'Input field'!AS19+1)</f>
        <v>1.7663963988987172</v>
      </c>
      <c r="F19" s="9">
        <f t="shared" si="2"/>
        <v>1.6945693683111585</v>
      </c>
      <c r="G19" s="63">
        <f>IF('Input field'!AU19="","",'Input field'!AU19)</f>
        <v>1.2613375382119287</v>
      </c>
      <c r="I19">
        <f t="shared" si="3"/>
        <v>1</v>
      </c>
      <c r="J19">
        <f t="shared" si="3"/>
        <v>1</v>
      </c>
      <c r="K19">
        <f t="shared" si="3"/>
        <v>-1</v>
      </c>
      <c r="L19">
        <f t="shared" si="3"/>
        <v>1</v>
      </c>
      <c r="M19">
        <f t="shared" si="3"/>
        <v>1</v>
      </c>
      <c r="N19" s="12">
        <f t="shared" si="3"/>
        <v>-1</v>
      </c>
      <c r="O19"/>
      <c r="P19">
        <f t="shared" si="4"/>
        <v>1</v>
      </c>
      <c r="Q19">
        <f t="shared" si="5"/>
        <v>0</v>
      </c>
      <c r="R19">
        <f t="shared" si="6"/>
        <v>1</v>
      </c>
      <c r="S19">
        <f t="shared" si="7"/>
        <v>0</v>
      </c>
      <c r="T19">
        <f t="shared" si="8"/>
        <v>1</v>
      </c>
      <c r="U19">
        <f t="shared" si="9"/>
        <v>0</v>
      </c>
      <c r="V19" s="12">
        <f t="shared" si="10"/>
        <v>0</v>
      </c>
      <c r="W19" s="12">
        <f t="shared" si="20"/>
        <v>0</v>
      </c>
      <c r="X19" s="12">
        <f t="shared" si="21"/>
        <v>1</v>
      </c>
      <c r="Z19" s="5">
        <f t="shared" si="11"/>
        <v>1.7162792567281573</v>
      </c>
      <c r="AA19" s="5">
        <f t="shared" si="12"/>
        <v>1.7084164347132536</v>
      </c>
      <c r="AB19" s="5">
        <f t="shared" si="13"/>
        <v>1.6829547570212506</v>
      </c>
      <c r="AC19" s="5">
        <f t="shared" si="14"/>
        <v>1.6706270247819723</v>
      </c>
      <c r="AE19" s="4">
        <f t="shared" si="15"/>
        <v>1</v>
      </c>
      <c r="AF19" s="4">
        <f t="shared" si="15"/>
        <v>1</v>
      </c>
      <c r="AG19" s="4">
        <f t="shared" si="15"/>
        <v>1</v>
      </c>
      <c r="AH19" s="4">
        <f t="shared" si="15"/>
        <v>1</v>
      </c>
      <c r="AJ19" s="4">
        <f t="shared" si="16"/>
        <v>1</v>
      </c>
      <c r="AK19" s="4">
        <f t="shared" si="16"/>
        <v>1</v>
      </c>
      <c r="AL19" s="4">
        <f t="shared" si="16"/>
        <v>0</v>
      </c>
      <c r="AM19" s="4">
        <f t="shared" si="16"/>
        <v>1</v>
      </c>
      <c r="AN19" s="12">
        <f t="shared" si="22"/>
        <v>0</v>
      </c>
      <c r="AO19" s="12">
        <f t="shared" si="22"/>
        <v>0</v>
      </c>
      <c r="AP19" s="12">
        <f t="shared" si="22"/>
        <v>0</v>
      </c>
      <c r="AQ19" s="12">
        <f t="shared" si="22"/>
        <v>0</v>
      </c>
      <c r="AR19" s="12">
        <f t="shared" si="17"/>
        <v>0</v>
      </c>
      <c r="AS19" s="12">
        <f t="shared" si="18"/>
        <v>0</v>
      </c>
      <c r="AT19" s="12">
        <f t="shared" si="18"/>
        <v>0</v>
      </c>
      <c r="AU19" s="12">
        <f t="shared" si="18"/>
        <v>0</v>
      </c>
      <c r="AV19" s="12">
        <f t="shared" si="23"/>
        <v>1</v>
      </c>
      <c r="AW19" s="12">
        <f t="shared" si="19"/>
        <v>1</v>
      </c>
      <c r="AX19" s="12">
        <f t="shared" si="19"/>
        <v>1</v>
      </c>
      <c r="AY19" s="12">
        <f t="shared" si="19"/>
        <v>1</v>
      </c>
    </row>
    <row r="20" spans="1:51" x14ac:dyDescent="0.35">
      <c r="A20" s="2">
        <v>1992</v>
      </c>
      <c r="B20" s="62">
        <f>IF('Input field'!AP20="","",'Input field'!AP20+1)</f>
        <v>1.6447185154105253</v>
      </c>
      <c r="C20" s="62">
        <f>IF('Input field'!AQ20="","",'Input field'!AQ20+1)</f>
        <v>1.6760718145806208</v>
      </c>
      <c r="D20" s="62">
        <f>IF('Input field'!AR20="","",'Input field'!AR20+1)</f>
        <v>1.691752905690693</v>
      </c>
      <c r="E20" s="62">
        <f>IF('Input field'!AS20="","",'Input field'!AS20+1)</f>
        <v>1.769261302823314</v>
      </c>
      <c r="F20" s="9">
        <f t="shared" si="2"/>
        <v>1.6954511346262884</v>
      </c>
      <c r="G20" s="63">
        <f>IF('Input field'!AU20="","",'Input field'!AU20)</f>
        <v>1.2878249175965906</v>
      </c>
      <c r="I20">
        <f t="shared" si="3"/>
        <v>1</v>
      </c>
      <c r="J20">
        <f t="shared" si="3"/>
        <v>1</v>
      </c>
      <c r="K20">
        <f t="shared" si="3"/>
        <v>-1</v>
      </c>
      <c r="L20">
        <f t="shared" si="3"/>
        <v>1</v>
      </c>
      <c r="M20">
        <f t="shared" si="3"/>
        <v>1</v>
      </c>
      <c r="N20" s="12">
        <f t="shared" si="3"/>
        <v>1</v>
      </c>
      <c r="O20"/>
      <c r="P20">
        <f t="shared" si="4"/>
        <v>1</v>
      </c>
      <c r="Q20">
        <f t="shared" si="5"/>
        <v>0</v>
      </c>
      <c r="R20">
        <f t="shared" si="6"/>
        <v>1</v>
      </c>
      <c r="S20">
        <f t="shared" si="7"/>
        <v>0</v>
      </c>
      <c r="T20">
        <f t="shared" si="8"/>
        <v>1</v>
      </c>
      <c r="U20">
        <f t="shared" si="9"/>
        <v>0</v>
      </c>
      <c r="V20" s="12">
        <f t="shared" si="10"/>
        <v>1</v>
      </c>
      <c r="W20" s="12">
        <f t="shared" si="20"/>
        <v>0</v>
      </c>
      <c r="X20" s="12">
        <f t="shared" si="21"/>
        <v>1</v>
      </c>
      <c r="Z20" s="5">
        <f t="shared" si="11"/>
        <v>1.7123620076982091</v>
      </c>
      <c r="AA20" s="5">
        <f t="shared" si="12"/>
        <v>1.7019109079748442</v>
      </c>
      <c r="AB20" s="5">
        <f t="shared" si="13"/>
        <v>1.6966838776048201</v>
      </c>
      <c r="AC20" s="5">
        <f t="shared" si="14"/>
        <v>1.6708477452272799</v>
      </c>
      <c r="AE20" s="4">
        <f t="shared" si="15"/>
        <v>-1</v>
      </c>
      <c r="AF20" s="4">
        <f t="shared" si="15"/>
        <v>-1</v>
      </c>
      <c r="AG20" s="4">
        <f t="shared" si="15"/>
        <v>1</v>
      </c>
      <c r="AH20" s="4">
        <f t="shared" si="15"/>
        <v>1</v>
      </c>
      <c r="AJ20" s="4">
        <f t="shared" si="16"/>
        <v>0</v>
      </c>
      <c r="AK20" s="4">
        <f t="shared" si="16"/>
        <v>0</v>
      </c>
      <c r="AL20" s="4">
        <f t="shared" si="16"/>
        <v>0</v>
      </c>
      <c r="AM20" s="4">
        <f t="shared" si="16"/>
        <v>1</v>
      </c>
      <c r="AN20" s="12">
        <f t="shared" si="22"/>
        <v>0</v>
      </c>
      <c r="AO20" s="12">
        <f t="shared" si="22"/>
        <v>0</v>
      </c>
      <c r="AP20" s="12">
        <f t="shared" si="22"/>
        <v>1</v>
      </c>
      <c r="AQ20" s="12">
        <f t="shared" si="22"/>
        <v>1</v>
      </c>
      <c r="AR20" s="12">
        <f t="shared" si="17"/>
        <v>1</v>
      </c>
      <c r="AS20" s="12">
        <f t="shared" si="18"/>
        <v>1</v>
      </c>
      <c r="AT20" s="12">
        <f t="shared" si="18"/>
        <v>0</v>
      </c>
      <c r="AU20" s="12">
        <f t="shared" si="18"/>
        <v>0</v>
      </c>
      <c r="AV20" s="12">
        <f t="shared" si="23"/>
        <v>0</v>
      </c>
      <c r="AW20" s="12">
        <f t="shared" si="19"/>
        <v>0</v>
      </c>
      <c r="AX20" s="12">
        <f t="shared" si="19"/>
        <v>1</v>
      </c>
      <c r="AY20" s="12">
        <f t="shared" si="19"/>
        <v>1</v>
      </c>
    </row>
    <row r="21" spans="1:51" x14ac:dyDescent="0.35">
      <c r="A21" s="2">
        <v>1991</v>
      </c>
      <c r="B21" s="62">
        <f>IF('Input field'!AP21="","",'Input field'!AP21+1)</f>
        <v>1.6409136456338702</v>
      </c>
      <c r="C21" s="62">
        <f>IF('Input field'!AQ21="","",'Input field'!AQ21+1)</f>
        <v>1.6881749267623518</v>
      </c>
      <c r="D21" s="62">
        <f>IF('Input field'!AR21="","",'Input field'!AR21+1)</f>
        <v>1.6597827131771572</v>
      </c>
      <c r="E21" s="62">
        <f>IF('Input field'!AS21="","",'Input field'!AS21+1)</f>
        <v>1.7533080505348759</v>
      </c>
      <c r="F21" s="9">
        <f t="shared" si="2"/>
        <v>1.685544834027064</v>
      </c>
      <c r="G21" s="63">
        <f>IF('Input field'!AU21="","",'Input field'!AU21)</f>
        <v>1.2992654578370175</v>
      </c>
      <c r="I21">
        <f t="shared" ref="I21:N63" si="24">IF(OR(B20="",B21=""),"",SIGN(B21-B20))</f>
        <v>-1</v>
      </c>
      <c r="J21">
        <f t="shared" si="24"/>
        <v>1</v>
      </c>
      <c r="K21">
        <f t="shared" si="24"/>
        <v>-1</v>
      </c>
      <c r="L21">
        <f t="shared" si="24"/>
        <v>-1</v>
      </c>
      <c r="M21">
        <f t="shared" si="24"/>
        <v>-1</v>
      </c>
      <c r="N21" s="12">
        <f t="shared" si="24"/>
        <v>1</v>
      </c>
      <c r="O21"/>
      <c r="P21">
        <f t="shared" si="4"/>
        <v>0</v>
      </c>
      <c r="Q21">
        <f t="shared" si="5"/>
        <v>1</v>
      </c>
      <c r="R21">
        <f t="shared" si="6"/>
        <v>1</v>
      </c>
      <c r="S21">
        <f t="shared" si="7"/>
        <v>0</v>
      </c>
      <c r="T21">
        <f t="shared" si="8"/>
        <v>0</v>
      </c>
      <c r="U21">
        <f t="shared" si="9"/>
        <v>1</v>
      </c>
      <c r="V21" s="12">
        <f t="shared" si="10"/>
        <v>0</v>
      </c>
      <c r="W21" s="12">
        <f t="shared" si="20"/>
        <v>0</v>
      </c>
      <c r="X21" s="12">
        <f t="shared" si="21"/>
        <v>0</v>
      </c>
      <c r="Z21" s="5">
        <f t="shared" si="11"/>
        <v>1.7004218968247951</v>
      </c>
      <c r="AA21" s="5">
        <f t="shared" si="12"/>
        <v>1.6846681364486347</v>
      </c>
      <c r="AB21" s="5">
        <f t="shared" si="13"/>
        <v>1.6941322076436993</v>
      </c>
      <c r="AC21" s="5">
        <f t="shared" si="14"/>
        <v>1.6629570951911266</v>
      </c>
      <c r="AE21" s="4">
        <f t="shared" ref="AE21:AH84" si="25">IF(OR(Z20="",Z21=""),"",SIGN(Z21-Z20))</f>
        <v>-1</v>
      </c>
      <c r="AF21" s="4">
        <f t="shared" si="25"/>
        <v>-1</v>
      </c>
      <c r="AG21" s="4">
        <f t="shared" si="25"/>
        <v>-1</v>
      </c>
      <c r="AH21" s="4">
        <f t="shared" si="25"/>
        <v>-1</v>
      </c>
      <c r="AJ21" s="4">
        <f t="shared" si="16"/>
        <v>1</v>
      </c>
      <c r="AK21" s="4">
        <f t="shared" si="16"/>
        <v>0</v>
      </c>
      <c r="AL21" s="4">
        <f t="shared" si="16"/>
        <v>1</v>
      </c>
      <c r="AM21" s="4">
        <f t="shared" si="16"/>
        <v>1</v>
      </c>
      <c r="AN21" s="12">
        <f t="shared" si="22"/>
        <v>0</v>
      </c>
      <c r="AO21" s="12">
        <f t="shared" si="22"/>
        <v>0</v>
      </c>
      <c r="AP21" s="12">
        <f t="shared" si="22"/>
        <v>0</v>
      </c>
      <c r="AQ21" s="12">
        <f t="shared" si="22"/>
        <v>0</v>
      </c>
      <c r="AR21" s="12">
        <f t="shared" si="17"/>
        <v>0</v>
      </c>
      <c r="AS21" s="12">
        <f>IF(OR($N20="",AF21=""),"",ABS(SUM($N20,AF21)/2))</f>
        <v>0</v>
      </c>
      <c r="AT21" s="12">
        <f>IF(OR($N20="",AG21=""),"",ABS(SUM($N20,AG21)/2))</f>
        <v>0</v>
      </c>
      <c r="AU21" s="12">
        <f>IF(OR($N20="",AH21=""),"",ABS(SUM($N20,AH21)/2))</f>
        <v>0</v>
      </c>
      <c r="AV21" s="12">
        <f t="shared" si="23"/>
        <v>0</v>
      </c>
      <c r="AW21" s="12">
        <f t="shared" si="23"/>
        <v>0</v>
      </c>
      <c r="AX21" s="12">
        <f t="shared" si="23"/>
        <v>0</v>
      </c>
      <c r="AY21" s="12">
        <f t="shared" si="23"/>
        <v>0</v>
      </c>
    </row>
    <row r="22" spans="1:51" x14ac:dyDescent="0.35">
      <c r="A22" s="2">
        <v>1990</v>
      </c>
      <c r="B22" s="62">
        <f>IF('Input field'!AP22="","",'Input field'!AP22+1)</f>
        <v>1.6251949094476954</v>
      </c>
      <c r="C22" s="62">
        <f>IF('Input field'!AQ22="","",'Input field'!AQ22+1)</f>
        <v>1.6978634332437772</v>
      </c>
      <c r="D22" s="62">
        <f>IF('Input field'!AR22="","",'Input field'!AR22+1)</f>
        <v>1.6401330644345804</v>
      </c>
      <c r="E22" s="62">
        <f>IF('Input field'!AS22="","",'Input field'!AS22+1)</f>
        <v>1.7389377859397577</v>
      </c>
      <c r="F22" s="9">
        <f t="shared" si="2"/>
        <v>1.6755322982664527</v>
      </c>
      <c r="G22" s="63">
        <f>IF('Input field'!AU22="","",'Input field'!AU22)</f>
        <v>1.3615305759604157</v>
      </c>
      <c r="I22">
        <f t="shared" si="24"/>
        <v>-1</v>
      </c>
      <c r="J22">
        <f t="shared" si="24"/>
        <v>1</v>
      </c>
      <c r="K22">
        <f t="shared" si="24"/>
        <v>-1</v>
      </c>
      <c r="L22">
        <f t="shared" si="24"/>
        <v>-1</v>
      </c>
      <c r="M22">
        <f t="shared" si="24"/>
        <v>-1</v>
      </c>
      <c r="N22" s="12">
        <f t="shared" si="24"/>
        <v>1</v>
      </c>
      <c r="O22"/>
      <c r="P22">
        <f t="shared" si="4"/>
        <v>0</v>
      </c>
      <c r="Q22">
        <f t="shared" si="5"/>
        <v>1</v>
      </c>
      <c r="R22">
        <f t="shared" si="6"/>
        <v>1</v>
      </c>
      <c r="S22">
        <f t="shared" si="7"/>
        <v>0</v>
      </c>
      <c r="T22">
        <f t="shared" si="8"/>
        <v>0</v>
      </c>
      <c r="U22">
        <f t="shared" si="9"/>
        <v>1</v>
      </c>
      <c r="V22" s="12">
        <f t="shared" si="10"/>
        <v>0</v>
      </c>
      <c r="W22" s="12">
        <f t="shared" si="20"/>
        <v>0</v>
      </c>
      <c r="X22" s="12">
        <f t="shared" si="21"/>
        <v>0</v>
      </c>
      <c r="Z22" s="5">
        <f t="shared" si="11"/>
        <v>1.6923114278727052</v>
      </c>
      <c r="AA22" s="5">
        <f t="shared" si="12"/>
        <v>1.6680885866073443</v>
      </c>
      <c r="AB22" s="5">
        <f t="shared" si="13"/>
        <v>1.6873320428770768</v>
      </c>
      <c r="AC22" s="5">
        <f t="shared" si="14"/>
        <v>1.6543971357086844</v>
      </c>
      <c r="AE22" s="4">
        <f t="shared" si="25"/>
        <v>-1</v>
      </c>
      <c r="AF22" s="4">
        <f t="shared" si="25"/>
        <v>-1</v>
      </c>
      <c r="AG22" s="4">
        <f t="shared" si="25"/>
        <v>-1</v>
      </c>
      <c r="AH22" s="4">
        <f t="shared" si="25"/>
        <v>-1</v>
      </c>
      <c r="AJ22" s="4">
        <f t="shared" si="16"/>
        <v>1</v>
      </c>
      <c r="AK22" s="4">
        <f t="shared" si="16"/>
        <v>0</v>
      </c>
      <c r="AL22" s="4">
        <f t="shared" si="16"/>
        <v>1</v>
      </c>
      <c r="AM22" s="4">
        <f t="shared" si="16"/>
        <v>1</v>
      </c>
      <c r="AN22" s="12">
        <f t="shared" si="22"/>
        <v>0</v>
      </c>
      <c r="AO22" s="12">
        <f t="shared" si="22"/>
        <v>0</v>
      </c>
      <c r="AP22" s="12">
        <f t="shared" si="22"/>
        <v>0</v>
      </c>
      <c r="AQ22" s="12">
        <f t="shared" si="22"/>
        <v>0</v>
      </c>
      <c r="AR22" s="12">
        <f t="shared" ref="AR22:AU37" si="26">IF(OR($N21="",AE22=""),"",ABS(SUM($N21,AE22)/2))</f>
        <v>0</v>
      </c>
      <c r="AS22" s="12">
        <f t="shared" si="26"/>
        <v>0</v>
      </c>
      <c r="AT22" s="12">
        <f t="shared" si="26"/>
        <v>0</v>
      </c>
      <c r="AU22" s="12">
        <f t="shared" si="26"/>
        <v>0</v>
      </c>
      <c r="AV22" s="12">
        <f t="shared" si="23"/>
        <v>0</v>
      </c>
      <c r="AW22" s="12">
        <f t="shared" si="23"/>
        <v>0</v>
      </c>
      <c r="AX22" s="12">
        <f t="shared" si="23"/>
        <v>0</v>
      </c>
      <c r="AY22" s="12">
        <f t="shared" si="23"/>
        <v>0</v>
      </c>
    </row>
    <row r="23" spans="1:51" x14ac:dyDescent="0.35">
      <c r="A23" s="2">
        <v>1989</v>
      </c>
      <c r="B23" s="62">
        <f>IF('Input field'!AP23="","",'Input field'!AP23+1)</f>
        <v>1.6107640983432374</v>
      </c>
      <c r="C23" s="62">
        <f>IF('Input field'!AQ23="","",'Input field'!AQ23+1)</f>
        <v>1.7018827472154181</v>
      </c>
      <c r="D23" s="62">
        <f>IF('Input field'!AR23="","",'Input field'!AR23+1)</f>
        <v>1.6353494688980874</v>
      </c>
      <c r="E23" s="62">
        <f>IF('Input field'!AS23="","",'Input field'!AS23+1)</f>
        <v>1.7222299847670195</v>
      </c>
      <c r="F23" s="9">
        <f t="shared" si="2"/>
        <v>1.6675565748059407</v>
      </c>
      <c r="G23" s="63">
        <f>IF('Input field'!AU23="","",'Input field'!AU23)</f>
        <v>1.4034069528441642</v>
      </c>
      <c r="I23">
        <f t="shared" si="24"/>
        <v>-1</v>
      </c>
      <c r="J23">
        <f t="shared" si="24"/>
        <v>1</v>
      </c>
      <c r="K23">
        <f t="shared" si="24"/>
        <v>-1</v>
      </c>
      <c r="L23">
        <f t="shared" si="24"/>
        <v>-1</v>
      </c>
      <c r="M23">
        <f t="shared" si="24"/>
        <v>-1</v>
      </c>
      <c r="N23" s="12">
        <f t="shared" si="24"/>
        <v>1</v>
      </c>
      <c r="O23"/>
      <c r="P23">
        <f t="shared" si="4"/>
        <v>0</v>
      </c>
      <c r="Q23">
        <f t="shared" si="5"/>
        <v>1</v>
      </c>
      <c r="R23">
        <f t="shared" si="6"/>
        <v>1</v>
      </c>
      <c r="S23">
        <f t="shared" si="7"/>
        <v>0</v>
      </c>
      <c r="T23">
        <f t="shared" si="8"/>
        <v>0</v>
      </c>
      <c r="U23">
        <f t="shared" si="9"/>
        <v>1</v>
      </c>
      <c r="V23" s="12">
        <f t="shared" si="10"/>
        <v>0</v>
      </c>
      <c r="W23" s="12">
        <f t="shared" si="20"/>
        <v>0</v>
      </c>
      <c r="X23" s="12">
        <f t="shared" si="21"/>
        <v>1</v>
      </c>
      <c r="Z23" s="5">
        <f t="shared" si="11"/>
        <v>1.6864874002935082</v>
      </c>
      <c r="AA23" s="5">
        <f t="shared" si="12"/>
        <v>1.6561145173361147</v>
      </c>
      <c r="AB23" s="5">
        <f t="shared" si="13"/>
        <v>1.6782922767752251</v>
      </c>
      <c r="AC23" s="5">
        <f t="shared" si="14"/>
        <v>1.6493321048189145</v>
      </c>
      <c r="AE23" s="4">
        <f t="shared" si="25"/>
        <v>-1</v>
      </c>
      <c r="AF23" s="4">
        <f t="shared" si="25"/>
        <v>-1</v>
      </c>
      <c r="AG23" s="4">
        <f t="shared" si="25"/>
        <v>-1</v>
      </c>
      <c r="AH23" s="4">
        <f t="shared" si="25"/>
        <v>-1</v>
      </c>
      <c r="AJ23" s="4">
        <f t="shared" si="16"/>
        <v>1</v>
      </c>
      <c r="AK23" s="4">
        <f t="shared" si="16"/>
        <v>0</v>
      </c>
      <c r="AL23" s="4">
        <f t="shared" si="16"/>
        <v>1</v>
      </c>
      <c r="AM23" s="4">
        <f t="shared" si="16"/>
        <v>1</v>
      </c>
      <c r="AN23" s="12">
        <f t="shared" si="22"/>
        <v>0</v>
      </c>
      <c r="AO23" s="12">
        <f t="shared" si="22"/>
        <v>0</v>
      </c>
      <c r="AP23" s="12">
        <f t="shared" si="22"/>
        <v>0</v>
      </c>
      <c r="AQ23" s="12">
        <f t="shared" si="22"/>
        <v>0</v>
      </c>
      <c r="AR23" s="12">
        <f t="shared" si="26"/>
        <v>0</v>
      </c>
      <c r="AS23" s="12">
        <f t="shared" si="26"/>
        <v>0</v>
      </c>
      <c r="AT23" s="12">
        <f t="shared" si="26"/>
        <v>0</v>
      </c>
      <c r="AU23" s="12">
        <f t="shared" si="26"/>
        <v>0</v>
      </c>
      <c r="AV23" s="12">
        <f t="shared" si="23"/>
        <v>1</v>
      </c>
      <c r="AW23" s="12">
        <f t="shared" si="23"/>
        <v>1</v>
      </c>
      <c r="AX23" s="12">
        <f t="shared" si="23"/>
        <v>1</v>
      </c>
      <c r="AY23" s="12">
        <f t="shared" si="23"/>
        <v>1</v>
      </c>
    </row>
    <row r="24" spans="1:51" x14ac:dyDescent="0.35">
      <c r="A24" s="2">
        <v>1988</v>
      </c>
      <c r="B24" s="62">
        <f>IF('Input field'!AP24="","",'Input field'!AP24+1)</f>
        <v>1.5943294473265341</v>
      </c>
      <c r="C24" s="62">
        <f>IF('Input field'!AQ24="","",'Input field'!AQ24+1)</f>
        <v>1.6819943524871834</v>
      </c>
      <c r="D24" s="62">
        <f>IF('Input field'!AR24="","",'Input field'!AR24+1)</f>
        <v>1.6321766044335893</v>
      </c>
      <c r="E24" s="62">
        <f>IF('Input field'!AS24="","",'Input field'!AS24+1)</f>
        <v>1.6854531398961206</v>
      </c>
      <c r="F24" s="9">
        <f t="shared" si="2"/>
        <v>1.6484883860358568</v>
      </c>
      <c r="G24" s="63">
        <f>IF('Input field'!AU24="","",'Input field'!AU24)</f>
        <v>1.399376680708849</v>
      </c>
      <c r="I24">
        <f t="shared" si="24"/>
        <v>-1</v>
      </c>
      <c r="J24">
        <f t="shared" si="24"/>
        <v>-1</v>
      </c>
      <c r="K24">
        <f t="shared" si="24"/>
        <v>-1</v>
      </c>
      <c r="L24">
        <f t="shared" si="24"/>
        <v>-1</v>
      </c>
      <c r="M24">
        <f t="shared" si="24"/>
        <v>-1</v>
      </c>
      <c r="N24" s="12">
        <f t="shared" si="24"/>
        <v>-1</v>
      </c>
      <c r="O24"/>
      <c r="P24">
        <f t="shared" si="4"/>
        <v>1</v>
      </c>
      <c r="Q24">
        <f t="shared" si="5"/>
        <v>1</v>
      </c>
      <c r="R24">
        <f t="shared" si="6"/>
        <v>1</v>
      </c>
      <c r="S24">
        <f t="shared" si="7"/>
        <v>1</v>
      </c>
      <c r="T24">
        <f t="shared" si="8"/>
        <v>1</v>
      </c>
      <c r="U24">
        <f t="shared" si="9"/>
        <v>1</v>
      </c>
      <c r="V24" s="12">
        <f t="shared" si="10"/>
        <v>1</v>
      </c>
      <c r="W24" s="12">
        <f t="shared" si="20"/>
        <v>0</v>
      </c>
      <c r="X24" s="12">
        <f t="shared" si="21"/>
        <v>1</v>
      </c>
      <c r="Z24" s="5">
        <f t="shared" si="11"/>
        <v>1.6665413656056309</v>
      </c>
      <c r="AA24" s="5">
        <f t="shared" si="12"/>
        <v>1.6373197305520815</v>
      </c>
      <c r="AB24" s="5">
        <f t="shared" si="13"/>
        <v>1.6539256465699461</v>
      </c>
      <c r="AC24" s="5">
        <f t="shared" si="14"/>
        <v>1.6361668014157689</v>
      </c>
      <c r="AE24" s="4">
        <f t="shared" si="25"/>
        <v>-1</v>
      </c>
      <c r="AF24" s="4">
        <f t="shared" si="25"/>
        <v>-1</v>
      </c>
      <c r="AG24" s="4">
        <f t="shared" si="25"/>
        <v>-1</v>
      </c>
      <c r="AH24" s="4">
        <f t="shared" si="25"/>
        <v>-1</v>
      </c>
      <c r="AJ24" s="4">
        <f t="shared" si="16"/>
        <v>1</v>
      </c>
      <c r="AK24" s="4">
        <f t="shared" si="16"/>
        <v>1</v>
      </c>
      <c r="AL24" s="4">
        <f t="shared" si="16"/>
        <v>1</v>
      </c>
      <c r="AM24" s="4">
        <f t="shared" si="16"/>
        <v>1</v>
      </c>
      <c r="AN24" s="12">
        <f t="shared" si="22"/>
        <v>1</v>
      </c>
      <c r="AO24" s="12">
        <f t="shared" si="22"/>
        <v>1</v>
      </c>
      <c r="AP24" s="12">
        <f t="shared" si="22"/>
        <v>1</v>
      </c>
      <c r="AQ24" s="12">
        <f t="shared" si="22"/>
        <v>1</v>
      </c>
      <c r="AR24" s="12">
        <f t="shared" si="26"/>
        <v>0</v>
      </c>
      <c r="AS24" s="12">
        <f t="shared" si="26"/>
        <v>0</v>
      </c>
      <c r="AT24" s="12">
        <f t="shared" si="26"/>
        <v>0</v>
      </c>
      <c r="AU24" s="12">
        <f t="shared" si="26"/>
        <v>0</v>
      </c>
      <c r="AV24" s="12">
        <f t="shared" si="23"/>
        <v>1</v>
      </c>
      <c r="AW24" s="12">
        <f t="shared" si="23"/>
        <v>1</v>
      </c>
      <c r="AX24" s="12">
        <f t="shared" si="23"/>
        <v>1</v>
      </c>
      <c r="AY24" s="12">
        <f t="shared" si="23"/>
        <v>1</v>
      </c>
    </row>
    <row r="25" spans="1:51" x14ac:dyDescent="0.35">
      <c r="A25" s="2">
        <v>1987</v>
      </c>
      <c r="B25" s="62">
        <f>IF('Input field'!AP25="","",'Input field'!AP25+1)</f>
        <v>1.5691589520766813</v>
      </c>
      <c r="C25" s="62">
        <f>IF('Input field'!AQ25="","",'Input field'!AQ25+1)</f>
        <v>1.6254470768095672</v>
      </c>
      <c r="D25" s="62">
        <f>IF('Input field'!AR25="","",'Input field'!AR25+1)</f>
        <v>1.6170921728995473</v>
      </c>
      <c r="E25" s="62">
        <f>IF('Input field'!AS25="","",'Input field'!AS25+1)</f>
        <v>1.6338741234604528</v>
      </c>
      <c r="F25" s="9">
        <f t="shared" si="2"/>
        <v>1.6113930813115622</v>
      </c>
      <c r="G25" s="63">
        <f>IF('Input field'!AU25="","",'Input field'!AU25)</f>
        <v>1.3811855757268339</v>
      </c>
      <c r="I25">
        <f t="shared" si="24"/>
        <v>-1</v>
      </c>
      <c r="J25">
        <f t="shared" si="24"/>
        <v>-1</v>
      </c>
      <c r="K25">
        <f t="shared" si="24"/>
        <v>-1</v>
      </c>
      <c r="L25">
        <f t="shared" si="24"/>
        <v>-1</v>
      </c>
      <c r="M25">
        <f t="shared" si="24"/>
        <v>-1</v>
      </c>
      <c r="N25" s="12">
        <f t="shared" si="24"/>
        <v>-1</v>
      </c>
      <c r="O25"/>
      <c r="P25">
        <f t="shared" si="4"/>
        <v>1</v>
      </c>
      <c r="Q25">
        <f t="shared" si="5"/>
        <v>1</v>
      </c>
      <c r="R25">
        <f t="shared" si="6"/>
        <v>1</v>
      </c>
      <c r="S25">
        <f t="shared" si="7"/>
        <v>1</v>
      </c>
      <c r="T25">
        <f t="shared" si="8"/>
        <v>1</v>
      </c>
      <c r="U25">
        <f t="shared" si="9"/>
        <v>1</v>
      </c>
      <c r="V25" s="12">
        <f t="shared" si="10"/>
        <v>1</v>
      </c>
      <c r="W25" s="12">
        <f t="shared" si="20"/>
        <v>1</v>
      </c>
      <c r="X25" s="12">
        <f t="shared" si="21"/>
        <v>1</v>
      </c>
      <c r="Z25" s="5">
        <f t="shared" si="11"/>
        <v>1.6254711243898559</v>
      </c>
      <c r="AA25" s="5">
        <f t="shared" si="12"/>
        <v>1.6067084161455607</v>
      </c>
      <c r="AB25" s="5">
        <f t="shared" si="13"/>
        <v>1.6094933841155672</v>
      </c>
      <c r="AC25" s="5">
        <f t="shared" si="14"/>
        <v>1.6038994005952654</v>
      </c>
      <c r="AE25" s="4">
        <f t="shared" si="25"/>
        <v>-1</v>
      </c>
      <c r="AF25" s="4">
        <f t="shared" si="25"/>
        <v>-1</v>
      </c>
      <c r="AG25" s="4">
        <f t="shared" si="25"/>
        <v>-1</v>
      </c>
      <c r="AH25" s="4">
        <f t="shared" si="25"/>
        <v>-1</v>
      </c>
      <c r="AJ25" s="4">
        <f t="shared" si="16"/>
        <v>1</v>
      </c>
      <c r="AK25" s="4">
        <f t="shared" si="16"/>
        <v>1</v>
      </c>
      <c r="AL25" s="4">
        <f t="shared" si="16"/>
        <v>1</v>
      </c>
      <c r="AM25" s="4">
        <f t="shared" si="16"/>
        <v>1</v>
      </c>
      <c r="AN25" s="12">
        <f t="shared" si="22"/>
        <v>1</v>
      </c>
      <c r="AO25" s="12">
        <f t="shared" si="22"/>
        <v>1</v>
      </c>
      <c r="AP25" s="12">
        <f t="shared" si="22"/>
        <v>1</v>
      </c>
      <c r="AQ25" s="12">
        <f t="shared" si="22"/>
        <v>1</v>
      </c>
      <c r="AR25" s="12">
        <f t="shared" si="26"/>
        <v>1</v>
      </c>
      <c r="AS25" s="12">
        <f t="shared" si="26"/>
        <v>1</v>
      </c>
      <c r="AT25" s="12">
        <f t="shared" si="26"/>
        <v>1</v>
      </c>
      <c r="AU25" s="12">
        <f t="shared" si="26"/>
        <v>1</v>
      </c>
      <c r="AV25" s="12">
        <f t="shared" si="23"/>
        <v>1</v>
      </c>
      <c r="AW25" s="12">
        <f t="shared" si="23"/>
        <v>1</v>
      </c>
      <c r="AX25" s="12">
        <f t="shared" si="23"/>
        <v>1</v>
      </c>
      <c r="AY25" s="12">
        <f t="shared" si="23"/>
        <v>1</v>
      </c>
    </row>
    <row r="26" spans="1:51" x14ac:dyDescent="0.35">
      <c r="A26" s="2">
        <v>1986</v>
      </c>
      <c r="B26" s="62">
        <f>IF('Input field'!AP26="","",'Input field'!AP26+1)</f>
        <v>1.5434085254323833</v>
      </c>
      <c r="C26" s="62">
        <f>IF('Input field'!AQ26="","",'Input field'!AQ26+1)</f>
        <v>1.5466924671517193</v>
      </c>
      <c r="D26" s="62">
        <f>IF('Input field'!AR26="","",'Input field'!AR26+1)</f>
        <v>1.5994342532635462</v>
      </c>
      <c r="E26" s="62">
        <f>IF('Input field'!AS26="","",'Input field'!AS26+1)</f>
        <v>1.5823782674383819</v>
      </c>
      <c r="F26" s="9">
        <f t="shared" si="2"/>
        <v>1.5679783783215078</v>
      </c>
      <c r="G26" s="63">
        <f>IF('Input field'!AU26="","",'Input field'!AU26)</f>
        <v>1.3771541908645422</v>
      </c>
      <c r="I26">
        <f t="shared" si="24"/>
        <v>-1</v>
      </c>
      <c r="J26">
        <f t="shared" si="24"/>
        <v>-1</v>
      </c>
      <c r="K26">
        <f t="shared" si="24"/>
        <v>-1</v>
      </c>
      <c r="L26">
        <f t="shared" si="24"/>
        <v>-1</v>
      </c>
      <c r="M26">
        <f t="shared" si="24"/>
        <v>-1</v>
      </c>
      <c r="N26" s="12">
        <f t="shared" si="24"/>
        <v>-1</v>
      </c>
      <c r="O26"/>
      <c r="P26">
        <f t="shared" si="4"/>
        <v>1</v>
      </c>
      <c r="Q26">
        <f t="shared" si="5"/>
        <v>1</v>
      </c>
      <c r="R26">
        <f t="shared" si="6"/>
        <v>1</v>
      </c>
      <c r="S26">
        <f t="shared" si="7"/>
        <v>1</v>
      </c>
      <c r="T26">
        <f t="shared" si="8"/>
        <v>1</v>
      </c>
      <c r="U26">
        <f t="shared" si="9"/>
        <v>1</v>
      </c>
      <c r="V26" s="12">
        <f t="shared" si="10"/>
        <v>1</v>
      </c>
      <c r="W26" s="12">
        <f t="shared" si="20"/>
        <v>1</v>
      </c>
      <c r="X26" s="12">
        <f t="shared" si="21"/>
        <v>0</v>
      </c>
      <c r="Z26" s="5">
        <f t="shared" si="11"/>
        <v>1.576168329284549</v>
      </c>
      <c r="AA26" s="5">
        <f t="shared" si="12"/>
        <v>1.5750736820447706</v>
      </c>
      <c r="AB26" s="5">
        <f t="shared" si="13"/>
        <v>1.5574930866741614</v>
      </c>
      <c r="AC26" s="5">
        <f t="shared" si="14"/>
        <v>1.5631784152825496</v>
      </c>
      <c r="AE26" s="4">
        <f t="shared" si="25"/>
        <v>-1</v>
      </c>
      <c r="AF26" s="4">
        <f t="shared" si="25"/>
        <v>-1</v>
      </c>
      <c r="AG26" s="4">
        <f t="shared" si="25"/>
        <v>-1</v>
      </c>
      <c r="AH26" s="4">
        <f t="shared" si="25"/>
        <v>-1</v>
      </c>
      <c r="AJ26" s="4">
        <f t="shared" si="16"/>
        <v>1</v>
      </c>
      <c r="AK26" s="4">
        <f t="shared" si="16"/>
        <v>1</v>
      </c>
      <c r="AL26" s="4">
        <f t="shared" si="16"/>
        <v>1</v>
      </c>
      <c r="AM26" s="4">
        <f t="shared" si="16"/>
        <v>1</v>
      </c>
      <c r="AN26" s="12">
        <f t="shared" si="22"/>
        <v>1</v>
      </c>
      <c r="AO26" s="12">
        <f t="shared" si="22"/>
        <v>1</v>
      </c>
      <c r="AP26" s="12">
        <f t="shared" si="22"/>
        <v>1</v>
      </c>
      <c r="AQ26" s="12">
        <f t="shared" si="22"/>
        <v>1</v>
      </c>
      <c r="AR26" s="12">
        <f t="shared" si="26"/>
        <v>1</v>
      </c>
      <c r="AS26" s="12">
        <f t="shared" si="26"/>
        <v>1</v>
      </c>
      <c r="AT26" s="12">
        <f t="shared" si="26"/>
        <v>1</v>
      </c>
      <c r="AU26" s="12">
        <f t="shared" si="26"/>
        <v>1</v>
      </c>
      <c r="AV26" s="12">
        <f t="shared" si="23"/>
        <v>0</v>
      </c>
      <c r="AW26" s="12">
        <f t="shared" si="23"/>
        <v>0</v>
      </c>
      <c r="AX26" s="12">
        <f t="shared" si="23"/>
        <v>0</v>
      </c>
      <c r="AY26" s="12">
        <f t="shared" si="23"/>
        <v>0</v>
      </c>
    </row>
    <row r="27" spans="1:51" x14ac:dyDescent="0.35">
      <c r="A27" s="2">
        <v>1985</v>
      </c>
      <c r="B27" s="62">
        <f>IF('Input field'!AP27="","",'Input field'!AP27+1)</f>
        <v>1.5322742122477653</v>
      </c>
      <c r="C27" s="62">
        <f>IF('Input field'!AQ27="","",'Input field'!AQ27+1)</f>
        <v>1.4814018290805488</v>
      </c>
      <c r="D27" s="62">
        <f>IF('Input field'!AR27="","",'Input field'!AR27+1)</f>
        <v>1.6013707443451328</v>
      </c>
      <c r="E27" s="62">
        <f>IF('Input field'!AS27="","",'Input field'!AS27+1)</f>
        <v>1.5566545696686691</v>
      </c>
      <c r="F27" s="9">
        <f t="shared" si="2"/>
        <v>1.5429253388355293</v>
      </c>
      <c r="G27" s="63">
        <f>IF('Input field'!AU27="","",'Input field'!AU27)</f>
        <v>1.4340778671461052</v>
      </c>
      <c r="I27">
        <f t="shared" si="24"/>
        <v>-1</v>
      </c>
      <c r="J27">
        <f t="shared" si="24"/>
        <v>-1</v>
      </c>
      <c r="K27">
        <f t="shared" si="24"/>
        <v>1</v>
      </c>
      <c r="L27">
        <f t="shared" si="24"/>
        <v>-1</v>
      </c>
      <c r="M27">
        <f t="shared" si="24"/>
        <v>-1</v>
      </c>
      <c r="N27" s="12">
        <f t="shared" si="24"/>
        <v>1</v>
      </c>
      <c r="O27"/>
      <c r="P27">
        <f t="shared" si="4"/>
        <v>1</v>
      </c>
      <c r="Q27">
        <f t="shared" si="5"/>
        <v>0</v>
      </c>
      <c r="R27">
        <f t="shared" si="6"/>
        <v>1</v>
      </c>
      <c r="S27">
        <f t="shared" si="7"/>
        <v>0</v>
      </c>
      <c r="T27">
        <f t="shared" si="8"/>
        <v>1</v>
      </c>
      <c r="U27">
        <f t="shared" si="9"/>
        <v>0</v>
      </c>
      <c r="V27" s="12">
        <f t="shared" si="10"/>
        <v>0</v>
      </c>
      <c r="W27" s="12">
        <f t="shared" si="20"/>
        <v>1</v>
      </c>
      <c r="X27" s="12">
        <f t="shared" si="21"/>
        <v>0</v>
      </c>
      <c r="Z27" s="5">
        <f t="shared" si="11"/>
        <v>1.5464757143647834</v>
      </c>
      <c r="AA27" s="5">
        <f t="shared" si="12"/>
        <v>1.5634331754205224</v>
      </c>
      <c r="AB27" s="5">
        <f t="shared" si="13"/>
        <v>1.5234435369989943</v>
      </c>
      <c r="AC27" s="5">
        <f t="shared" si="14"/>
        <v>1.5383489285578158</v>
      </c>
      <c r="AE27" s="4">
        <f t="shared" si="25"/>
        <v>-1</v>
      </c>
      <c r="AF27" s="4">
        <f t="shared" si="25"/>
        <v>-1</v>
      </c>
      <c r="AG27" s="4">
        <f t="shared" si="25"/>
        <v>-1</v>
      </c>
      <c r="AH27" s="4">
        <f t="shared" si="25"/>
        <v>-1</v>
      </c>
      <c r="AJ27" s="4">
        <f t="shared" si="16"/>
        <v>1</v>
      </c>
      <c r="AK27" s="4">
        <f t="shared" si="16"/>
        <v>1</v>
      </c>
      <c r="AL27" s="4">
        <f t="shared" si="16"/>
        <v>0</v>
      </c>
      <c r="AM27" s="4">
        <f t="shared" si="16"/>
        <v>1</v>
      </c>
      <c r="AN27" s="12">
        <f t="shared" si="22"/>
        <v>0</v>
      </c>
      <c r="AO27" s="12">
        <f t="shared" si="22"/>
        <v>0</v>
      </c>
      <c r="AP27" s="12">
        <f t="shared" si="22"/>
        <v>0</v>
      </c>
      <c r="AQ27" s="12">
        <f t="shared" si="22"/>
        <v>0</v>
      </c>
      <c r="AR27" s="12">
        <f t="shared" si="26"/>
        <v>1</v>
      </c>
      <c r="AS27" s="12">
        <f t="shared" si="26"/>
        <v>1</v>
      </c>
      <c r="AT27" s="12">
        <f t="shared" si="26"/>
        <v>1</v>
      </c>
      <c r="AU27" s="12">
        <f t="shared" si="26"/>
        <v>1</v>
      </c>
      <c r="AV27" s="12">
        <f t="shared" si="23"/>
        <v>0</v>
      </c>
      <c r="AW27" s="12">
        <f t="shared" si="23"/>
        <v>0</v>
      </c>
      <c r="AX27" s="12">
        <f t="shared" si="23"/>
        <v>0</v>
      </c>
      <c r="AY27" s="12">
        <f t="shared" si="23"/>
        <v>0</v>
      </c>
    </row>
    <row r="28" spans="1:51" x14ac:dyDescent="0.35">
      <c r="A28" s="2">
        <v>1984</v>
      </c>
      <c r="B28" s="62">
        <f>IF('Input field'!AP28="","",'Input field'!AP28+1)</f>
        <v>1.537147303570098</v>
      </c>
      <c r="C28" s="62">
        <f>IF('Input field'!AQ28="","",'Input field'!AQ28+1)</f>
        <v>1.4565695145478463</v>
      </c>
      <c r="D28" s="62">
        <f>IF('Input field'!AR28="","",'Input field'!AR28+1)</f>
        <v>1.6320562798451457</v>
      </c>
      <c r="E28" s="62">
        <f>IF('Input field'!AS28="","",'Input field'!AS28+1)</f>
        <v>1.5616622931127009</v>
      </c>
      <c r="F28" s="9">
        <f t="shared" si="2"/>
        <v>1.5468588477689478</v>
      </c>
      <c r="G28" s="63">
        <f>IF('Input field'!AU28="","",'Input field'!AU28)</f>
        <v>1.461661257804318</v>
      </c>
      <c r="I28">
        <f t="shared" si="24"/>
        <v>1</v>
      </c>
      <c r="J28">
        <f t="shared" si="24"/>
        <v>-1</v>
      </c>
      <c r="K28">
        <f t="shared" si="24"/>
        <v>1</v>
      </c>
      <c r="L28">
        <f t="shared" si="24"/>
        <v>1</v>
      </c>
      <c r="M28">
        <f t="shared" si="24"/>
        <v>1</v>
      </c>
      <c r="N28" s="12">
        <f t="shared" si="24"/>
        <v>1</v>
      </c>
      <c r="O28"/>
      <c r="P28">
        <f t="shared" si="4"/>
        <v>0</v>
      </c>
      <c r="Q28">
        <f t="shared" si="5"/>
        <v>1</v>
      </c>
      <c r="R28">
        <f t="shared" si="6"/>
        <v>1</v>
      </c>
      <c r="S28">
        <f t="shared" si="7"/>
        <v>0</v>
      </c>
      <c r="T28">
        <f t="shared" si="8"/>
        <v>0</v>
      </c>
      <c r="U28">
        <f t="shared" si="9"/>
        <v>1</v>
      </c>
      <c r="V28" s="12">
        <f t="shared" si="10"/>
        <v>1</v>
      </c>
      <c r="W28" s="12">
        <f t="shared" si="20"/>
        <v>1</v>
      </c>
      <c r="X28" s="12">
        <f t="shared" si="21"/>
        <v>0</v>
      </c>
      <c r="Z28" s="5">
        <f t="shared" si="11"/>
        <v>1.5500960291685644</v>
      </c>
      <c r="AA28" s="5">
        <f t="shared" si="12"/>
        <v>1.5769552921759817</v>
      </c>
      <c r="AB28" s="5">
        <f t="shared" si="13"/>
        <v>1.5184597037435481</v>
      </c>
      <c r="AC28" s="5">
        <f t="shared" si="14"/>
        <v>1.5419243659876967</v>
      </c>
      <c r="AE28" s="4">
        <f t="shared" si="25"/>
        <v>1</v>
      </c>
      <c r="AF28" s="4">
        <f t="shared" si="25"/>
        <v>1</v>
      </c>
      <c r="AG28" s="4">
        <f t="shared" si="25"/>
        <v>-1</v>
      </c>
      <c r="AH28" s="4">
        <f t="shared" si="25"/>
        <v>1</v>
      </c>
      <c r="AJ28" s="4">
        <f t="shared" si="16"/>
        <v>1</v>
      </c>
      <c r="AK28" s="4">
        <f t="shared" si="16"/>
        <v>0</v>
      </c>
      <c r="AL28" s="4">
        <f t="shared" si="16"/>
        <v>0</v>
      </c>
      <c r="AM28" s="4">
        <f t="shared" si="16"/>
        <v>1</v>
      </c>
      <c r="AN28" s="12">
        <f t="shared" si="22"/>
        <v>1</v>
      </c>
      <c r="AO28" s="12">
        <f t="shared" si="22"/>
        <v>1</v>
      </c>
      <c r="AP28" s="12">
        <f t="shared" si="22"/>
        <v>0</v>
      </c>
      <c r="AQ28" s="12">
        <f t="shared" si="22"/>
        <v>1</v>
      </c>
      <c r="AR28" s="12">
        <f t="shared" si="26"/>
        <v>1</v>
      </c>
      <c r="AS28" s="12">
        <f t="shared" si="26"/>
        <v>1</v>
      </c>
      <c r="AT28" s="12">
        <f t="shared" si="26"/>
        <v>0</v>
      </c>
      <c r="AU28" s="12">
        <f t="shared" si="26"/>
        <v>1</v>
      </c>
      <c r="AV28" s="12">
        <f t="shared" si="23"/>
        <v>0</v>
      </c>
      <c r="AW28" s="12">
        <f t="shared" si="23"/>
        <v>0</v>
      </c>
      <c r="AX28" s="12">
        <f t="shared" si="23"/>
        <v>1</v>
      </c>
      <c r="AY28" s="12">
        <f t="shared" si="23"/>
        <v>0</v>
      </c>
    </row>
    <row r="29" spans="1:51" x14ac:dyDescent="0.35">
      <c r="A29" s="2">
        <v>1983</v>
      </c>
      <c r="B29" s="62">
        <f>IF('Input field'!AP29="","",'Input field'!AP29+1)</f>
        <v>1.5496992360293613</v>
      </c>
      <c r="C29" s="62">
        <f>IF('Input field'!AQ29="","",'Input field'!AQ29+1)</f>
        <v>1.4672484016104885</v>
      </c>
      <c r="D29" s="62">
        <f>IF('Input field'!AR29="","",'Input field'!AR29+1)</f>
        <v>1.6633742997790959</v>
      </c>
      <c r="E29" s="62">
        <f>IF('Input field'!AS29="","",'Input field'!AS29+1)</f>
        <v>1.5873871346249104</v>
      </c>
      <c r="F29" s="9">
        <f t="shared" si="2"/>
        <v>1.5669272680109638</v>
      </c>
      <c r="G29" s="63">
        <f>IF('Input field'!AU29="","",'Input field'!AU29)</f>
        <v>1.4488868486658317</v>
      </c>
      <c r="I29">
        <f t="shared" si="24"/>
        <v>1</v>
      </c>
      <c r="J29">
        <f t="shared" si="24"/>
        <v>1</v>
      </c>
      <c r="K29">
        <f t="shared" si="24"/>
        <v>1</v>
      </c>
      <c r="L29">
        <f t="shared" si="24"/>
        <v>1</v>
      </c>
      <c r="M29">
        <f t="shared" si="24"/>
        <v>1</v>
      </c>
      <c r="N29" s="12">
        <f t="shared" si="24"/>
        <v>-1</v>
      </c>
      <c r="O29"/>
      <c r="P29">
        <f t="shared" si="4"/>
        <v>1</v>
      </c>
      <c r="Q29">
        <f t="shared" si="5"/>
        <v>1</v>
      </c>
      <c r="R29">
        <f t="shared" si="6"/>
        <v>1</v>
      </c>
      <c r="S29">
        <f t="shared" si="7"/>
        <v>1</v>
      </c>
      <c r="T29">
        <f t="shared" si="8"/>
        <v>1</v>
      </c>
      <c r="U29">
        <f t="shared" si="9"/>
        <v>1</v>
      </c>
      <c r="V29" s="12">
        <f t="shared" si="10"/>
        <v>0</v>
      </c>
      <c r="W29" s="12">
        <f t="shared" si="20"/>
        <v>1</v>
      </c>
      <c r="X29" s="12">
        <f t="shared" si="21"/>
        <v>0</v>
      </c>
      <c r="Z29" s="5">
        <f t="shared" si="11"/>
        <v>1.5726699453381652</v>
      </c>
      <c r="AA29" s="5">
        <f t="shared" si="12"/>
        <v>1.6001535568111225</v>
      </c>
      <c r="AB29" s="5">
        <f t="shared" si="13"/>
        <v>1.5347782574215867</v>
      </c>
      <c r="AC29" s="5">
        <f t="shared" si="14"/>
        <v>1.5601073124729818</v>
      </c>
      <c r="AE29" s="4">
        <f t="shared" si="25"/>
        <v>1</v>
      </c>
      <c r="AF29" s="4">
        <f t="shared" si="25"/>
        <v>1</v>
      </c>
      <c r="AG29" s="4">
        <f t="shared" si="25"/>
        <v>1</v>
      </c>
      <c r="AH29" s="4">
        <f t="shared" si="25"/>
        <v>1</v>
      </c>
      <c r="AJ29" s="4">
        <f t="shared" si="16"/>
        <v>1</v>
      </c>
      <c r="AK29" s="4">
        <f t="shared" si="16"/>
        <v>1</v>
      </c>
      <c r="AL29" s="4">
        <f t="shared" si="16"/>
        <v>1</v>
      </c>
      <c r="AM29" s="4">
        <f t="shared" si="16"/>
        <v>1</v>
      </c>
      <c r="AN29" s="12">
        <f t="shared" si="22"/>
        <v>0</v>
      </c>
      <c r="AO29" s="12">
        <f t="shared" si="22"/>
        <v>0</v>
      </c>
      <c r="AP29" s="12">
        <f t="shared" si="22"/>
        <v>0</v>
      </c>
      <c r="AQ29" s="12">
        <f t="shared" si="22"/>
        <v>0</v>
      </c>
      <c r="AR29" s="12">
        <f t="shared" si="26"/>
        <v>1</v>
      </c>
      <c r="AS29" s="12">
        <f t="shared" si="26"/>
        <v>1</v>
      </c>
      <c r="AT29" s="12">
        <f t="shared" si="26"/>
        <v>1</v>
      </c>
      <c r="AU29" s="12">
        <f t="shared" si="26"/>
        <v>1</v>
      </c>
      <c r="AV29" s="12">
        <f t="shared" si="23"/>
        <v>0</v>
      </c>
      <c r="AW29" s="12">
        <f t="shared" si="23"/>
        <v>0</v>
      </c>
      <c r="AX29" s="12">
        <f t="shared" si="23"/>
        <v>0</v>
      </c>
      <c r="AY29" s="12">
        <f t="shared" si="23"/>
        <v>0</v>
      </c>
    </row>
    <row r="30" spans="1:51" x14ac:dyDescent="0.35">
      <c r="A30" s="2">
        <v>1982</v>
      </c>
      <c r="B30" s="62">
        <f>IF('Input field'!AP30="","",'Input field'!AP30+1)</f>
        <v>1.5531750836511338</v>
      </c>
      <c r="C30" s="62">
        <f>IF('Input field'!AQ30="","",'Input field'!AQ30+1)</f>
        <v>1.4936446375016517</v>
      </c>
      <c r="D30" s="62">
        <f>IF('Input field'!AR30="","",'Input field'!AR30+1)</f>
        <v>1.665362382016943</v>
      </c>
      <c r="E30" s="62">
        <f>IF('Input field'!AS30="","",'Input field'!AS30+1)</f>
        <v>1.6181352686408101</v>
      </c>
      <c r="F30" s="9">
        <f t="shared" si="2"/>
        <v>1.5825793429526347</v>
      </c>
      <c r="G30" s="63">
        <f>IF('Input field'!AU30="","",'Input field'!AU30)</f>
        <v>1.3626256939087182</v>
      </c>
      <c r="I30">
        <f t="shared" si="24"/>
        <v>1</v>
      </c>
      <c r="J30">
        <f t="shared" si="24"/>
        <v>1</v>
      </c>
      <c r="K30">
        <f t="shared" si="24"/>
        <v>1</v>
      </c>
      <c r="L30">
        <f t="shared" si="24"/>
        <v>1</v>
      </c>
      <c r="M30">
        <f t="shared" si="24"/>
        <v>1</v>
      </c>
      <c r="N30" s="12">
        <f t="shared" si="24"/>
        <v>-1</v>
      </c>
      <c r="O30"/>
      <c r="P30">
        <f t="shared" si="4"/>
        <v>1</v>
      </c>
      <c r="Q30">
        <f t="shared" si="5"/>
        <v>1</v>
      </c>
      <c r="R30">
        <f t="shared" si="6"/>
        <v>1</v>
      </c>
      <c r="S30">
        <f t="shared" si="7"/>
        <v>1</v>
      </c>
      <c r="T30">
        <f t="shared" si="8"/>
        <v>1</v>
      </c>
      <c r="U30">
        <f t="shared" si="9"/>
        <v>1</v>
      </c>
      <c r="V30" s="12">
        <f t="shared" si="10"/>
        <v>0</v>
      </c>
      <c r="W30" s="12">
        <f t="shared" si="20"/>
        <v>0</v>
      </c>
      <c r="X30" s="12">
        <f t="shared" si="21"/>
        <v>0</v>
      </c>
      <c r="Z30" s="5">
        <f t="shared" si="11"/>
        <v>1.5923807627198017</v>
      </c>
      <c r="AA30" s="5">
        <f t="shared" si="12"/>
        <v>1.6122242447696291</v>
      </c>
      <c r="AB30" s="5">
        <f t="shared" si="13"/>
        <v>1.5549849965978655</v>
      </c>
      <c r="AC30" s="5">
        <f t="shared" si="14"/>
        <v>1.570727367723243</v>
      </c>
      <c r="AE30" s="4">
        <f t="shared" si="25"/>
        <v>1</v>
      </c>
      <c r="AF30" s="4">
        <f t="shared" si="25"/>
        <v>1</v>
      </c>
      <c r="AG30" s="4">
        <f t="shared" si="25"/>
        <v>1</v>
      </c>
      <c r="AH30" s="4">
        <f t="shared" si="25"/>
        <v>1</v>
      </c>
      <c r="AJ30" s="4">
        <f t="shared" si="16"/>
        <v>1</v>
      </c>
      <c r="AK30" s="4">
        <f t="shared" si="16"/>
        <v>1</v>
      </c>
      <c r="AL30" s="4">
        <f t="shared" si="16"/>
        <v>1</v>
      </c>
      <c r="AM30" s="4">
        <f t="shared" si="16"/>
        <v>1</v>
      </c>
      <c r="AN30" s="12">
        <f t="shared" si="22"/>
        <v>0</v>
      </c>
      <c r="AO30" s="12">
        <f t="shared" si="22"/>
        <v>0</v>
      </c>
      <c r="AP30" s="12">
        <f t="shared" si="22"/>
        <v>0</v>
      </c>
      <c r="AQ30" s="12">
        <f t="shared" si="22"/>
        <v>0</v>
      </c>
      <c r="AR30" s="12">
        <f t="shared" si="26"/>
        <v>0</v>
      </c>
      <c r="AS30" s="12">
        <f t="shared" si="26"/>
        <v>0</v>
      </c>
      <c r="AT30" s="12">
        <f t="shared" si="26"/>
        <v>0</v>
      </c>
      <c r="AU30" s="12">
        <f t="shared" si="26"/>
        <v>0</v>
      </c>
      <c r="AV30" s="12">
        <f t="shared" si="23"/>
        <v>0</v>
      </c>
      <c r="AW30" s="12">
        <f t="shared" si="23"/>
        <v>0</v>
      </c>
      <c r="AX30" s="12">
        <f t="shared" si="23"/>
        <v>0</v>
      </c>
      <c r="AY30" s="12">
        <f t="shared" si="23"/>
        <v>0</v>
      </c>
    </row>
    <row r="31" spans="1:51" x14ac:dyDescent="0.35">
      <c r="A31" s="2">
        <v>1981</v>
      </c>
      <c r="B31" s="62">
        <f>IF('Input field'!AP31="","",'Input field'!AP31+1)</f>
        <v>1.5578300945754955</v>
      </c>
      <c r="C31" s="62">
        <f>IF('Input field'!AQ31="","",'Input field'!AQ31+1)</f>
        <v>1.5350988401254448</v>
      </c>
      <c r="D31" s="62">
        <f>IF('Input field'!AR31="","",'Input field'!AR31+1)</f>
        <v>1.639016651754337</v>
      </c>
      <c r="E31" s="62">
        <f>IF('Input field'!AS31="","",'Input field'!AS31+1)</f>
        <v>1.6305812470954759</v>
      </c>
      <c r="F31" s="9">
        <f t="shared" si="2"/>
        <v>1.5906317083876882</v>
      </c>
      <c r="G31" s="63">
        <f>IF('Input field'!AU31="","",'Input field'!AU31)</f>
        <v>1.2573880006072198</v>
      </c>
      <c r="I31">
        <f t="shared" si="24"/>
        <v>1</v>
      </c>
      <c r="J31">
        <f t="shared" si="24"/>
        <v>1</v>
      </c>
      <c r="K31">
        <f t="shared" si="24"/>
        <v>-1</v>
      </c>
      <c r="L31">
        <f t="shared" si="24"/>
        <v>1</v>
      </c>
      <c r="M31">
        <f t="shared" si="24"/>
        <v>1</v>
      </c>
      <c r="N31" s="12">
        <f t="shared" si="24"/>
        <v>-1</v>
      </c>
      <c r="O31"/>
      <c r="P31">
        <f t="shared" si="4"/>
        <v>1</v>
      </c>
      <c r="Q31">
        <f t="shared" si="5"/>
        <v>0</v>
      </c>
      <c r="R31">
        <f t="shared" si="6"/>
        <v>1</v>
      </c>
      <c r="S31">
        <f t="shared" si="7"/>
        <v>0</v>
      </c>
      <c r="T31">
        <f t="shared" si="8"/>
        <v>1</v>
      </c>
      <c r="U31">
        <f t="shared" si="9"/>
        <v>0</v>
      </c>
      <c r="V31" s="12">
        <f t="shared" si="10"/>
        <v>0</v>
      </c>
      <c r="W31" s="12">
        <f t="shared" si="20"/>
        <v>0</v>
      </c>
      <c r="X31" s="12">
        <f t="shared" si="21"/>
        <v>0</v>
      </c>
      <c r="Z31" s="5">
        <f t="shared" si="11"/>
        <v>1.6015655796584192</v>
      </c>
      <c r="AA31" s="5">
        <f t="shared" si="12"/>
        <v>1.6091426644751028</v>
      </c>
      <c r="AB31" s="5">
        <f t="shared" si="13"/>
        <v>1.5745033939321387</v>
      </c>
      <c r="AC31" s="5">
        <f t="shared" si="14"/>
        <v>1.5773151954850924</v>
      </c>
      <c r="AE31" s="4">
        <f t="shared" si="25"/>
        <v>1</v>
      </c>
      <c r="AF31" s="4">
        <f t="shared" si="25"/>
        <v>-1</v>
      </c>
      <c r="AG31" s="4">
        <f t="shared" si="25"/>
        <v>1</v>
      </c>
      <c r="AH31" s="4">
        <f t="shared" si="25"/>
        <v>1</v>
      </c>
      <c r="AJ31" s="4">
        <f t="shared" si="16"/>
        <v>1</v>
      </c>
      <c r="AK31" s="4">
        <f t="shared" si="16"/>
        <v>0</v>
      </c>
      <c r="AL31" s="4">
        <f t="shared" si="16"/>
        <v>0</v>
      </c>
      <c r="AM31" s="4">
        <f t="shared" si="16"/>
        <v>1</v>
      </c>
      <c r="AN31" s="12">
        <f t="shared" si="22"/>
        <v>0</v>
      </c>
      <c r="AO31" s="12">
        <f t="shared" si="22"/>
        <v>1</v>
      </c>
      <c r="AP31" s="12">
        <f t="shared" si="22"/>
        <v>0</v>
      </c>
      <c r="AQ31" s="12">
        <f t="shared" si="22"/>
        <v>0</v>
      </c>
      <c r="AR31" s="12">
        <f t="shared" si="26"/>
        <v>0</v>
      </c>
      <c r="AS31" s="12">
        <f t="shared" si="26"/>
        <v>1</v>
      </c>
      <c r="AT31" s="12">
        <f t="shared" si="26"/>
        <v>0</v>
      </c>
      <c r="AU31" s="12">
        <f t="shared" si="26"/>
        <v>0</v>
      </c>
      <c r="AV31" s="12">
        <f t="shared" si="23"/>
        <v>0</v>
      </c>
      <c r="AW31" s="12">
        <f t="shared" si="23"/>
        <v>1</v>
      </c>
      <c r="AX31" s="12">
        <f t="shared" si="23"/>
        <v>0</v>
      </c>
      <c r="AY31" s="12">
        <f t="shared" si="23"/>
        <v>0</v>
      </c>
    </row>
    <row r="32" spans="1:51" x14ac:dyDescent="0.35">
      <c r="A32" s="2">
        <v>1980</v>
      </c>
      <c r="B32" s="62">
        <f>IF('Input field'!AP32="","",'Input field'!AP32+1)</f>
        <v>1.564853707348745</v>
      </c>
      <c r="C32" s="62">
        <f>IF('Input field'!AQ32="","",'Input field'!AQ32+1)</f>
        <v>1.6039374055409477</v>
      </c>
      <c r="D32" s="62">
        <f>IF('Input field'!AR32="","",'Input field'!AR32+1)</f>
        <v>1.6173684842470823</v>
      </c>
      <c r="E32" s="62">
        <f>IF('Input field'!AS32="","",'Input field'!AS32+1)</f>
        <v>1.6441759893235339</v>
      </c>
      <c r="F32" s="9">
        <f t="shared" si="2"/>
        <v>1.6075838966150773</v>
      </c>
      <c r="G32" s="63">
        <f>IF('Input field'!AU32="","",'Input field'!AU32)</f>
        <v>1.2145116568395835</v>
      </c>
      <c r="I32">
        <f t="shared" si="24"/>
        <v>1</v>
      </c>
      <c r="J32">
        <f t="shared" si="24"/>
        <v>1</v>
      </c>
      <c r="K32">
        <f t="shared" si="24"/>
        <v>-1</v>
      </c>
      <c r="L32">
        <f t="shared" si="24"/>
        <v>1</v>
      </c>
      <c r="M32">
        <f t="shared" si="24"/>
        <v>1</v>
      </c>
      <c r="N32" s="12">
        <f t="shared" si="24"/>
        <v>-1</v>
      </c>
      <c r="O32"/>
      <c r="P32">
        <f t="shared" si="4"/>
        <v>1</v>
      </c>
      <c r="Q32">
        <f t="shared" si="5"/>
        <v>0</v>
      </c>
      <c r="R32">
        <f t="shared" si="6"/>
        <v>1</v>
      </c>
      <c r="S32">
        <f t="shared" si="7"/>
        <v>0</v>
      </c>
      <c r="T32">
        <f t="shared" si="8"/>
        <v>1</v>
      </c>
      <c r="U32">
        <f t="shared" si="9"/>
        <v>0</v>
      </c>
      <c r="V32" s="12">
        <f t="shared" si="10"/>
        <v>0</v>
      </c>
      <c r="W32" s="12">
        <f t="shared" si="20"/>
        <v>0</v>
      </c>
      <c r="X32" s="12">
        <f t="shared" si="21"/>
        <v>1</v>
      </c>
      <c r="Z32" s="5">
        <f t="shared" si="11"/>
        <v>1.621827293037188</v>
      </c>
      <c r="AA32" s="5">
        <f t="shared" si="12"/>
        <v>1.6087993936397871</v>
      </c>
      <c r="AB32" s="5">
        <f t="shared" si="13"/>
        <v>1.6043223674044089</v>
      </c>
      <c r="AC32" s="5">
        <f t="shared" si="14"/>
        <v>1.5953865323789251</v>
      </c>
      <c r="AE32" s="4">
        <f t="shared" si="25"/>
        <v>1</v>
      </c>
      <c r="AF32" s="4">
        <f t="shared" si="25"/>
        <v>-1</v>
      </c>
      <c r="AG32" s="4">
        <f t="shared" si="25"/>
        <v>1</v>
      </c>
      <c r="AH32" s="4">
        <f t="shared" si="25"/>
        <v>1</v>
      </c>
      <c r="AJ32" s="4">
        <f t="shared" si="16"/>
        <v>1</v>
      </c>
      <c r="AK32" s="4">
        <f t="shared" si="16"/>
        <v>0</v>
      </c>
      <c r="AL32" s="4">
        <f t="shared" si="16"/>
        <v>0</v>
      </c>
      <c r="AM32" s="4">
        <f t="shared" si="16"/>
        <v>1</v>
      </c>
      <c r="AN32" s="12">
        <f t="shared" si="22"/>
        <v>0</v>
      </c>
      <c r="AO32" s="12">
        <f t="shared" si="22"/>
        <v>1</v>
      </c>
      <c r="AP32" s="12">
        <f t="shared" si="22"/>
        <v>0</v>
      </c>
      <c r="AQ32" s="12">
        <f t="shared" si="22"/>
        <v>0</v>
      </c>
      <c r="AR32" s="12">
        <f t="shared" si="26"/>
        <v>0</v>
      </c>
      <c r="AS32" s="12">
        <f t="shared" si="26"/>
        <v>1</v>
      </c>
      <c r="AT32" s="12">
        <f t="shared" si="26"/>
        <v>0</v>
      </c>
      <c r="AU32" s="12">
        <f t="shared" si="26"/>
        <v>0</v>
      </c>
      <c r="AV32" s="12">
        <f t="shared" si="23"/>
        <v>1</v>
      </c>
      <c r="AW32" s="12">
        <f t="shared" si="23"/>
        <v>0</v>
      </c>
      <c r="AX32" s="12">
        <f t="shared" si="23"/>
        <v>1</v>
      </c>
      <c r="AY32" s="12">
        <f t="shared" si="23"/>
        <v>1</v>
      </c>
    </row>
    <row r="33" spans="1:51" x14ac:dyDescent="0.35">
      <c r="A33" s="2">
        <v>1979</v>
      </c>
      <c r="B33" s="62">
        <f>IF('Input field'!AP33="","",'Input field'!AP33+1)</f>
        <v>1.5954826347338464</v>
      </c>
      <c r="C33" s="62">
        <f>IF('Input field'!AQ33="","",'Input field'!AQ33+1)</f>
        <v>1.6980816013732154</v>
      </c>
      <c r="D33" s="62">
        <f>IF('Input field'!AR33="","",'Input field'!AR33+1)</f>
        <v>1.6248965178051327</v>
      </c>
      <c r="E33" s="62">
        <f>IF('Input field'!AS33="","",'Input field'!AS33+1)</f>
        <v>1.6648892461460179</v>
      </c>
      <c r="F33" s="9">
        <f t="shared" si="2"/>
        <v>1.6458375000145531</v>
      </c>
      <c r="G33" s="63">
        <f>IF('Input field'!AU33="","",'Input field'!AU33)</f>
        <v>1.2327656384052657</v>
      </c>
      <c r="I33">
        <f t="shared" si="24"/>
        <v>1</v>
      </c>
      <c r="J33">
        <f t="shared" si="24"/>
        <v>1</v>
      </c>
      <c r="K33">
        <f t="shared" si="24"/>
        <v>1</v>
      </c>
      <c r="L33">
        <f t="shared" si="24"/>
        <v>1</v>
      </c>
      <c r="M33">
        <f t="shared" si="24"/>
        <v>1</v>
      </c>
      <c r="N33" s="12">
        <f t="shared" si="24"/>
        <v>1</v>
      </c>
      <c r="O33"/>
      <c r="P33">
        <f t="shared" si="4"/>
        <v>1</v>
      </c>
      <c r="Q33">
        <f t="shared" si="5"/>
        <v>1</v>
      </c>
      <c r="R33">
        <f t="shared" si="6"/>
        <v>1</v>
      </c>
      <c r="S33">
        <f t="shared" si="7"/>
        <v>1</v>
      </c>
      <c r="T33">
        <f t="shared" si="8"/>
        <v>1</v>
      </c>
      <c r="U33">
        <f t="shared" si="9"/>
        <v>1</v>
      </c>
      <c r="V33" s="12">
        <f t="shared" si="10"/>
        <v>1</v>
      </c>
      <c r="W33" s="12">
        <f t="shared" si="20"/>
        <v>0</v>
      </c>
      <c r="X33" s="12">
        <f t="shared" si="21"/>
        <v>1</v>
      </c>
      <c r="Z33" s="5">
        <f t="shared" si="11"/>
        <v>1.6626224551081219</v>
      </c>
      <c r="AA33" s="5">
        <f t="shared" si="12"/>
        <v>1.6284227995616656</v>
      </c>
      <c r="AB33" s="5">
        <f t="shared" si="13"/>
        <v>1.6528178274176932</v>
      </c>
      <c r="AC33" s="5">
        <f t="shared" si="14"/>
        <v>1.6394869179707314</v>
      </c>
      <c r="AE33" s="4">
        <f t="shared" si="25"/>
        <v>1</v>
      </c>
      <c r="AF33" s="4">
        <f t="shared" si="25"/>
        <v>1</v>
      </c>
      <c r="AG33" s="4">
        <f t="shared" si="25"/>
        <v>1</v>
      </c>
      <c r="AH33" s="4">
        <f t="shared" si="25"/>
        <v>1</v>
      </c>
      <c r="AJ33" s="4">
        <f t="shared" si="16"/>
        <v>1</v>
      </c>
      <c r="AK33" s="4">
        <f t="shared" si="16"/>
        <v>1</v>
      </c>
      <c r="AL33" s="4">
        <f t="shared" si="16"/>
        <v>1</v>
      </c>
      <c r="AM33" s="4">
        <f t="shared" si="16"/>
        <v>1</v>
      </c>
      <c r="AN33" s="12">
        <f t="shared" si="22"/>
        <v>1</v>
      </c>
      <c r="AO33" s="12">
        <f t="shared" si="22"/>
        <v>1</v>
      </c>
      <c r="AP33" s="12">
        <f t="shared" si="22"/>
        <v>1</v>
      </c>
      <c r="AQ33" s="12">
        <f t="shared" si="22"/>
        <v>1</v>
      </c>
      <c r="AR33" s="12">
        <f t="shared" si="26"/>
        <v>0</v>
      </c>
      <c r="AS33" s="12">
        <f t="shared" si="26"/>
        <v>0</v>
      </c>
      <c r="AT33" s="12">
        <f t="shared" si="26"/>
        <v>0</v>
      </c>
      <c r="AU33" s="12">
        <f t="shared" si="26"/>
        <v>0</v>
      </c>
      <c r="AV33" s="12">
        <f t="shared" si="23"/>
        <v>1</v>
      </c>
      <c r="AW33" s="12">
        <f t="shared" si="23"/>
        <v>1</v>
      </c>
      <c r="AX33" s="12">
        <f t="shared" si="23"/>
        <v>1</v>
      </c>
      <c r="AY33" s="12">
        <f t="shared" si="23"/>
        <v>1</v>
      </c>
    </row>
    <row r="34" spans="1:51" x14ac:dyDescent="0.35">
      <c r="A34" s="2">
        <v>1978</v>
      </c>
      <c r="B34" s="62">
        <f>IF('Input field'!AP34="","",'Input field'!AP34+1)</f>
        <v>1.6289647830755878</v>
      </c>
      <c r="C34" s="62">
        <f>IF('Input field'!AQ34="","",'Input field'!AQ34+1)</f>
        <v>1.7862723312973703</v>
      </c>
      <c r="D34" s="62">
        <f>IF('Input field'!AR34="","",'Input field'!AR34+1)</f>
        <v>1.6541258862326829</v>
      </c>
      <c r="E34" s="62">
        <f>IF('Input field'!AS34="","",'Input field'!AS34+1)</f>
        <v>1.7065242614603375</v>
      </c>
      <c r="F34" s="9">
        <f t="shared" si="2"/>
        <v>1.6939718155164947</v>
      </c>
      <c r="G34" s="63">
        <f>IF('Input field'!AU34="","",'Input field'!AU34)</f>
        <v>1.2880609618941061</v>
      </c>
      <c r="I34">
        <f t="shared" si="24"/>
        <v>1</v>
      </c>
      <c r="J34">
        <f t="shared" si="24"/>
        <v>1</v>
      </c>
      <c r="K34">
        <f t="shared" si="24"/>
        <v>1</v>
      </c>
      <c r="L34">
        <f t="shared" si="24"/>
        <v>1</v>
      </c>
      <c r="M34">
        <f t="shared" si="24"/>
        <v>1</v>
      </c>
      <c r="N34" s="12">
        <f t="shared" si="24"/>
        <v>1</v>
      </c>
      <c r="O34"/>
      <c r="P34">
        <f t="shared" si="4"/>
        <v>1</v>
      </c>
      <c r="Q34">
        <f t="shared" si="5"/>
        <v>1</v>
      </c>
      <c r="R34">
        <f t="shared" si="6"/>
        <v>1</v>
      </c>
      <c r="S34">
        <f t="shared" si="7"/>
        <v>1</v>
      </c>
      <c r="T34">
        <f t="shared" si="8"/>
        <v>1</v>
      </c>
      <c r="U34">
        <f t="shared" si="9"/>
        <v>1</v>
      </c>
      <c r="V34" s="12">
        <f t="shared" si="10"/>
        <v>1</v>
      </c>
      <c r="W34" s="12">
        <f t="shared" si="20"/>
        <v>1</v>
      </c>
      <c r="X34" s="12">
        <f t="shared" si="21"/>
        <v>0</v>
      </c>
      <c r="Z34" s="5">
        <f t="shared" si="11"/>
        <v>1.7156408263301302</v>
      </c>
      <c r="AA34" s="5">
        <f t="shared" si="12"/>
        <v>1.6632049769228694</v>
      </c>
      <c r="AB34" s="5">
        <f t="shared" si="13"/>
        <v>1.7072537919444317</v>
      </c>
      <c r="AC34" s="5">
        <f t="shared" si="14"/>
        <v>1.689787666868547</v>
      </c>
      <c r="AE34" s="4">
        <f t="shared" si="25"/>
        <v>1</v>
      </c>
      <c r="AF34" s="4">
        <f t="shared" si="25"/>
        <v>1</v>
      </c>
      <c r="AG34" s="4">
        <f t="shared" si="25"/>
        <v>1</v>
      </c>
      <c r="AH34" s="4">
        <f t="shared" si="25"/>
        <v>1</v>
      </c>
      <c r="AJ34" s="4">
        <f t="shared" si="16"/>
        <v>1</v>
      </c>
      <c r="AK34" s="4">
        <f t="shared" si="16"/>
        <v>1</v>
      </c>
      <c r="AL34" s="4">
        <f t="shared" si="16"/>
        <v>1</v>
      </c>
      <c r="AM34" s="4">
        <f t="shared" si="16"/>
        <v>1</v>
      </c>
      <c r="AN34" s="12">
        <f t="shared" si="22"/>
        <v>1</v>
      </c>
      <c r="AO34" s="12">
        <f t="shared" si="22"/>
        <v>1</v>
      </c>
      <c r="AP34" s="12">
        <f t="shared" si="22"/>
        <v>1</v>
      </c>
      <c r="AQ34" s="12">
        <f t="shared" si="22"/>
        <v>1</v>
      </c>
      <c r="AR34" s="12">
        <f t="shared" si="26"/>
        <v>1</v>
      </c>
      <c r="AS34" s="12">
        <f t="shared" si="26"/>
        <v>1</v>
      </c>
      <c r="AT34" s="12">
        <f t="shared" si="26"/>
        <v>1</v>
      </c>
      <c r="AU34" s="12">
        <f t="shared" si="26"/>
        <v>1</v>
      </c>
      <c r="AV34" s="12">
        <f t="shared" si="23"/>
        <v>0</v>
      </c>
      <c r="AW34" s="12">
        <f t="shared" si="23"/>
        <v>0</v>
      </c>
      <c r="AX34" s="12">
        <f t="shared" si="23"/>
        <v>0</v>
      </c>
      <c r="AY34" s="12">
        <f t="shared" si="23"/>
        <v>0</v>
      </c>
    </row>
    <row r="35" spans="1:51" x14ac:dyDescent="0.35">
      <c r="A35" s="2">
        <v>1977</v>
      </c>
      <c r="B35" s="62">
        <f>IF('Input field'!AP35="","",'Input field'!AP35+1)</f>
        <v>1.6579234101702944</v>
      </c>
      <c r="C35" s="62">
        <f>IF('Input field'!AQ35="","",'Input field'!AQ35+1)</f>
        <v>1.8391024373608444</v>
      </c>
      <c r="D35" s="62">
        <f>IF('Input field'!AR35="","",'Input field'!AR35+1)</f>
        <v>1.6787928137337664</v>
      </c>
      <c r="E35" s="62">
        <f>IF('Input field'!AS35="","",'Input field'!AS35+1)</f>
        <v>1.7329429443813131</v>
      </c>
      <c r="F35" s="9">
        <f t="shared" si="2"/>
        <v>1.7271904014115547</v>
      </c>
      <c r="G35" s="63">
        <f>IF('Input field'!AU35="","",'Input field'!AU35)</f>
        <v>1.2859017083840216</v>
      </c>
      <c r="I35">
        <f t="shared" si="24"/>
        <v>1</v>
      </c>
      <c r="J35">
        <f t="shared" si="24"/>
        <v>1</v>
      </c>
      <c r="K35">
        <f t="shared" si="24"/>
        <v>1</v>
      </c>
      <c r="L35">
        <f t="shared" si="24"/>
        <v>1</v>
      </c>
      <c r="M35">
        <f t="shared" si="24"/>
        <v>1</v>
      </c>
      <c r="N35" s="12">
        <f t="shared" si="24"/>
        <v>-1</v>
      </c>
      <c r="O35"/>
      <c r="P35">
        <f t="shared" si="4"/>
        <v>1</v>
      </c>
      <c r="Q35">
        <f t="shared" si="5"/>
        <v>1</v>
      </c>
      <c r="R35">
        <f t="shared" si="6"/>
        <v>1</v>
      </c>
      <c r="S35">
        <f t="shared" si="7"/>
        <v>1</v>
      </c>
      <c r="T35">
        <f t="shared" si="8"/>
        <v>1</v>
      </c>
      <c r="U35">
        <f t="shared" si="9"/>
        <v>1</v>
      </c>
      <c r="V35" s="12">
        <f t="shared" si="10"/>
        <v>0</v>
      </c>
      <c r="W35" s="12">
        <f t="shared" si="20"/>
        <v>1</v>
      </c>
      <c r="X35" s="12">
        <f t="shared" si="21"/>
        <v>1</v>
      </c>
      <c r="Z35" s="5">
        <f t="shared" si="11"/>
        <v>1.7502793984919747</v>
      </c>
      <c r="AA35" s="5">
        <f t="shared" si="12"/>
        <v>1.6898863894284579</v>
      </c>
      <c r="AB35" s="5">
        <f t="shared" si="13"/>
        <v>1.7433229306374838</v>
      </c>
      <c r="AC35" s="5">
        <f t="shared" si="14"/>
        <v>1.7252728870883018</v>
      </c>
      <c r="AE35" s="4">
        <f t="shared" si="25"/>
        <v>1</v>
      </c>
      <c r="AF35" s="4">
        <f t="shared" si="25"/>
        <v>1</v>
      </c>
      <c r="AG35" s="4">
        <f t="shared" si="25"/>
        <v>1</v>
      </c>
      <c r="AH35" s="4">
        <f t="shared" si="25"/>
        <v>1</v>
      </c>
      <c r="AJ35" s="4">
        <f t="shared" si="16"/>
        <v>1</v>
      </c>
      <c r="AK35" s="4">
        <f t="shared" si="16"/>
        <v>1</v>
      </c>
      <c r="AL35" s="4">
        <f t="shared" si="16"/>
        <v>1</v>
      </c>
      <c r="AM35" s="4">
        <f t="shared" si="16"/>
        <v>1</v>
      </c>
      <c r="AN35" s="12">
        <f t="shared" si="22"/>
        <v>0</v>
      </c>
      <c r="AO35" s="12">
        <f t="shared" si="22"/>
        <v>0</v>
      </c>
      <c r="AP35" s="12">
        <f t="shared" si="22"/>
        <v>0</v>
      </c>
      <c r="AQ35" s="12">
        <f t="shared" si="22"/>
        <v>0</v>
      </c>
      <c r="AR35" s="12">
        <f t="shared" si="26"/>
        <v>1</v>
      </c>
      <c r="AS35" s="12">
        <f t="shared" si="26"/>
        <v>1</v>
      </c>
      <c r="AT35" s="12">
        <f t="shared" si="26"/>
        <v>1</v>
      </c>
      <c r="AU35" s="12">
        <f t="shared" si="26"/>
        <v>1</v>
      </c>
      <c r="AV35" s="12">
        <f t="shared" si="23"/>
        <v>1</v>
      </c>
      <c r="AW35" s="12">
        <f t="shared" si="23"/>
        <v>1</v>
      </c>
      <c r="AX35" s="12">
        <f t="shared" si="23"/>
        <v>1</v>
      </c>
      <c r="AY35" s="12">
        <f t="shared" si="23"/>
        <v>1</v>
      </c>
    </row>
    <row r="36" spans="1:51" x14ac:dyDescent="0.35">
      <c r="A36" s="2">
        <v>1976</v>
      </c>
      <c r="B36" s="62">
        <f>IF('Input field'!AP36="","",'Input field'!AP36+1)</f>
        <v>1.6495928707130658</v>
      </c>
      <c r="C36" s="62">
        <f>IF('Input field'!AQ36="","",'Input field'!AQ36+1)</f>
        <v>1.8479498259324056</v>
      </c>
      <c r="D36" s="62">
        <f>IF('Input field'!AR36="","",'Input field'!AR36+1)</f>
        <v>1.6884213121987479</v>
      </c>
      <c r="E36" s="62">
        <f>IF('Input field'!AS36="","",'Input field'!AS36+1)</f>
        <v>1.7381817758429594</v>
      </c>
      <c r="F36" s="9">
        <f t="shared" si="2"/>
        <v>1.7310364461717946</v>
      </c>
      <c r="G36" s="63">
        <f>IF('Input field'!AU36="","",'Input field'!AU36)</f>
        <v>1.3004197162122961</v>
      </c>
      <c r="I36">
        <f t="shared" si="24"/>
        <v>-1</v>
      </c>
      <c r="J36">
        <f t="shared" si="24"/>
        <v>1</v>
      </c>
      <c r="K36">
        <f t="shared" si="24"/>
        <v>1</v>
      </c>
      <c r="L36">
        <f t="shared" si="24"/>
        <v>1</v>
      </c>
      <c r="M36">
        <f t="shared" si="24"/>
        <v>1</v>
      </c>
      <c r="N36" s="12">
        <f t="shared" si="24"/>
        <v>1</v>
      </c>
      <c r="O36"/>
      <c r="P36">
        <f t="shared" si="4"/>
        <v>0</v>
      </c>
      <c r="Q36">
        <f t="shared" si="5"/>
        <v>0</v>
      </c>
      <c r="R36">
        <f t="shared" si="6"/>
        <v>0</v>
      </c>
      <c r="S36">
        <f t="shared" si="7"/>
        <v>1</v>
      </c>
      <c r="T36">
        <f t="shared" si="8"/>
        <v>1</v>
      </c>
      <c r="U36">
        <f t="shared" si="9"/>
        <v>1</v>
      </c>
      <c r="V36" s="12">
        <f t="shared" si="10"/>
        <v>1</v>
      </c>
      <c r="W36" s="12">
        <f t="shared" si="20"/>
        <v>0</v>
      </c>
      <c r="X36" s="12">
        <f t="shared" si="21"/>
        <v>1</v>
      </c>
      <c r="Z36" s="5">
        <f t="shared" si="11"/>
        <v>1.7581843046580377</v>
      </c>
      <c r="AA36" s="5">
        <f t="shared" si="12"/>
        <v>1.6920653195849245</v>
      </c>
      <c r="AB36" s="5">
        <f t="shared" si="13"/>
        <v>1.7452414908294769</v>
      </c>
      <c r="AC36" s="5">
        <f t="shared" si="14"/>
        <v>1.7286546696147396</v>
      </c>
      <c r="AE36" s="4">
        <f t="shared" si="25"/>
        <v>1</v>
      </c>
      <c r="AF36" s="4">
        <f t="shared" si="25"/>
        <v>1</v>
      </c>
      <c r="AG36" s="4">
        <f t="shared" si="25"/>
        <v>1</v>
      </c>
      <c r="AH36" s="4">
        <f t="shared" si="25"/>
        <v>1</v>
      </c>
      <c r="AJ36" s="4">
        <f t="shared" si="16"/>
        <v>0</v>
      </c>
      <c r="AK36" s="4">
        <f t="shared" si="16"/>
        <v>1</v>
      </c>
      <c r="AL36" s="4">
        <f t="shared" si="16"/>
        <v>1</v>
      </c>
      <c r="AM36" s="4">
        <f t="shared" si="16"/>
        <v>1</v>
      </c>
      <c r="AN36" s="12">
        <f t="shared" si="22"/>
        <v>1</v>
      </c>
      <c r="AO36" s="12">
        <f t="shared" si="22"/>
        <v>1</v>
      </c>
      <c r="AP36" s="12">
        <f t="shared" si="22"/>
        <v>1</v>
      </c>
      <c r="AQ36" s="12">
        <f t="shared" si="22"/>
        <v>1</v>
      </c>
      <c r="AR36" s="12">
        <f t="shared" si="26"/>
        <v>0</v>
      </c>
      <c r="AS36" s="12">
        <f t="shared" si="26"/>
        <v>0</v>
      </c>
      <c r="AT36" s="12">
        <f t="shared" si="26"/>
        <v>0</v>
      </c>
      <c r="AU36" s="12">
        <f t="shared" si="26"/>
        <v>0</v>
      </c>
      <c r="AV36" s="12">
        <f t="shared" si="23"/>
        <v>1</v>
      </c>
      <c r="AW36" s="12">
        <f t="shared" si="23"/>
        <v>1</v>
      </c>
      <c r="AX36" s="12">
        <f t="shared" si="23"/>
        <v>1</v>
      </c>
      <c r="AY36" s="12">
        <f t="shared" si="23"/>
        <v>1</v>
      </c>
    </row>
    <row r="37" spans="1:51" x14ac:dyDescent="0.35">
      <c r="A37" s="2">
        <v>1975</v>
      </c>
      <c r="B37" s="62">
        <f>IF('Input field'!AP37="","",'Input field'!AP37+1)</f>
        <v>1.6352906640495695</v>
      </c>
      <c r="C37" s="62">
        <f>IF('Input field'!AQ37="","",'Input field'!AQ37+1)</f>
        <v>1.8241720934456187</v>
      </c>
      <c r="D37" s="62">
        <f>IF('Input field'!AR37="","",'Input field'!AR37+1)</f>
        <v>1.687705682719548</v>
      </c>
      <c r="E37" s="62">
        <f>IF('Input field'!AS37="","",'Input field'!AS37+1)</f>
        <v>1.7255332622502257</v>
      </c>
      <c r="F37" s="9">
        <f t="shared" si="2"/>
        <v>1.7181754256162405</v>
      </c>
      <c r="G37" s="63">
        <f>IF('Input field'!AU37="","",'Input field'!AU37)</f>
        <v>1.3081313262582517</v>
      </c>
      <c r="I37">
        <f t="shared" si="24"/>
        <v>-1</v>
      </c>
      <c r="J37">
        <f t="shared" si="24"/>
        <v>-1</v>
      </c>
      <c r="K37">
        <f t="shared" si="24"/>
        <v>-1</v>
      </c>
      <c r="L37">
        <f t="shared" si="24"/>
        <v>-1</v>
      </c>
      <c r="M37">
        <f t="shared" si="24"/>
        <v>-1</v>
      </c>
      <c r="N37" s="12">
        <f t="shared" si="24"/>
        <v>1</v>
      </c>
      <c r="O37"/>
      <c r="P37">
        <f t="shared" si="4"/>
        <v>1</v>
      </c>
      <c r="Q37">
        <f t="shared" si="5"/>
        <v>1</v>
      </c>
      <c r="R37">
        <f t="shared" si="6"/>
        <v>1</v>
      </c>
      <c r="S37">
        <f t="shared" si="7"/>
        <v>1</v>
      </c>
      <c r="T37">
        <f t="shared" si="8"/>
        <v>1</v>
      </c>
      <c r="U37">
        <f t="shared" si="9"/>
        <v>1</v>
      </c>
      <c r="V37" s="12">
        <f t="shared" si="10"/>
        <v>0</v>
      </c>
      <c r="W37" s="12">
        <f t="shared" si="20"/>
        <v>0</v>
      </c>
      <c r="X37" s="12">
        <f t="shared" si="21"/>
        <v>0</v>
      </c>
      <c r="Z37" s="5">
        <f t="shared" si="11"/>
        <v>1.7458036794717975</v>
      </c>
      <c r="AA37" s="5">
        <f t="shared" si="12"/>
        <v>1.6828432030064475</v>
      </c>
      <c r="AB37" s="5">
        <f t="shared" si="13"/>
        <v>1.7283320065818046</v>
      </c>
      <c r="AC37" s="5">
        <f t="shared" si="14"/>
        <v>1.7157228134049121</v>
      </c>
      <c r="AE37" s="4">
        <f t="shared" si="25"/>
        <v>-1</v>
      </c>
      <c r="AF37" s="4">
        <f t="shared" si="25"/>
        <v>-1</v>
      </c>
      <c r="AG37" s="4">
        <f t="shared" si="25"/>
        <v>-1</v>
      </c>
      <c r="AH37" s="4">
        <f t="shared" si="25"/>
        <v>-1</v>
      </c>
      <c r="AJ37" s="4">
        <f t="shared" si="16"/>
        <v>1</v>
      </c>
      <c r="AK37" s="4">
        <f t="shared" si="16"/>
        <v>1</v>
      </c>
      <c r="AL37" s="4">
        <f t="shared" si="16"/>
        <v>1</v>
      </c>
      <c r="AM37" s="4">
        <f t="shared" si="16"/>
        <v>1</v>
      </c>
      <c r="AN37" s="12">
        <f t="shared" si="22"/>
        <v>0</v>
      </c>
      <c r="AO37" s="12">
        <f t="shared" si="22"/>
        <v>0</v>
      </c>
      <c r="AP37" s="12">
        <f t="shared" si="22"/>
        <v>0</v>
      </c>
      <c r="AQ37" s="12">
        <f t="shared" si="22"/>
        <v>0</v>
      </c>
      <c r="AR37" s="12">
        <f t="shared" si="26"/>
        <v>0</v>
      </c>
      <c r="AS37" s="12">
        <f t="shared" si="26"/>
        <v>0</v>
      </c>
      <c r="AT37" s="12">
        <f t="shared" si="26"/>
        <v>0</v>
      </c>
      <c r="AU37" s="12">
        <f t="shared" si="26"/>
        <v>0</v>
      </c>
      <c r="AV37" s="12">
        <f t="shared" si="23"/>
        <v>0</v>
      </c>
      <c r="AW37" s="12">
        <f t="shared" si="23"/>
        <v>0</v>
      </c>
      <c r="AX37" s="12">
        <f t="shared" si="23"/>
        <v>0</v>
      </c>
      <c r="AY37" s="12">
        <f t="shared" si="23"/>
        <v>0</v>
      </c>
    </row>
    <row r="38" spans="1:51" x14ac:dyDescent="0.35">
      <c r="A38" s="2">
        <v>1974</v>
      </c>
      <c r="B38" s="62">
        <f>IF('Input field'!AP38="","",'Input field'!AP38+1)</f>
        <v>1.6161263663186574</v>
      </c>
      <c r="C38" s="62">
        <f>IF('Input field'!AQ38="","",'Input field'!AQ38+1)</f>
        <v>1.7741887573496056</v>
      </c>
      <c r="D38" s="62">
        <f>IF('Input field'!AR38="","",'Input field'!AR38+1)</f>
        <v>1.6851039167202371</v>
      </c>
      <c r="E38" s="62">
        <f>IF('Input field'!AS38="","",'Input field'!AS38+1)</f>
        <v>1.7168151432950092</v>
      </c>
      <c r="F38" s="9">
        <f t="shared" si="2"/>
        <v>1.6980585459208772</v>
      </c>
      <c r="G38" s="63">
        <f>IF('Input field'!AU38="","",'Input field'!AU38)</f>
        <v>1.3625521712045656</v>
      </c>
      <c r="I38">
        <f t="shared" si="24"/>
        <v>-1</v>
      </c>
      <c r="J38">
        <f t="shared" si="24"/>
        <v>-1</v>
      </c>
      <c r="K38">
        <f t="shared" si="24"/>
        <v>-1</v>
      </c>
      <c r="L38">
        <f t="shared" si="24"/>
        <v>-1</v>
      </c>
      <c r="M38">
        <f t="shared" si="24"/>
        <v>-1</v>
      </c>
      <c r="N38" s="12">
        <f t="shared" si="24"/>
        <v>1</v>
      </c>
      <c r="O38"/>
      <c r="P38">
        <f t="shared" si="4"/>
        <v>1</v>
      </c>
      <c r="Q38">
        <f t="shared" si="5"/>
        <v>1</v>
      </c>
      <c r="R38">
        <f t="shared" si="6"/>
        <v>1</v>
      </c>
      <c r="S38">
        <f t="shared" si="7"/>
        <v>1</v>
      </c>
      <c r="T38">
        <f t="shared" si="8"/>
        <v>1</v>
      </c>
      <c r="U38">
        <f t="shared" si="9"/>
        <v>1</v>
      </c>
      <c r="V38" s="12">
        <f t="shared" si="10"/>
        <v>0</v>
      </c>
      <c r="W38" s="12">
        <f t="shared" si="20"/>
        <v>0</v>
      </c>
      <c r="X38" s="12">
        <f t="shared" si="21"/>
        <v>0</v>
      </c>
      <c r="Z38" s="5">
        <f t="shared" si="11"/>
        <v>1.7253692724549505</v>
      </c>
      <c r="AA38" s="5">
        <f t="shared" si="12"/>
        <v>1.672681808777968</v>
      </c>
      <c r="AB38" s="5">
        <f t="shared" si="13"/>
        <v>1.7023767556544243</v>
      </c>
      <c r="AC38" s="5">
        <f t="shared" si="14"/>
        <v>1.6918063467961666</v>
      </c>
      <c r="AE38" s="4">
        <f t="shared" si="25"/>
        <v>-1</v>
      </c>
      <c r="AF38" s="4">
        <f t="shared" si="25"/>
        <v>-1</v>
      </c>
      <c r="AG38" s="4">
        <f t="shared" si="25"/>
        <v>-1</v>
      </c>
      <c r="AH38" s="4">
        <f t="shared" si="25"/>
        <v>-1</v>
      </c>
      <c r="AJ38" s="4">
        <f t="shared" si="16"/>
        <v>1</v>
      </c>
      <c r="AK38" s="4">
        <f t="shared" si="16"/>
        <v>1</v>
      </c>
      <c r="AL38" s="4">
        <f t="shared" si="16"/>
        <v>1</v>
      </c>
      <c r="AM38" s="4">
        <f t="shared" si="16"/>
        <v>1</v>
      </c>
      <c r="AN38" s="12">
        <f t="shared" si="22"/>
        <v>0</v>
      </c>
      <c r="AO38" s="12">
        <f t="shared" si="22"/>
        <v>0</v>
      </c>
      <c r="AP38" s="12">
        <f t="shared" si="22"/>
        <v>0</v>
      </c>
      <c r="AQ38" s="12">
        <f t="shared" si="22"/>
        <v>0</v>
      </c>
      <c r="AR38" s="12">
        <f t="shared" ref="AR38:AU53" si="27">IF(OR($N37="",AE38=""),"",ABS(SUM($N37,AE38)/2))</f>
        <v>0</v>
      </c>
      <c r="AS38" s="12">
        <f t="shared" si="27"/>
        <v>0</v>
      </c>
      <c r="AT38" s="12">
        <f t="shared" si="27"/>
        <v>0</v>
      </c>
      <c r="AU38" s="12">
        <f t="shared" si="27"/>
        <v>0</v>
      </c>
      <c r="AV38" s="12">
        <f t="shared" si="23"/>
        <v>0</v>
      </c>
      <c r="AW38" s="12">
        <f t="shared" si="23"/>
        <v>0</v>
      </c>
      <c r="AX38" s="12">
        <f t="shared" si="23"/>
        <v>0</v>
      </c>
      <c r="AY38" s="12">
        <f t="shared" si="23"/>
        <v>0</v>
      </c>
    </row>
    <row r="39" spans="1:51" x14ac:dyDescent="0.35">
      <c r="A39" s="2">
        <v>1973</v>
      </c>
      <c r="B39" s="62">
        <f>IF('Input field'!AP39="","",'Input field'!AP39+1)</f>
        <v>1.6085586227384732</v>
      </c>
      <c r="C39" s="62">
        <f>IF('Input field'!AQ39="","",'Input field'!AQ39+1)</f>
        <v>1.7002850107511747</v>
      </c>
      <c r="D39" s="62">
        <f>IF('Input field'!AR39="","",'Input field'!AR39+1)</f>
        <v>1.674263682310444</v>
      </c>
      <c r="E39" s="62">
        <f>IF('Input field'!AS39="","",'Input field'!AS39+1)</f>
        <v>1.7063932270564834</v>
      </c>
      <c r="F39" s="9">
        <f t="shared" si="2"/>
        <v>1.6723751357141439</v>
      </c>
      <c r="G39" s="63">
        <f>IF('Input field'!AU39="","",'Input field'!AU39)</f>
        <v>1.3844335251949813</v>
      </c>
      <c r="I39">
        <f t="shared" si="24"/>
        <v>-1</v>
      </c>
      <c r="J39">
        <f t="shared" si="24"/>
        <v>-1</v>
      </c>
      <c r="K39">
        <f t="shared" si="24"/>
        <v>-1</v>
      </c>
      <c r="L39">
        <f t="shared" si="24"/>
        <v>-1</v>
      </c>
      <c r="M39">
        <f t="shared" si="24"/>
        <v>-1</v>
      </c>
      <c r="N39" s="12">
        <f t="shared" si="24"/>
        <v>1</v>
      </c>
      <c r="O39"/>
      <c r="P39">
        <f t="shared" si="4"/>
        <v>1</v>
      </c>
      <c r="Q39">
        <f t="shared" si="5"/>
        <v>1</v>
      </c>
      <c r="R39">
        <f t="shared" si="6"/>
        <v>1</v>
      </c>
      <c r="S39">
        <f t="shared" si="7"/>
        <v>1</v>
      </c>
      <c r="T39">
        <f t="shared" si="8"/>
        <v>1</v>
      </c>
      <c r="U39">
        <f t="shared" si="9"/>
        <v>1</v>
      </c>
      <c r="V39" s="12">
        <f t="shared" si="10"/>
        <v>0</v>
      </c>
      <c r="W39" s="12">
        <f t="shared" si="20"/>
        <v>0</v>
      </c>
      <c r="X39" s="12">
        <f t="shared" si="21"/>
        <v>0</v>
      </c>
      <c r="Z39" s="5">
        <f t="shared" si="11"/>
        <v>1.693647306706034</v>
      </c>
      <c r="AA39" s="5">
        <f t="shared" si="12"/>
        <v>1.6630718440351335</v>
      </c>
      <c r="AB39" s="5">
        <f t="shared" si="13"/>
        <v>1.6717456201820438</v>
      </c>
      <c r="AC39" s="5">
        <f t="shared" si="14"/>
        <v>1.6610357719333642</v>
      </c>
      <c r="AE39" s="4">
        <f t="shared" si="25"/>
        <v>-1</v>
      </c>
      <c r="AF39" s="4">
        <f t="shared" si="25"/>
        <v>-1</v>
      </c>
      <c r="AG39" s="4">
        <f t="shared" si="25"/>
        <v>-1</v>
      </c>
      <c r="AH39" s="4">
        <f t="shared" si="25"/>
        <v>-1</v>
      </c>
      <c r="AJ39" s="4">
        <f t="shared" si="16"/>
        <v>1</v>
      </c>
      <c r="AK39" s="4">
        <f t="shared" si="16"/>
        <v>1</v>
      </c>
      <c r="AL39" s="4">
        <f t="shared" si="16"/>
        <v>1</v>
      </c>
      <c r="AM39" s="4">
        <f t="shared" si="16"/>
        <v>1</v>
      </c>
      <c r="AN39" s="12">
        <f t="shared" si="22"/>
        <v>0</v>
      </c>
      <c r="AO39" s="12">
        <f t="shared" si="22"/>
        <v>0</v>
      </c>
      <c r="AP39" s="12">
        <f t="shared" si="22"/>
        <v>0</v>
      </c>
      <c r="AQ39" s="12">
        <f t="shared" si="22"/>
        <v>0</v>
      </c>
      <c r="AR39" s="12">
        <f t="shared" si="27"/>
        <v>0</v>
      </c>
      <c r="AS39" s="12">
        <f t="shared" si="27"/>
        <v>0</v>
      </c>
      <c r="AT39" s="12">
        <f t="shared" si="27"/>
        <v>0</v>
      </c>
      <c r="AU39" s="12">
        <f t="shared" si="27"/>
        <v>0</v>
      </c>
      <c r="AV39" s="12">
        <f t="shared" si="23"/>
        <v>0</v>
      </c>
      <c r="AW39" s="12">
        <f t="shared" si="23"/>
        <v>0</v>
      </c>
      <c r="AX39" s="12">
        <f t="shared" si="23"/>
        <v>0</v>
      </c>
      <c r="AY39" s="12">
        <f t="shared" si="23"/>
        <v>0</v>
      </c>
    </row>
    <row r="40" spans="1:51" x14ac:dyDescent="0.35">
      <c r="A40" s="2">
        <v>1972</v>
      </c>
      <c r="B40" s="62">
        <f>IF('Input field'!AP40="","",'Input field'!AP40+1)</f>
        <v>1.5927280736889098</v>
      </c>
      <c r="C40" s="62">
        <f>IF('Input field'!AQ40="","",'Input field'!AQ40+1)</f>
        <v>1.6174522083828915</v>
      </c>
      <c r="D40" s="62">
        <f>IF('Input field'!AR40="","",'Input field'!AR40+1)</f>
        <v>1.6569871588916945</v>
      </c>
      <c r="E40" s="62">
        <f>IF('Input field'!AS40="","",'Input field'!AS40+1)</f>
        <v>1.685482690639619</v>
      </c>
      <c r="F40" s="9">
        <f t="shared" si="2"/>
        <v>1.6381625329007785</v>
      </c>
      <c r="G40" s="63">
        <f>IF('Input field'!AU40="","",'Input field'!AU40)</f>
        <v>1.4375881548722476</v>
      </c>
      <c r="I40">
        <f t="shared" si="24"/>
        <v>-1</v>
      </c>
      <c r="J40">
        <f t="shared" si="24"/>
        <v>-1</v>
      </c>
      <c r="K40">
        <f t="shared" si="24"/>
        <v>-1</v>
      </c>
      <c r="L40">
        <f t="shared" si="24"/>
        <v>-1</v>
      </c>
      <c r="M40">
        <f t="shared" si="24"/>
        <v>-1</v>
      </c>
      <c r="N40" s="12">
        <f t="shared" si="24"/>
        <v>1</v>
      </c>
      <c r="O40"/>
      <c r="P40">
        <f t="shared" si="4"/>
        <v>1</v>
      </c>
      <c r="Q40">
        <f t="shared" si="5"/>
        <v>1</v>
      </c>
      <c r="R40">
        <f t="shared" si="6"/>
        <v>1</v>
      </c>
      <c r="S40">
        <f t="shared" si="7"/>
        <v>1</v>
      </c>
      <c r="T40">
        <f t="shared" si="8"/>
        <v>1</v>
      </c>
      <c r="U40">
        <f t="shared" si="9"/>
        <v>1</v>
      </c>
      <c r="V40" s="12">
        <f t="shared" si="10"/>
        <v>0</v>
      </c>
      <c r="W40" s="12">
        <f t="shared" si="20"/>
        <v>0</v>
      </c>
      <c r="X40" s="12">
        <f t="shared" si="21"/>
        <v>1</v>
      </c>
      <c r="Z40" s="5">
        <f t="shared" si="11"/>
        <v>1.6533073526380682</v>
      </c>
      <c r="AA40" s="5">
        <f t="shared" si="12"/>
        <v>1.6450659744067411</v>
      </c>
      <c r="AB40" s="5">
        <f t="shared" si="13"/>
        <v>1.6318876575704735</v>
      </c>
      <c r="AC40" s="5">
        <f t="shared" si="14"/>
        <v>1.6223891469878318</v>
      </c>
      <c r="AE40" s="4">
        <f t="shared" si="25"/>
        <v>-1</v>
      </c>
      <c r="AF40" s="4">
        <f t="shared" si="25"/>
        <v>-1</v>
      </c>
      <c r="AG40" s="4">
        <f t="shared" si="25"/>
        <v>-1</v>
      </c>
      <c r="AH40" s="4">
        <f t="shared" si="25"/>
        <v>-1</v>
      </c>
      <c r="AJ40" s="4">
        <f t="shared" si="16"/>
        <v>1</v>
      </c>
      <c r="AK40" s="4">
        <f t="shared" si="16"/>
        <v>1</v>
      </c>
      <c r="AL40" s="4">
        <f t="shared" si="16"/>
        <v>1</v>
      </c>
      <c r="AM40" s="4">
        <f t="shared" si="16"/>
        <v>1</v>
      </c>
      <c r="AN40" s="12">
        <f t="shared" si="22"/>
        <v>0</v>
      </c>
      <c r="AO40" s="12">
        <f t="shared" si="22"/>
        <v>0</v>
      </c>
      <c r="AP40" s="12">
        <f t="shared" si="22"/>
        <v>0</v>
      </c>
      <c r="AQ40" s="12">
        <f t="shared" si="22"/>
        <v>0</v>
      </c>
      <c r="AR40" s="12">
        <f t="shared" si="27"/>
        <v>0</v>
      </c>
      <c r="AS40" s="12">
        <f t="shared" si="27"/>
        <v>0</v>
      </c>
      <c r="AT40" s="12">
        <f t="shared" si="27"/>
        <v>0</v>
      </c>
      <c r="AU40" s="12">
        <f t="shared" si="27"/>
        <v>0</v>
      </c>
      <c r="AV40" s="12">
        <f t="shared" si="23"/>
        <v>1</v>
      </c>
      <c r="AW40" s="12">
        <f t="shared" si="23"/>
        <v>1</v>
      </c>
      <c r="AX40" s="12">
        <f t="shared" si="23"/>
        <v>1</v>
      </c>
      <c r="AY40" s="12">
        <f t="shared" si="23"/>
        <v>1</v>
      </c>
    </row>
    <row r="41" spans="1:51" x14ac:dyDescent="0.35">
      <c r="A41" s="2">
        <v>1971</v>
      </c>
      <c r="B41" s="62">
        <f>IF('Input field'!AP41="","",'Input field'!AP41+1)</f>
        <v>1.582446606991766</v>
      </c>
      <c r="C41" s="62">
        <f>IF('Input field'!AQ41="","",'Input field'!AQ41+1)</f>
        <v>1.5526134586074076</v>
      </c>
      <c r="D41" s="62">
        <f>IF('Input field'!AR41="","",'Input field'!AR41+1)</f>
        <v>1.6517855336447145</v>
      </c>
      <c r="E41" s="62">
        <f>IF('Input field'!AS41="","",'Input field'!AS41+1)</f>
        <v>1.6592653575967709</v>
      </c>
      <c r="F41" s="9">
        <f t="shared" si="2"/>
        <v>1.6115277392101648</v>
      </c>
      <c r="G41" s="63">
        <f>IF('Input field'!AU41="","",'Input field'!AU41)</f>
        <v>1.4327045488066197</v>
      </c>
      <c r="I41">
        <f t="shared" si="24"/>
        <v>-1</v>
      </c>
      <c r="J41">
        <f t="shared" si="24"/>
        <v>-1</v>
      </c>
      <c r="K41">
        <f t="shared" si="24"/>
        <v>-1</v>
      </c>
      <c r="L41">
        <f t="shared" si="24"/>
        <v>-1</v>
      </c>
      <c r="M41">
        <f t="shared" si="24"/>
        <v>-1</v>
      </c>
      <c r="N41" s="12">
        <f t="shared" si="24"/>
        <v>-1</v>
      </c>
      <c r="O41"/>
      <c r="P41">
        <f t="shared" si="4"/>
        <v>1</v>
      </c>
      <c r="Q41">
        <f t="shared" si="5"/>
        <v>1</v>
      </c>
      <c r="R41">
        <f t="shared" si="6"/>
        <v>1</v>
      </c>
      <c r="S41">
        <f t="shared" si="7"/>
        <v>1</v>
      </c>
      <c r="T41">
        <f t="shared" si="8"/>
        <v>1</v>
      </c>
      <c r="U41">
        <f t="shared" si="9"/>
        <v>1</v>
      </c>
      <c r="V41" s="12">
        <f t="shared" si="10"/>
        <v>1</v>
      </c>
      <c r="W41" s="12">
        <f t="shared" si="20"/>
        <v>0</v>
      </c>
      <c r="X41" s="12">
        <f t="shared" si="21"/>
        <v>1</v>
      </c>
      <c r="Z41" s="5">
        <f t="shared" si="11"/>
        <v>1.6212214499496309</v>
      </c>
      <c r="AA41" s="5">
        <f t="shared" si="12"/>
        <v>1.6311658327444174</v>
      </c>
      <c r="AB41" s="5">
        <f t="shared" si="13"/>
        <v>1.5981084743986482</v>
      </c>
      <c r="AC41" s="5">
        <f t="shared" si="14"/>
        <v>1.5956151997479626</v>
      </c>
      <c r="AE41" s="4">
        <f t="shared" si="25"/>
        <v>-1</v>
      </c>
      <c r="AF41" s="4">
        <f t="shared" si="25"/>
        <v>-1</v>
      </c>
      <c r="AG41" s="4">
        <f t="shared" si="25"/>
        <v>-1</v>
      </c>
      <c r="AH41" s="4">
        <f t="shared" si="25"/>
        <v>-1</v>
      </c>
      <c r="AJ41" s="4">
        <f t="shared" si="16"/>
        <v>1</v>
      </c>
      <c r="AK41" s="4">
        <f t="shared" si="16"/>
        <v>1</v>
      </c>
      <c r="AL41" s="4">
        <f t="shared" si="16"/>
        <v>1</v>
      </c>
      <c r="AM41" s="4">
        <f t="shared" si="16"/>
        <v>1</v>
      </c>
      <c r="AN41" s="12">
        <f t="shared" si="22"/>
        <v>1</v>
      </c>
      <c r="AO41" s="12">
        <f t="shared" si="22"/>
        <v>1</v>
      </c>
      <c r="AP41" s="12">
        <f t="shared" si="22"/>
        <v>1</v>
      </c>
      <c r="AQ41" s="12">
        <f t="shared" si="22"/>
        <v>1</v>
      </c>
      <c r="AR41" s="12">
        <f t="shared" si="27"/>
        <v>0</v>
      </c>
      <c r="AS41" s="12">
        <f t="shared" si="27"/>
        <v>0</v>
      </c>
      <c r="AT41" s="12">
        <f t="shared" si="27"/>
        <v>0</v>
      </c>
      <c r="AU41" s="12">
        <f t="shared" si="27"/>
        <v>0</v>
      </c>
      <c r="AV41" s="12">
        <f t="shared" si="23"/>
        <v>1</v>
      </c>
      <c r="AW41" s="12">
        <f t="shared" si="23"/>
        <v>1</v>
      </c>
      <c r="AX41" s="12">
        <f t="shared" si="23"/>
        <v>1</v>
      </c>
      <c r="AY41" s="12">
        <f t="shared" si="23"/>
        <v>1</v>
      </c>
    </row>
    <row r="42" spans="1:51" x14ac:dyDescent="0.35">
      <c r="A42" s="2">
        <v>1970</v>
      </c>
      <c r="B42" s="62">
        <f>IF('Input field'!AP42="","",'Input field'!AP42+1)</f>
        <v>1.5888775987272323</v>
      </c>
      <c r="C42" s="62">
        <f>IF('Input field'!AQ42="","",'Input field'!AQ42+1)</f>
        <v>1.5404650840847471</v>
      </c>
      <c r="D42" s="62">
        <f>IF('Input field'!AR42="","",'Input field'!AR42+1)</f>
        <v>1.6827830004064301</v>
      </c>
      <c r="E42" s="62">
        <f>IF('Input field'!AS42="","",'Input field'!AS42+1)</f>
        <v>1.654541456428765</v>
      </c>
      <c r="F42" s="9">
        <f t="shared" si="2"/>
        <v>1.6166667849117937</v>
      </c>
      <c r="G42" s="63">
        <f>IF('Input field'!AU42="","",'Input field'!AU42)</f>
        <v>1.4012828991221751</v>
      </c>
      <c r="I42">
        <f t="shared" si="24"/>
        <v>1</v>
      </c>
      <c r="J42">
        <f t="shared" si="24"/>
        <v>-1</v>
      </c>
      <c r="K42">
        <f t="shared" si="24"/>
        <v>1</v>
      </c>
      <c r="L42">
        <f t="shared" si="24"/>
        <v>-1</v>
      </c>
      <c r="M42">
        <f t="shared" si="24"/>
        <v>1</v>
      </c>
      <c r="N42" s="12">
        <f t="shared" si="24"/>
        <v>-1</v>
      </c>
      <c r="O42"/>
      <c r="P42">
        <f t="shared" si="4"/>
        <v>0</v>
      </c>
      <c r="Q42">
        <f t="shared" si="5"/>
        <v>1</v>
      </c>
      <c r="R42">
        <f t="shared" si="6"/>
        <v>0</v>
      </c>
      <c r="S42">
        <f t="shared" si="7"/>
        <v>0</v>
      </c>
      <c r="T42">
        <f t="shared" si="8"/>
        <v>1</v>
      </c>
      <c r="U42">
        <f t="shared" si="9"/>
        <v>0</v>
      </c>
      <c r="V42" s="12">
        <f t="shared" si="10"/>
        <v>0</v>
      </c>
      <c r="W42" s="12">
        <f t="shared" si="20"/>
        <v>0</v>
      </c>
      <c r="X42" s="12">
        <f t="shared" si="21"/>
        <v>0</v>
      </c>
      <c r="Z42" s="5">
        <f t="shared" si="11"/>
        <v>1.6259298469733141</v>
      </c>
      <c r="AA42" s="5">
        <f t="shared" si="12"/>
        <v>1.6420673518541424</v>
      </c>
      <c r="AB42" s="5">
        <f t="shared" si="13"/>
        <v>1.5946280464135816</v>
      </c>
      <c r="AC42" s="5">
        <f t="shared" si="14"/>
        <v>1.6040418944061365</v>
      </c>
      <c r="AE42" s="4">
        <f t="shared" si="25"/>
        <v>1</v>
      </c>
      <c r="AF42" s="4">
        <f t="shared" si="25"/>
        <v>1</v>
      </c>
      <c r="AG42" s="4">
        <f t="shared" si="25"/>
        <v>-1</v>
      </c>
      <c r="AH42" s="4">
        <f t="shared" si="25"/>
        <v>1</v>
      </c>
      <c r="AJ42" s="4">
        <f t="shared" si="16"/>
        <v>1</v>
      </c>
      <c r="AK42" s="4">
        <f t="shared" si="16"/>
        <v>0</v>
      </c>
      <c r="AL42" s="4">
        <f t="shared" si="16"/>
        <v>0</v>
      </c>
      <c r="AM42" s="4">
        <f t="shared" si="16"/>
        <v>0</v>
      </c>
      <c r="AN42" s="12">
        <f t="shared" si="22"/>
        <v>0</v>
      </c>
      <c r="AO42" s="12">
        <f t="shared" si="22"/>
        <v>0</v>
      </c>
      <c r="AP42" s="12">
        <f t="shared" si="22"/>
        <v>1</v>
      </c>
      <c r="AQ42" s="12">
        <f t="shared" si="22"/>
        <v>0</v>
      </c>
      <c r="AR42" s="12">
        <f t="shared" si="27"/>
        <v>0</v>
      </c>
      <c r="AS42" s="12">
        <f t="shared" si="27"/>
        <v>0</v>
      </c>
      <c r="AT42" s="12">
        <f t="shared" si="27"/>
        <v>1</v>
      </c>
      <c r="AU42" s="12">
        <f t="shared" si="27"/>
        <v>0</v>
      </c>
      <c r="AV42" s="12">
        <f t="shared" si="23"/>
        <v>0</v>
      </c>
      <c r="AW42" s="12">
        <f t="shared" si="23"/>
        <v>0</v>
      </c>
      <c r="AX42" s="12">
        <f t="shared" si="23"/>
        <v>1</v>
      </c>
      <c r="AY42" s="12">
        <f t="shared" si="23"/>
        <v>0</v>
      </c>
    </row>
    <row r="43" spans="1:51" x14ac:dyDescent="0.35">
      <c r="A43" s="2">
        <v>1969</v>
      </c>
      <c r="B43" s="62">
        <f>IF('Input field'!AP43="","",'Input field'!AP43+1)</f>
        <v>1.6084793730930671</v>
      </c>
      <c r="C43" s="62">
        <f>IF('Input field'!AQ43="","",'Input field'!AQ43+1)</f>
        <v>1.5836077482974265</v>
      </c>
      <c r="D43" s="62">
        <f>IF('Input field'!AR43="","",'Input field'!AR43+1)</f>
        <v>1.7508537932280119</v>
      </c>
      <c r="E43" s="62">
        <f>IF('Input field'!AS43="","",'Input field'!AS43+1)</f>
        <v>1.6890769395526397</v>
      </c>
      <c r="F43" s="9">
        <f t="shared" si="2"/>
        <v>1.6580044635427864</v>
      </c>
      <c r="G43" s="63">
        <f>IF('Input field'!AU43="","",'Input field'!AU43)</f>
        <v>1.2852237413678718</v>
      </c>
      <c r="I43">
        <f t="shared" si="24"/>
        <v>1</v>
      </c>
      <c r="J43">
        <f t="shared" si="24"/>
        <v>1</v>
      </c>
      <c r="K43">
        <f t="shared" si="24"/>
        <v>1</v>
      </c>
      <c r="L43">
        <f t="shared" si="24"/>
        <v>1</v>
      </c>
      <c r="M43">
        <f t="shared" si="24"/>
        <v>1</v>
      </c>
      <c r="N43" s="12">
        <f t="shared" si="24"/>
        <v>-1</v>
      </c>
      <c r="O43"/>
      <c r="P43">
        <f t="shared" si="4"/>
        <v>1</v>
      </c>
      <c r="Q43">
        <f t="shared" si="5"/>
        <v>1</v>
      </c>
      <c r="R43">
        <f t="shared" si="6"/>
        <v>1</v>
      </c>
      <c r="S43">
        <f t="shared" si="7"/>
        <v>1</v>
      </c>
      <c r="T43">
        <f t="shared" si="8"/>
        <v>1</v>
      </c>
      <c r="U43">
        <f t="shared" si="9"/>
        <v>1</v>
      </c>
      <c r="V43" s="12">
        <f t="shared" si="10"/>
        <v>0</v>
      </c>
      <c r="W43" s="12">
        <f t="shared" si="20"/>
        <v>0</v>
      </c>
      <c r="X43" s="12">
        <f t="shared" si="21"/>
        <v>0</v>
      </c>
      <c r="Z43" s="5">
        <f t="shared" si="11"/>
        <v>1.6745128270260261</v>
      </c>
      <c r="AA43" s="5">
        <f t="shared" si="12"/>
        <v>1.6828033686245731</v>
      </c>
      <c r="AB43" s="5">
        <f t="shared" si="13"/>
        <v>1.6270546869810445</v>
      </c>
      <c r="AC43" s="5">
        <f t="shared" si="14"/>
        <v>1.6476469715395019</v>
      </c>
      <c r="AE43" s="4">
        <f t="shared" si="25"/>
        <v>1</v>
      </c>
      <c r="AF43" s="4">
        <f t="shared" si="25"/>
        <v>1</v>
      </c>
      <c r="AG43" s="4">
        <f t="shared" si="25"/>
        <v>1</v>
      </c>
      <c r="AH43" s="4">
        <f t="shared" si="25"/>
        <v>1</v>
      </c>
      <c r="AJ43" s="4">
        <f t="shared" si="16"/>
        <v>1</v>
      </c>
      <c r="AK43" s="4">
        <f t="shared" si="16"/>
        <v>1</v>
      </c>
      <c r="AL43" s="4">
        <f t="shared" si="16"/>
        <v>1</v>
      </c>
      <c r="AM43" s="4">
        <f t="shared" si="16"/>
        <v>1</v>
      </c>
      <c r="AN43" s="12">
        <f t="shared" si="22"/>
        <v>0</v>
      </c>
      <c r="AO43" s="12">
        <f t="shared" si="22"/>
        <v>0</v>
      </c>
      <c r="AP43" s="12">
        <f t="shared" si="22"/>
        <v>0</v>
      </c>
      <c r="AQ43" s="12">
        <f t="shared" si="22"/>
        <v>0</v>
      </c>
      <c r="AR43" s="12">
        <f t="shared" si="27"/>
        <v>0</v>
      </c>
      <c r="AS43" s="12">
        <f t="shared" si="27"/>
        <v>0</v>
      </c>
      <c r="AT43" s="12">
        <f t="shared" si="27"/>
        <v>0</v>
      </c>
      <c r="AU43" s="12">
        <f t="shared" si="27"/>
        <v>0</v>
      </c>
      <c r="AV43" s="12">
        <f t="shared" si="23"/>
        <v>0</v>
      </c>
      <c r="AW43" s="12">
        <f t="shared" si="23"/>
        <v>0</v>
      </c>
      <c r="AX43" s="12">
        <f t="shared" si="23"/>
        <v>0</v>
      </c>
      <c r="AY43" s="12">
        <f t="shared" si="23"/>
        <v>0</v>
      </c>
    </row>
    <row r="44" spans="1:51" x14ac:dyDescent="0.35">
      <c r="A44" s="2">
        <v>1968</v>
      </c>
      <c r="B44" s="62">
        <f>IF('Input field'!AP44="","",'Input field'!AP44+1)</f>
        <v>1.6365271049316865</v>
      </c>
      <c r="C44" s="62">
        <f>IF('Input field'!AQ44="","",'Input field'!AQ44+1)</f>
        <v>1.6661176526372188</v>
      </c>
      <c r="D44" s="62">
        <f>IF('Input field'!AR44="","",'Input field'!AR44+1)</f>
        <v>1.8242204465372818</v>
      </c>
      <c r="E44" s="62">
        <f>IF('Input field'!AS44="","",'Input field'!AS44+1)</f>
        <v>1.7478432473600194</v>
      </c>
      <c r="F44" s="9">
        <f t="shared" si="2"/>
        <v>1.7186771128665514</v>
      </c>
      <c r="G44" s="63">
        <f>IF('Input field'!AU44="","",'Input field'!AU44)</f>
        <v>1.1624375580797501</v>
      </c>
      <c r="I44">
        <f t="shared" si="24"/>
        <v>1</v>
      </c>
      <c r="J44">
        <f t="shared" si="24"/>
        <v>1</v>
      </c>
      <c r="K44">
        <f t="shared" si="24"/>
        <v>1</v>
      </c>
      <c r="L44">
        <f t="shared" si="24"/>
        <v>1</v>
      </c>
      <c r="M44">
        <f t="shared" si="24"/>
        <v>1</v>
      </c>
      <c r="N44" s="12">
        <f t="shared" si="24"/>
        <v>-1</v>
      </c>
      <c r="O44"/>
      <c r="P44">
        <f t="shared" si="4"/>
        <v>1</v>
      </c>
      <c r="Q44">
        <f t="shared" si="5"/>
        <v>1</v>
      </c>
      <c r="R44">
        <f t="shared" si="6"/>
        <v>1</v>
      </c>
      <c r="S44">
        <f t="shared" si="7"/>
        <v>1</v>
      </c>
      <c r="T44">
        <f t="shared" si="8"/>
        <v>1</v>
      </c>
      <c r="U44">
        <f t="shared" si="9"/>
        <v>1</v>
      </c>
      <c r="V44" s="12">
        <f t="shared" si="10"/>
        <v>0</v>
      </c>
      <c r="W44" s="12">
        <f t="shared" si="20"/>
        <v>0</v>
      </c>
      <c r="X44" s="12">
        <f t="shared" si="21"/>
        <v>0</v>
      </c>
      <c r="Z44" s="5">
        <f t="shared" si="11"/>
        <v>1.7460604488448401</v>
      </c>
      <c r="AA44" s="5">
        <f t="shared" si="12"/>
        <v>1.736196932942996</v>
      </c>
      <c r="AB44" s="5">
        <f t="shared" si="13"/>
        <v>1.6834960016429747</v>
      </c>
      <c r="AC44" s="5">
        <f t="shared" si="14"/>
        <v>1.7089550680353955</v>
      </c>
      <c r="AE44" s="4">
        <f t="shared" si="25"/>
        <v>1</v>
      </c>
      <c r="AF44" s="4">
        <f t="shared" si="25"/>
        <v>1</v>
      </c>
      <c r="AG44" s="4">
        <f t="shared" si="25"/>
        <v>1</v>
      </c>
      <c r="AH44" s="4">
        <f t="shared" si="25"/>
        <v>1</v>
      </c>
      <c r="AJ44" s="4">
        <f t="shared" si="16"/>
        <v>1</v>
      </c>
      <c r="AK44" s="4">
        <f t="shared" si="16"/>
        <v>1</v>
      </c>
      <c r="AL44" s="4">
        <f t="shared" si="16"/>
        <v>1</v>
      </c>
      <c r="AM44" s="4">
        <f t="shared" si="16"/>
        <v>1</v>
      </c>
      <c r="AN44" s="12">
        <f t="shared" si="22"/>
        <v>0</v>
      </c>
      <c r="AO44" s="12">
        <f t="shared" si="22"/>
        <v>0</v>
      </c>
      <c r="AP44" s="12">
        <f t="shared" si="22"/>
        <v>0</v>
      </c>
      <c r="AQ44" s="12">
        <f t="shared" si="22"/>
        <v>0</v>
      </c>
      <c r="AR44" s="12">
        <f t="shared" si="27"/>
        <v>0</v>
      </c>
      <c r="AS44" s="12">
        <f t="shared" si="27"/>
        <v>0</v>
      </c>
      <c r="AT44" s="12">
        <f t="shared" si="27"/>
        <v>0</v>
      </c>
      <c r="AU44" s="12">
        <f t="shared" si="27"/>
        <v>0</v>
      </c>
      <c r="AV44" s="12">
        <f t="shared" si="23"/>
        <v>0</v>
      </c>
      <c r="AW44" s="12">
        <f t="shared" si="23"/>
        <v>0</v>
      </c>
      <c r="AX44" s="12">
        <f t="shared" si="23"/>
        <v>0</v>
      </c>
      <c r="AY44" s="12">
        <f t="shared" si="23"/>
        <v>0</v>
      </c>
    </row>
    <row r="45" spans="1:51" x14ac:dyDescent="0.35">
      <c r="A45" s="2">
        <v>1967</v>
      </c>
      <c r="B45" s="62">
        <f>IF('Input field'!AP45="","",'Input field'!AP45+1)</f>
        <v>1.6503305015813106</v>
      </c>
      <c r="C45" s="62">
        <f>IF('Input field'!AQ45="","",'Input field'!AQ45+1)</f>
        <v>1.7508000949317513</v>
      </c>
      <c r="D45" s="62">
        <f>IF('Input field'!AR45="","",'Input field'!AR45+1)</f>
        <v>1.8721530271919071</v>
      </c>
      <c r="E45" s="62">
        <f>IF('Input field'!AS45="","",'Input field'!AS45+1)</f>
        <v>1.7933212193059225</v>
      </c>
      <c r="F45" s="9">
        <f t="shared" si="2"/>
        <v>1.7666512107527228</v>
      </c>
      <c r="G45" s="63">
        <f>IF('Input field'!AU45="","",'Input field'!AU45)</f>
        <v>1.0575548765040326</v>
      </c>
      <c r="I45">
        <f t="shared" si="24"/>
        <v>1</v>
      </c>
      <c r="J45">
        <f t="shared" si="24"/>
        <v>1</v>
      </c>
      <c r="K45">
        <f t="shared" si="24"/>
        <v>1</v>
      </c>
      <c r="L45">
        <f t="shared" si="24"/>
        <v>1</v>
      </c>
      <c r="M45">
        <f t="shared" si="24"/>
        <v>1</v>
      </c>
      <c r="N45" s="12">
        <f t="shared" si="24"/>
        <v>-1</v>
      </c>
      <c r="O45"/>
      <c r="P45">
        <f t="shared" si="4"/>
        <v>1</v>
      </c>
      <c r="Q45">
        <f t="shared" si="5"/>
        <v>1</v>
      </c>
      <c r="R45">
        <f t="shared" si="6"/>
        <v>1</v>
      </c>
      <c r="S45">
        <f t="shared" si="7"/>
        <v>1</v>
      </c>
      <c r="T45">
        <f t="shared" si="8"/>
        <v>1</v>
      </c>
      <c r="U45">
        <f t="shared" si="9"/>
        <v>1</v>
      </c>
      <c r="V45" s="12">
        <f t="shared" si="10"/>
        <v>0</v>
      </c>
      <c r="W45" s="12">
        <f t="shared" si="20"/>
        <v>0</v>
      </c>
      <c r="X45" s="12">
        <f t="shared" si="21"/>
        <v>0</v>
      </c>
      <c r="Z45" s="5">
        <f t="shared" si="11"/>
        <v>1.8054247804765271</v>
      </c>
      <c r="AA45" s="5">
        <f t="shared" si="12"/>
        <v>1.77193491602638</v>
      </c>
      <c r="AB45" s="5">
        <f t="shared" si="13"/>
        <v>1.7314839386063283</v>
      </c>
      <c r="AC45" s="5">
        <f t="shared" si="14"/>
        <v>1.7577612079016562</v>
      </c>
      <c r="AE45" s="4">
        <f t="shared" si="25"/>
        <v>1</v>
      </c>
      <c r="AF45" s="4">
        <f t="shared" si="25"/>
        <v>1</v>
      </c>
      <c r="AG45" s="4">
        <f t="shared" si="25"/>
        <v>1</v>
      </c>
      <c r="AH45" s="4">
        <f t="shared" si="25"/>
        <v>1</v>
      </c>
      <c r="AJ45" s="4">
        <f t="shared" si="16"/>
        <v>1</v>
      </c>
      <c r="AK45" s="4">
        <f t="shared" si="16"/>
        <v>1</v>
      </c>
      <c r="AL45" s="4">
        <f t="shared" si="16"/>
        <v>1</v>
      </c>
      <c r="AM45" s="4">
        <f t="shared" si="16"/>
        <v>1</v>
      </c>
      <c r="AN45" s="12">
        <f t="shared" si="22"/>
        <v>0</v>
      </c>
      <c r="AO45" s="12">
        <f t="shared" si="22"/>
        <v>0</v>
      </c>
      <c r="AP45" s="12">
        <f t="shared" si="22"/>
        <v>0</v>
      </c>
      <c r="AQ45" s="12">
        <f t="shared" si="22"/>
        <v>0</v>
      </c>
      <c r="AR45" s="12">
        <f t="shared" si="27"/>
        <v>0</v>
      </c>
      <c r="AS45" s="12">
        <f t="shared" si="27"/>
        <v>0</v>
      </c>
      <c r="AT45" s="12">
        <f t="shared" si="27"/>
        <v>0</v>
      </c>
      <c r="AU45" s="12">
        <f t="shared" si="27"/>
        <v>0</v>
      </c>
      <c r="AV45" s="12">
        <f t="shared" si="23"/>
        <v>0</v>
      </c>
      <c r="AW45" s="12">
        <f t="shared" si="23"/>
        <v>0</v>
      </c>
      <c r="AX45" s="12">
        <f t="shared" si="23"/>
        <v>0</v>
      </c>
      <c r="AY45" s="12">
        <f t="shared" si="23"/>
        <v>0</v>
      </c>
    </row>
    <row r="46" spans="1:51" x14ac:dyDescent="0.35">
      <c r="A46" s="2">
        <v>1966</v>
      </c>
      <c r="B46" s="62">
        <f>IF('Input field'!AP46="","",'Input field'!AP46+1)</f>
        <v>1.6527521802294238</v>
      </c>
      <c r="C46" s="62">
        <f>IF('Input field'!AQ46="","",'Input field'!AQ46+1)</f>
        <v>1.803809460338718</v>
      </c>
      <c r="D46" s="62">
        <f>IF('Input field'!AR46="","",'Input field'!AR46+1)</f>
        <v>1.8787672331381042</v>
      </c>
      <c r="E46" s="62">
        <f>IF('Input field'!AS46="","",'Input field'!AS46+1)</f>
        <v>1.7997704821933982</v>
      </c>
      <c r="F46" s="9">
        <f t="shared" si="2"/>
        <v>1.7837748389749111</v>
      </c>
      <c r="G46" s="63">
        <f>IF('Input field'!AU46="","",'Input field'!AU46)</f>
        <v>1.044724534894524</v>
      </c>
      <c r="I46">
        <f t="shared" si="24"/>
        <v>1</v>
      </c>
      <c r="J46">
        <f t="shared" si="24"/>
        <v>1</v>
      </c>
      <c r="K46">
        <f t="shared" si="24"/>
        <v>1</v>
      </c>
      <c r="L46">
        <f t="shared" si="24"/>
        <v>1</v>
      </c>
      <c r="M46">
        <f t="shared" si="24"/>
        <v>1</v>
      </c>
      <c r="N46" s="12">
        <f t="shared" si="24"/>
        <v>-1</v>
      </c>
      <c r="O46"/>
      <c r="P46">
        <f t="shared" si="4"/>
        <v>1</v>
      </c>
      <c r="Q46">
        <f t="shared" si="5"/>
        <v>1</v>
      </c>
      <c r="R46">
        <f t="shared" si="6"/>
        <v>1</v>
      </c>
      <c r="S46">
        <f t="shared" si="7"/>
        <v>1</v>
      </c>
      <c r="T46">
        <f t="shared" si="8"/>
        <v>1</v>
      </c>
      <c r="U46">
        <f t="shared" si="9"/>
        <v>1</v>
      </c>
      <c r="V46" s="12">
        <f t="shared" si="10"/>
        <v>0</v>
      </c>
      <c r="W46" s="12">
        <f t="shared" si="20"/>
        <v>0</v>
      </c>
      <c r="X46" s="12">
        <f t="shared" si="21"/>
        <v>1</v>
      </c>
      <c r="Z46" s="5">
        <f t="shared" si="11"/>
        <v>1.8274490585567402</v>
      </c>
      <c r="AA46" s="5">
        <f t="shared" si="12"/>
        <v>1.7770966318536423</v>
      </c>
      <c r="AB46" s="5">
        <f t="shared" si="13"/>
        <v>1.75211070758718</v>
      </c>
      <c r="AC46" s="5">
        <f t="shared" si="14"/>
        <v>1.778442957902082</v>
      </c>
      <c r="AE46" s="4">
        <f t="shared" si="25"/>
        <v>1</v>
      </c>
      <c r="AF46" s="4">
        <f t="shared" si="25"/>
        <v>1</v>
      </c>
      <c r="AG46" s="4">
        <f t="shared" si="25"/>
        <v>1</v>
      </c>
      <c r="AH46" s="4">
        <f t="shared" si="25"/>
        <v>1</v>
      </c>
      <c r="AJ46" s="4">
        <f t="shared" si="16"/>
        <v>1</v>
      </c>
      <c r="AK46" s="4">
        <f t="shared" si="16"/>
        <v>1</v>
      </c>
      <c r="AL46" s="4">
        <f t="shared" si="16"/>
        <v>1</v>
      </c>
      <c r="AM46" s="4">
        <f t="shared" si="16"/>
        <v>1</v>
      </c>
      <c r="AN46" s="12">
        <f t="shared" si="22"/>
        <v>0</v>
      </c>
      <c r="AO46" s="12">
        <f t="shared" si="22"/>
        <v>0</v>
      </c>
      <c r="AP46" s="12">
        <f t="shared" si="22"/>
        <v>0</v>
      </c>
      <c r="AQ46" s="12">
        <f t="shared" si="22"/>
        <v>0</v>
      </c>
      <c r="AR46" s="12">
        <f t="shared" si="27"/>
        <v>0</v>
      </c>
      <c r="AS46" s="12">
        <f t="shared" si="27"/>
        <v>0</v>
      </c>
      <c r="AT46" s="12">
        <f t="shared" si="27"/>
        <v>0</v>
      </c>
      <c r="AU46" s="12">
        <f t="shared" si="27"/>
        <v>0</v>
      </c>
      <c r="AV46" s="12">
        <f t="shared" si="23"/>
        <v>1</v>
      </c>
      <c r="AW46" s="12">
        <f t="shared" si="23"/>
        <v>1</v>
      </c>
      <c r="AX46" s="12">
        <f t="shared" si="23"/>
        <v>1</v>
      </c>
      <c r="AY46" s="12">
        <f t="shared" si="23"/>
        <v>1</v>
      </c>
    </row>
    <row r="47" spans="1:51" x14ac:dyDescent="0.35">
      <c r="A47" s="2">
        <v>1965</v>
      </c>
      <c r="B47" s="62">
        <f>IF('Input field'!AP47="","",'Input field'!AP47+1)</f>
        <v>1.6402574790783064</v>
      </c>
      <c r="C47" s="62">
        <f>IF('Input field'!AQ47="","",'Input field'!AQ47+1)</f>
        <v>1.7993965752125576</v>
      </c>
      <c r="D47" s="62">
        <f>IF('Input field'!AR47="","",'Input field'!AR47+1)</f>
        <v>1.8498723048758978</v>
      </c>
      <c r="E47" s="62">
        <f>IF('Input field'!AS47="","",'Input field'!AS47+1)</f>
        <v>1.7786186569472764</v>
      </c>
      <c r="F47" s="9">
        <f t="shared" si="2"/>
        <v>1.7670362540285098</v>
      </c>
      <c r="G47" s="63">
        <f>IF('Input field'!AU47="","",'Input field'!AU47)</f>
        <v>1.0970241514741002</v>
      </c>
      <c r="I47">
        <f t="shared" si="24"/>
        <v>-1</v>
      </c>
      <c r="J47">
        <f t="shared" si="24"/>
        <v>-1</v>
      </c>
      <c r="K47">
        <f t="shared" si="24"/>
        <v>-1</v>
      </c>
      <c r="L47">
        <f t="shared" si="24"/>
        <v>-1</v>
      </c>
      <c r="M47">
        <f t="shared" si="24"/>
        <v>-1</v>
      </c>
      <c r="N47" s="12">
        <f t="shared" si="24"/>
        <v>1</v>
      </c>
      <c r="O47"/>
      <c r="P47">
        <f t="shared" si="4"/>
        <v>1</v>
      </c>
      <c r="Q47">
        <f t="shared" si="5"/>
        <v>1</v>
      </c>
      <c r="R47">
        <f t="shared" si="6"/>
        <v>1</v>
      </c>
      <c r="S47">
        <f t="shared" si="7"/>
        <v>1</v>
      </c>
      <c r="T47">
        <f t="shared" si="8"/>
        <v>1</v>
      </c>
      <c r="U47">
        <f t="shared" si="9"/>
        <v>1</v>
      </c>
      <c r="V47" s="12">
        <f t="shared" si="10"/>
        <v>0</v>
      </c>
      <c r="W47" s="12">
        <f t="shared" si="20"/>
        <v>1</v>
      </c>
      <c r="X47" s="12">
        <f t="shared" si="21"/>
        <v>0</v>
      </c>
      <c r="Z47" s="5">
        <f t="shared" si="11"/>
        <v>1.8092958456785773</v>
      </c>
      <c r="AA47" s="5">
        <f t="shared" si="12"/>
        <v>1.7562494803004938</v>
      </c>
      <c r="AB47" s="5">
        <f t="shared" si="13"/>
        <v>1.7394242370793804</v>
      </c>
      <c r="AC47" s="5">
        <f t="shared" si="14"/>
        <v>1.7631754530555874</v>
      </c>
      <c r="AE47" s="4">
        <f t="shared" si="25"/>
        <v>-1</v>
      </c>
      <c r="AF47" s="4">
        <f t="shared" si="25"/>
        <v>-1</v>
      </c>
      <c r="AG47" s="4">
        <f t="shared" si="25"/>
        <v>-1</v>
      </c>
      <c r="AH47" s="4">
        <f t="shared" si="25"/>
        <v>-1</v>
      </c>
      <c r="AJ47" s="4">
        <f t="shared" si="16"/>
        <v>1</v>
      </c>
      <c r="AK47" s="4">
        <f t="shared" si="16"/>
        <v>1</v>
      </c>
      <c r="AL47" s="4">
        <f t="shared" si="16"/>
        <v>1</v>
      </c>
      <c r="AM47" s="4">
        <f t="shared" si="16"/>
        <v>1</v>
      </c>
      <c r="AN47" s="12">
        <f t="shared" si="22"/>
        <v>0</v>
      </c>
      <c r="AO47" s="12">
        <f t="shared" si="22"/>
        <v>0</v>
      </c>
      <c r="AP47" s="12">
        <f t="shared" si="22"/>
        <v>0</v>
      </c>
      <c r="AQ47" s="12">
        <f t="shared" si="22"/>
        <v>0</v>
      </c>
      <c r="AR47" s="12">
        <f t="shared" si="27"/>
        <v>1</v>
      </c>
      <c r="AS47" s="12">
        <f t="shared" si="27"/>
        <v>1</v>
      </c>
      <c r="AT47" s="12">
        <f t="shared" si="27"/>
        <v>1</v>
      </c>
      <c r="AU47" s="12">
        <f t="shared" si="27"/>
        <v>1</v>
      </c>
      <c r="AV47" s="12">
        <f t="shared" si="23"/>
        <v>0</v>
      </c>
      <c r="AW47" s="12">
        <f t="shared" si="23"/>
        <v>0</v>
      </c>
      <c r="AX47" s="12">
        <f t="shared" si="23"/>
        <v>0</v>
      </c>
      <c r="AY47" s="12">
        <f t="shared" si="23"/>
        <v>0</v>
      </c>
    </row>
    <row r="48" spans="1:51" x14ac:dyDescent="0.35">
      <c r="A48" s="2">
        <v>1964</v>
      </c>
      <c r="B48" s="62">
        <f>IF('Input field'!AP48="","",'Input field'!AP48+1)</f>
        <v>1.6255065143662346</v>
      </c>
      <c r="C48" s="62">
        <f>IF('Input field'!AQ48="","",'Input field'!AQ48+1)</f>
        <v>1.7260347455998239</v>
      </c>
      <c r="D48" s="62">
        <f>IF('Input field'!AR48="","",'Input field'!AR48+1)</f>
        <v>1.7913454873848442</v>
      </c>
      <c r="E48" s="62">
        <f>IF('Input field'!AS48="","",'Input field'!AS48+1)</f>
        <v>1.7439993510687262</v>
      </c>
      <c r="F48" s="9">
        <f t="shared" si="2"/>
        <v>1.7217215246049071</v>
      </c>
      <c r="G48" s="63">
        <f>IF('Input field'!AU48="","",'Input field'!AU48)</f>
        <v>1.2070285076238225</v>
      </c>
      <c r="I48">
        <f t="shared" si="24"/>
        <v>-1</v>
      </c>
      <c r="J48">
        <f t="shared" si="24"/>
        <v>-1</v>
      </c>
      <c r="K48">
        <f t="shared" si="24"/>
        <v>-1</v>
      </c>
      <c r="L48">
        <f t="shared" si="24"/>
        <v>-1</v>
      </c>
      <c r="M48">
        <f t="shared" si="24"/>
        <v>-1</v>
      </c>
      <c r="N48" s="12">
        <f t="shared" si="24"/>
        <v>1</v>
      </c>
      <c r="O48"/>
      <c r="P48">
        <f t="shared" si="4"/>
        <v>1</v>
      </c>
      <c r="Q48">
        <f t="shared" si="5"/>
        <v>1</v>
      </c>
      <c r="R48">
        <f t="shared" si="6"/>
        <v>1</v>
      </c>
      <c r="S48">
        <f t="shared" si="7"/>
        <v>1</v>
      </c>
      <c r="T48">
        <f t="shared" si="8"/>
        <v>1</v>
      </c>
      <c r="U48">
        <f t="shared" si="9"/>
        <v>1</v>
      </c>
      <c r="V48" s="12">
        <f t="shared" si="10"/>
        <v>0</v>
      </c>
      <c r="W48" s="12">
        <f t="shared" si="20"/>
        <v>0</v>
      </c>
      <c r="X48" s="12">
        <f t="shared" si="21"/>
        <v>0</v>
      </c>
      <c r="Z48" s="5">
        <f t="shared" si="11"/>
        <v>1.7537931946844647</v>
      </c>
      <c r="AA48" s="5">
        <f t="shared" si="12"/>
        <v>1.7202837842732681</v>
      </c>
      <c r="AB48" s="5">
        <f t="shared" si="13"/>
        <v>1.6985135370115951</v>
      </c>
      <c r="AC48" s="5">
        <f t="shared" si="14"/>
        <v>1.714295582450301</v>
      </c>
      <c r="AE48" s="4">
        <f t="shared" si="25"/>
        <v>-1</v>
      </c>
      <c r="AF48" s="4">
        <f t="shared" si="25"/>
        <v>-1</v>
      </c>
      <c r="AG48" s="4">
        <f t="shared" si="25"/>
        <v>-1</v>
      </c>
      <c r="AH48" s="4">
        <f t="shared" si="25"/>
        <v>-1</v>
      </c>
      <c r="AJ48" s="4">
        <f t="shared" si="16"/>
        <v>1</v>
      </c>
      <c r="AK48" s="4">
        <f t="shared" si="16"/>
        <v>1</v>
      </c>
      <c r="AL48" s="4">
        <f t="shared" si="16"/>
        <v>1</v>
      </c>
      <c r="AM48" s="4">
        <f t="shared" si="16"/>
        <v>1</v>
      </c>
      <c r="AN48" s="12">
        <f t="shared" si="22"/>
        <v>0</v>
      </c>
      <c r="AO48" s="12">
        <f t="shared" si="22"/>
        <v>0</v>
      </c>
      <c r="AP48" s="12">
        <f t="shared" si="22"/>
        <v>0</v>
      </c>
      <c r="AQ48" s="12">
        <f t="shared" si="22"/>
        <v>0</v>
      </c>
      <c r="AR48" s="12">
        <f t="shared" si="27"/>
        <v>0</v>
      </c>
      <c r="AS48" s="12">
        <f t="shared" si="27"/>
        <v>0</v>
      </c>
      <c r="AT48" s="12">
        <f t="shared" si="27"/>
        <v>0</v>
      </c>
      <c r="AU48" s="12">
        <f t="shared" si="27"/>
        <v>0</v>
      </c>
      <c r="AV48" s="12">
        <f t="shared" si="23"/>
        <v>0</v>
      </c>
      <c r="AW48" s="12">
        <f t="shared" si="23"/>
        <v>0</v>
      </c>
      <c r="AX48" s="12">
        <f t="shared" si="23"/>
        <v>0</v>
      </c>
      <c r="AY48" s="12">
        <f t="shared" si="23"/>
        <v>0</v>
      </c>
    </row>
    <row r="49" spans="1:51" x14ac:dyDescent="0.35">
      <c r="A49" s="2">
        <v>1963</v>
      </c>
      <c r="B49" s="62">
        <f>IF('Input field'!AP49="","",'Input field'!AP49+1)</f>
        <v>1.6115181760759643</v>
      </c>
      <c r="C49" s="62">
        <f>IF('Input field'!AQ49="","",'Input field'!AQ49+1)</f>
        <v>1.6235579723516862</v>
      </c>
      <c r="D49" s="62">
        <f>IF('Input field'!AR49="","",'Input field'!AR49+1)</f>
        <v>1.7233816682282987</v>
      </c>
      <c r="E49" s="62">
        <f>IF('Input field'!AS49="","",'Input field'!AS49+1)</f>
        <v>1.7040428672470633</v>
      </c>
      <c r="F49" s="9">
        <f t="shared" si="2"/>
        <v>1.665625170975753</v>
      </c>
      <c r="G49" s="63">
        <f>IF('Input field'!AU49="","",'Input field'!AU49)</f>
        <v>1.2905669326343672</v>
      </c>
      <c r="I49">
        <f t="shared" si="24"/>
        <v>-1</v>
      </c>
      <c r="J49">
        <f t="shared" si="24"/>
        <v>-1</v>
      </c>
      <c r="K49">
        <f t="shared" si="24"/>
        <v>-1</v>
      </c>
      <c r="L49">
        <f t="shared" si="24"/>
        <v>-1</v>
      </c>
      <c r="M49">
        <f t="shared" si="24"/>
        <v>-1</v>
      </c>
      <c r="N49" s="12">
        <f t="shared" si="24"/>
        <v>1</v>
      </c>
      <c r="O49"/>
      <c r="P49">
        <f t="shared" si="4"/>
        <v>1</v>
      </c>
      <c r="Q49">
        <f t="shared" si="5"/>
        <v>1</v>
      </c>
      <c r="R49">
        <f t="shared" si="6"/>
        <v>1</v>
      </c>
      <c r="S49">
        <f t="shared" si="7"/>
        <v>1</v>
      </c>
      <c r="T49">
        <f t="shared" si="8"/>
        <v>1</v>
      </c>
      <c r="U49">
        <f t="shared" si="9"/>
        <v>1</v>
      </c>
      <c r="V49" s="12">
        <f t="shared" si="10"/>
        <v>0</v>
      </c>
      <c r="W49" s="12">
        <f t="shared" si="20"/>
        <v>0</v>
      </c>
      <c r="X49" s="12">
        <f t="shared" si="21"/>
        <v>0</v>
      </c>
      <c r="Z49" s="5">
        <f t="shared" si="11"/>
        <v>1.6836608359423495</v>
      </c>
      <c r="AA49" s="5">
        <f t="shared" si="12"/>
        <v>1.679647570517109</v>
      </c>
      <c r="AB49" s="5">
        <f t="shared" si="13"/>
        <v>1.6463730052249046</v>
      </c>
      <c r="AC49" s="5">
        <f t="shared" si="14"/>
        <v>1.6528192722186497</v>
      </c>
      <c r="AE49" s="4">
        <f t="shared" si="25"/>
        <v>-1</v>
      </c>
      <c r="AF49" s="4">
        <f t="shared" si="25"/>
        <v>-1</v>
      </c>
      <c r="AG49" s="4">
        <f t="shared" si="25"/>
        <v>-1</v>
      </c>
      <c r="AH49" s="4">
        <f t="shared" si="25"/>
        <v>-1</v>
      </c>
      <c r="AJ49" s="4">
        <f t="shared" si="16"/>
        <v>1</v>
      </c>
      <c r="AK49" s="4">
        <f t="shared" si="16"/>
        <v>1</v>
      </c>
      <c r="AL49" s="4">
        <f t="shared" si="16"/>
        <v>1</v>
      </c>
      <c r="AM49" s="4">
        <f t="shared" si="16"/>
        <v>1</v>
      </c>
      <c r="AN49" s="12">
        <f t="shared" si="22"/>
        <v>0</v>
      </c>
      <c r="AO49" s="12">
        <f t="shared" si="22"/>
        <v>0</v>
      </c>
      <c r="AP49" s="12">
        <f t="shared" si="22"/>
        <v>0</v>
      </c>
      <c r="AQ49" s="12">
        <f t="shared" si="22"/>
        <v>0</v>
      </c>
      <c r="AR49" s="12">
        <f t="shared" si="27"/>
        <v>0</v>
      </c>
      <c r="AS49" s="12">
        <f t="shared" si="27"/>
        <v>0</v>
      </c>
      <c r="AT49" s="12">
        <f t="shared" si="27"/>
        <v>0</v>
      </c>
      <c r="AU49" s="12">
        <f t="shared" si="27"/>
        <v>0</v>
      </c>
      <c r="AV49" s="12">
        <f t="shared" si="23"/>
        <v>0</v>
      </c>
      <c r="AW49" s="12">
        <f t="shared" si="23"/>
        <v>0</v>
      </c>
      <c r="AX49" s="12">
        <f t="shared" si="23"/>
        <v>0</v>
      </c>
      <c r="AY49" s="12">
        <f t="shared" si="23"/>
        <v>0</v>
      </c>
    </row>
    <row r="50" spans="1:51" x14ac:dyDescent="0.35">
      <c r="A50" s="2">
        <v>1962</v>
      </c>
      <c r="B50" s="62">
        <f>IF('Input field'!AP50="","",'Input field'!AP50+1)</f>
        <v>1.5960925551413283</v>
      </c>
      <c r="C50" s="62">
        <f>IF('Input field'!AQ50="","",'Input field'!AQ50+1)</f>
        <v>1.5465326433129953</v>
      </c>
      <c r="D50" s="62">
        <f>IF('Input field'!AR50="","",'Input field'!AR50+1)</f>
        <v>1.6726261366889843</v>
      </c>
      <c r="E50" s="62">
        <f>IF('Input field'!AS50="","",'Input field'!AS50+1)</f>
        <v>1.6678348354248476</v>
      </c>
      <c r="F50" s="9">
        <f t="shared" si="2"/>
        <v>1.620771542642039</v>
      </c>
      <c r="G50" s="63">
        <f>IF('Input field'!AU50="","",'Input field'!AU50)</f>
        <v>1.3949551768693245</v>
      </c>
      <c r="I50">
        <f t="shared" si="24"/>
        <v>-1</v>
      </c>
      <c r="J50">
        <f t="shared" si="24"/>
        <v>-1</v>
      </c>
      <c r="K50">
        <f t="shared" si="24"/>
        <v>-1</v>
      </c>
      <c r="L50">
        <f t="shared" si="24"/>
        <v>-1</v>
      </c>
      <c r="M50">
        <f t="shared" si="24"/>
        <v>-1</v>
      </c>
      <c r="N50" s="12">
        <f t="shared" si="24"/>
        <v>1</v>
      </c>
      <c r="O50"/>
      <c r="P50">
        <f t="shared" si="4"/>
        <v>1</v>
      </c>
      <c r="Q50">
        <f t="shared" si="5"/>
        <v>1</v>
      </c>
      <c r="R50">
        <f t="shared" si="6"/>
        <v>1</v>
      </c>
      <c r="S50">
        <f t="shared" si="7"/>
        <v>1</v>
      </c>
      <c r="T50">
        <f t="shared" si="8"/>
        <v>1</v>
      </c>
      <c r="U50">
        <f t="shared" si="9"/>
        <v>1</v>
      </c>
      <c r="V50" s="12">
        <f t="shared" si="10"/>
        <v>0</v>
      </c>
      <c r="W50" s="12">
        <f t="shared" si="20"/>
        <v>0</v>
      </c>
      <c r="X50" s="12">
        <f t="shared" si="21"/>
        <v>0</v>
      </c>
      <c r="Z50" s="5">
        <f t="shared" si="11"/>
        <v>1.6289978718089424</v>
      </c>
      <c r="AA50" s="5">
        <f t="shared" si="12"/>
        <v>1.6455178424183867</v>
      </c>
      <c r="AB50" s="5">
        <f t="shared" si="13"/>
        <v>1.6034866779597239</v>
      </c>
      <c r="AC50" s="5">
        <f t="shared" si="14"/>
        <v>1.6050837783811029</v>
      </c>
      <c r="AE50" s="4">
        <f t="shared" si="25"/>
        <v>-1</v>
      </c>
      <c r="AF50" s="4">
        <f t="shared" si="25"/>
        <v>-1</v>
      </c>
      <c r="AG50" s="4">
        <f t="shared" si="25"/>
        <v>-1</v>
      </c>
      <c r="AH50" s="4">
        <f t="shared" si="25"/>
        <v>-1</v>
      </c>
      <c r="AJ50" s="4">
        <f t="shared" si="16"/>
        <v>1</v>
      </c>
      <c r="AK50" s="4">
        <f t="shared" si="16"/>
        <v>1</v>
      </c>
      <c r="AL50" s="4">
        <f t="shared" si="16"/>
        <v>1</v>
      </c>
      <c r="AM50" s="4">
        <f t="shared" si="16"/>
        <v>1</v>
      </c>
      <c r="AN50" s="12">
        <f t="shared" si="22"/>
        <v>0</v>
      </c>
      <c r="AO50" s="12">
        <f t="shared" si="22"/>
        <v>0</v>
      </c>
      <c r="AP50" s="12">
        <f t="shared" si="22"/>
        <v>0</v>
      </c>
      <c r="AQ50" s="12">
        <f t="shared" si="22"/>
        <v>0</v>
      </c>
      <c r="AR50" s="12">
        <f t="shared" si="27"/>
        <v>0</v>
      </c>
      <c r="AS50" s="12">
        <f t="shared" si="27"/>
        <v>0</v>
      </c>
      <c r="AT50" s="12">
        <f t="shared" si="27"/>
        <v>0</v>
      </c>
      <c r="AU50" s="12">
        <f t="shared" si="27"/>
        <v>0</v>
      </c>
      <c r="AV50" s="12">
        <f t="shared" si="23"/>
        <v>0</v>
      </c>
      <c r="AW50" s="12">
        <f t="shared" si="23"/>
        <v>0</v>
      </c>
      <c r="AX50" s="12">
        <f t="shared" si="23"/>
        <v>0</v>
      </c>
      <c r="AY50" s="12">
        <f t="shared" si="23"/>
        <v>0</v>
      </c>
    </row>
    <row r="51" spans="1:51" x14ac:dyDescent="0.35">
      <c r="A51" s="2">
        <v>1961</v>
      </c>
      <c r="B51" s="62">
        <f>IF('Input field'!AP51="","",'Input field'!AP51+1)</f>
        <v>1.5830718705625233</v>
      </c>
      <c r="C51" s="62">
        <f>IF('Input field'!AQ51="","",'Input field'!AQ51+1)</f>
        <v>1.5312903480070772</v>
      </c>
      <c r="D51" s="62">
        <f>IF('Input field'!AR51="","",'Input field'!AR51+1)</f>
        <v>1.6593844007124694</v>
      </c>
      <c r="E51" s="62">
        <f>IF('Input field'!AS51="","",'Input field'!AS51+1)</f>
        <v>1.6500171341756951</v>
      </c>
      <c r="F51" s="9">
        <f t="shared" si="2"/>
        <v>1.6059409383644412</v>
      </c>
      <c r="G51" s="63">
        <f>IF('Input field'!AU51="","",'Input field'!AU51)</f>
        <v>1.4526295522576804</v>
      </c>
      <c r="I51">
        <f t="shared" si="24"/>
        <v>-1</v>
      </c>
      <c r="J51">
        <f t="shared" si="24"/>
        <v>-1</v>
      </c>
      <c r="K51">
        <f t="shared" si="24"/>
        <v>-1</v>
      </c>
      <c r="L51">
        <f t="shared" si="24"/>
        <v>-1</v>
      </c>
      <c r="M51">
        <f t="shared" si="24"/>
        <v>-1</v>
      </c>
      <c r="N51" s="12">
        <f t="shared" si="24"/>
        <v>1</v>
      </c>
      <c r="O51"/>
      <c r="P51">
        <f t="shared" si="4"/>
        <v>1</v>
      </c>
      <c r="Q51">
        <f t="shared" si="5"/>
        <v>1</v>
      </c>
      <c r="R51">
        <f t="shared" si="6"/>
        <v>1</v>
      </c>
      <c r="S51">
        <f t="shared" si="7"/>
        <v>1</v>
      </c>
      <c r="T51">
        <f t="shared" si="8"/>
        <v>1</v>
      </c>
      <c r="U51">
        <f t="shared" si="9"/>
        <v>1</v>
      </c>
      <c r="V51" s="12">
        <f t="shared" si="10"/>
        <v>0</v>
      </c>
      <c r="W51" s="12">
        <f t="shared" si="20"/>
        <v>0</v>
      </c>
      <c r="X51" s="12">
        <f t="shared" si="21"/>
        <v>0</v>
      </c>
      <c r="Z51" s="5">
        <f t="shared" si="11"/>
        <v>1.6135639609650803</v>
      </c>
      <c r="AA51" s="5">
        <f t="shared" si="12"/>
        <v>1.6308244684835624</v>
      </c>
      <c r="AB51" s="5">
        <f t="shared" si="13"/>
        <v>1.5881264509150987</v>
      </c>
      <c r="AC51" s="5">
        <f t="shared" si="14"/>
        <v>1.5912488730940233</v>
      </c>
      <c r="AE51" s="4">
        <f t="shared" si="25"/>
        <v>-1</v>
      </c>
      <c r="AF51" s="4">
        <f t="shared" si="25"/>
        <v>-1</v>
      </c>
      <c r="AG51" s="4">
        <f t="shared" si="25"/>
        <v>-1</v>
      </c>
      <c r="AH51" s="4">
        <f t="shared" si="25"/>
        <v>-1</v>
      </c>
      <c r="AJ51" s="4">
        <f t="shared" si="16"/>
        <v>1</v>
      </c>
      <c r="AK51" s="4">
        <f t="shared" si="16"/>
        <v>1</v>
      </c>
      <c r="AL51" s="4">
        <f t="shared" si="16"/>
        <v>1</v>
      </c>
      <c r="AM51" s="4">
        <f t="shared" si="16"/>
        <v>1</v>
      </c>
      <c r="AN51" s="12">
        <f t="shared" si="22"/>
        <v>0</v>
      </c>
      <c r="AO51" s="12">
        <f t="shared" si="22"/>
        <v>0</v>
      </c>
      <c r="AP51" s="12">
        <f t="shared" si="22"/>
        <v>0</v>
      </c>
      <c r="AQ51" s="12">
        <f t="shared" si="22"/>
        <v>0</v>
      </c>
      <c r="AR51" s="12">
        <f t="shared" si="27"/>
        <v>0</v>
      </c>
      <c r="AS51" s="12">
        <f t="shared" si="27"/>
        <v>0</v>
      </c>
      <c r="AT51" s="12">
        <f t="shared" si="27"/>
        <v>0</v>
      </c>
      <c r="AU51" s="12">
        <f t="shared" si="27"/>
        <v>0</v>
      </c>
      <c r="AV51" s="12">
        <f t="shared" si="23"/>
        <v>0</v>
      </c>
      <c r="AW51" s="12">
        <f t="shared" si="23"/>
        <v>0</v>
      </c>
      <c r="AX51" s="12">
        <f t="shared" si="23"/>
        <v>0</v>
      </c>
      <c r="AY51" s="12">
        <f t="shared" si="23"/>
        <v>0</v>
      </c>
    </row>
    <row r="52" spans="1:51" x14ac:dyDescent="0.35">
      <c r="A52" s="2">
        <v>1960</v>
      </c>
      <c r="B52" s="62">
        <f>IF('Input field'!AP52="","",'Input field'!AP52+1)</f>
        <v>1.5719840666481186</v>
      </c>
      <c r="C52" s="62">
        <f>IF('Input field'!AQ52="","",'Input field'!AQ52+1)</f>
        <v>1.5404482297612947</v>
      </c>
      <c r="D52" s="62">
        <f>IF('Input field'!AR52="","",'Input field'!AR52+1)</f>
        <v>1.6696576839736421</v>
      </c>
      <c r="E52" s="62">
        <f>IF('Input field'!AS52="","",'Input field'!AS52+1)</f>
        <v>1.6555761029535425</v>
      </c>
      <c r="F52" s="9">
        <f t="shared" si="2"/>
        <v>1.6094165208341495</v>
      </c>
      <c r="G52" s="63">
        <f>IF('Input field'!AU52="","",'Input field'!AU52)</f>
        <v>1.5294144718452927</v>
      </c>
      <c r="I52">
        <f t="shared" si="24"/>
        <v>-1</v>
      </c>
      <c r="J52">
        <f t="shared" si="24"/>
        <v>1</v>
      </c>
      <c r="K52">
        <f t="shared" si="24"/>
        <v>1</v>
      </c>
      <c r="L52">
        <f t="shared" si="24"/>
        <v>1</v>
      </c>
      <c r="M52">
        <f t="shared" si="24"/>
        <v>1</v>
      </c>
      <c r="N52" s="12">
        <f t="shared" si="24"/>
        <v>1</v>
      </c>
      <c r="O52"/>
      <c r="P52">
        <f t="shared" si="4"/>
        <v>0</v>
      </c>
      <c r="Q52">
        <f t="shared" si="5"/>
        <v>0</v>
      </c>
      <c r="R52">
        <f t="shared" si="6"/>
        <v>0</v>
      </c>
      <c r="S52">
        <f t="shared" si="7"/>
        <v>1</v>
      </c>
      <c r="T52">
        <f t="shared" si="8"/>
        <v>1</v>
      </c>
      <c r="U52">
        <f t="shared" si="9"/>
        <v>1</v>
      </c>
      <c r="V52" s="12">
        <f t="shared" si="10"/>
        <v>1</v>
      </c>
      <c r="W52" s="12">
        <f t="shared" si="20"/>
        <v>1</v>
      </c>
      <c r="X52" s="12">
        <f t="shared" si="21"/>
        <v>1</v>
      </c>
      <c r="Z52" s="5">
        <f t="shared" si="11"/>
        <v>1.6218940055628266</v>
      </c>
      <c r="AA52" s="5">
        <f t="shared" si="12"/>
        <v>1.6324059511917677</v>
      </c>
      <c r="AB52" s="5">
        <f t="shared" si="13"/>
        <v>1.5893361331209854</v>
      </c>
      <c r="AC52" s="5">
        <f t="shared" si="14"/>
        <v>1.5940299934610185</v>
      </c>
      <c r="AE52" s="4">
        <f t="shared" si="25"/>
        <v>1</v>
      </c>
      <c r="AF52" s="4">
        <f t="shared" si="25"/>
        <v>1</v>
      </c>
      <c r="AG52" s="4">
        <f t="shared" si="25"/>
        <v>1</v>
      </c>
      <c r="AH52" s="4">
        <f t="shared" si="25"/>
        <v>1</v>
      </c>
      <c r="AJ52" s="4">
        <f t="shared" si="16"/>
        <v>0</v>
      </c>
      <c r="AK52" s="4">
        <f t="shared" si="16"/>
        <v>1</v>
      </c>
      <c r="AL52" s="4">
        <f t="shared" si="16"/>
        <v>1</v>
      </c>
      <c r="AM52" s="4">
        <f t="shared" si="16"/>
        <v>1</v>
      </c>
      <c r="AN52" s="12">
        <f t="shared" si="22"/>
        <v>1</v>
      </c>
      <c r="AO52" s="12">
        <f t="shared" si="22"/>
        <v>1</v>
      </c>
      <c r="AP52" s="12">
        <f t="shared" si="22"/>
        <v>1</v>
      </c>
      <c r="AQ52" s="12">
        <f t="shared" si="22"/>
        <v>1</v>
      </c>
      <c r="AR52" s="12">
        <f t="shared" si="27"/>
        <v>1</v>
      </c>
      <c r="AS52" s="12">
        <f t="shared" si="27"/>
        <v>1</v>
      </c>
      <c r="AT52" s="12">
        <f t="shared" si="27"/>
        <v>1</v>
      </c>
      <c r="AU52" s="12">
        <f t="shared" si="27"/>
        <v>1</v>
      </c>
      <c r="AV52" s="12">
        <f t="shared" si="23"/>
        <v>1</v>
      </c>
      <c r="AW52" s="12">
        <f t="shared" si="23"/>
        <v>1</v>
      </c>
      <c r="AX52" s="12">
        <f t="shared" si="23"/>
        <v>1</v>
      </c>
      <c r="AY52" s="12">
        <f t="shared" si="23"/>
        <v>1</v>
      </c>
    </row>
    <row r="53" spans="1:51" x14ac:dyDescent="0.35">
      <c r="A53" s="2">
        <v>1959</v>
      </c>
      <c r="B53" s="62">
        <f>IF('Input field'!AP53="","",'Input field'!AP53+1)</f>
        <v>1.5659229273602191</v>
      </c>
      <c r="C53" s="62">
        <f>IF('Input field'!AQ53="","",'Input field'!AQ53+1)</f>
        <v>1.5309049372155203</v>
      </c>
      <c r="D53" s="62">
        <f>IF('Input field'!AR53="","",'Input field'!AR53+1)</f>
        <v>1.6736731608009294</v>
      </c>
      <c r="E53" s="62">
        <f>IF('Input field'!AS53="","",'Input field'!AS53+1)</f>
        <v>1.6671606900258262</v>
      </c>
      <c r="F53" s="9">
        <f t="shared" si="2"/>
        <v>1.6094154288506237</v>
      </c>
      <c r="G53" s="63">
        <f>IF('Input field'!AU53="","",'Input field'!AU53)</f>
        <v>1.5733867688277334</v>
      </c>
      <c r="I53">
        <f t="shared" si="24"/>
        <v>-1</v>
      </c>
      <c r="J53">
        <f t="shared" si="24"/>
        <v>-1</v>
      </c>
      <c r="K53">
        <f t="shared" si="24"/>
        <v>1</v>
      </c>
      <c r="L53">
        <f t="shared" si="24"/>
        <v>1</v>
      </c>
      <c r="M53">
        <f t="shared" si="24"/>
        <v>-1</v>
      </c>
      <c r="N53" s="12">
        <f t="shared" si="24"/>
        <v>1</v>
      </c>
      <c r="O53"/>
      <c r="P53">
        <f t="shared" si="4"/>
        <v>1</v>
      </c>
      <c r="Q53">
        <f t="shared" si="5"/>
        <v>0</v>
      </c>
      <c r="R53">
        <f t="shared" si="6"/>
        <v>0</v>
      </c>
      <c r="S53">
        <f t="shared" si="7"/>
        <v>0</v>
      </c>
      <c r="T53">
        <f t="shared" si="8"/>
        <v>0</v>
      </c>
      <c r="U53">
        <f t="shared" si="9"/>
        <v>1</v>
      </c>
      <c r="V53" s="12">
        <f t="shared" si="10"/>
        <v>0</v>
      </c>
      <c r="W53" s="12">
        <f t="shared" si="20"/>
        <v>0</v>
      </c>
      <c r="X53" s="12">
        <f t="shared" si="21"/>
        <v>0</v>
      </c>
      <c r="Z53" s="5">
        <f t="shared" si="11"/>
        <v>1.6239129293474253</v>
      </c>
      <c r="AA53" s="5">
        <f t="shared" si="12"/>
        <v>1.6355855927289913</v>
      </c>
      <c r="AB53" s="5">
        <f t="shared" si="13"/>
        <v>1.5879961848671886</v>
      </c>
      <c r="AC53" s="5">
        <f t="shared" si="14"/>
        <v>1.5901670084588897</v>
      </c>
      <c r="AE53" s="4">
        <f t="shared" si="25"/>
        <v>1</v>
      </c>
      <c r="AF53" s="4">
        <f t="shared" si="25"/>
        <v>1</v>
      </c>
      <c r="AG53" s="4">
        <f t="shared" si="25"/>
        <v>-1</v>
      </c>
      <c r="AH53" s="4">
        <f t="shared" si="25"/>
        <v>-1</v>
      </c>
      <c r="AJ53" s="4">
        <f t="shared" si="16"/>
        <v>0</v>
      </c>
      <c r="AK53" s="4">
        <f t="shared" si="16"/>
        <v>0</v>
      </c>
      <c r="AL53" s="4">
        <f t="shared" si="16"/>
        <v>0</v>
      </c>
      <c r="AM53" s="4">
        <f t="shared" si="16"/>
        <v>0</v>
      </c>
      <c r="AN53" s="12">
        <f t="shared" si="22"/>
        <v>1</v>
      </c>
      <c r="AO53" s="12">
        <f t="shared" si="22"/>
        <v>1</v>
      </c>
      <c r="AP53" s="12">
        <f t="shared" si="22"/>
        <v>0</v>
      </c>
      <c r="AQ53" s="12">
        <f t="shared" si="22"/>
        <v>0</v>
      </c>
      <c r="AR53" s="12">
        <f t="shared" si="27"/>
        <v>1</v>
      </c>
      <c r="AS53" s="12">
        <f t="shared" si="27"/>
        <v>1</v>
      </c>
      <c r="AT53" s="12">
        <f t="shared" si="27"/>
        <v>0</v>
      </c>
      <c r="AU53" s="12">
        <f t="shared" si="27"/>
        <v>0</v>
      </c>
      <c r="AV53" s="12">
        <f t="shared" si="23"/>
        <v>1</v>
      </c>
      <c r="AW53" s="12">
        <f t="shared" si="23"/>
        <v>1</v>
      </c>
      <c r="AX53" s="12">
        <f t="shared" si="23"/>
        <v>0</v>
      </c>
      <c r="AY53" s="12">
        <f t="shared" si="23"/>
        <v>0</v>
      </c>
    </row>
    <row r="54" spans="1:51" x14ac:dyDescent="0.35">
      <c r="A54" s="2">
        <v>1958</v>
      </c>
      <c r="B54" s="62">
        <f>IF('Input field'!AP54="","",'Input field'!AP54+1)</f>
        <v>1.5631818759692759</v>
      </c>
      <c r="C54" s="62">
        <f>IF('Input field'!AQ54="","",'Input field'!AQ54+1)</f>
        <v>1.4910063874155826</v>
      </c>
      <c r="D54" s="62">
        <f>IF('Input field'!AR54="","",'Input field'!AR54+1)</f>
        <v>1.651444634966559</v>
      </c>
      <c r="E54" s="62">
        <f>IF('Input field'!AS54="","",'Input field'!AS54+1)</f>
        <v>1.6688440742190789</v>
      </c>
      <c r="F54" s="9">
        <f t="shared" si="2"/>
        <v>1.5936192431426242</v>
      </c>
      <c r="G54" s="63">
        <f>IF('Input field'!AU54="","",'Input field'!AU54)</f>
        <v>1.6099450889559772</v>
      </c>
      <c r="I54">
        <f t="shared" si="24"/>
        <v>-1</v>
      </c>
      <c r="J54">
        <f t="shared" si="24"/>
        <v>-1</v>
      </c>
      <c r="K54">
        <f t="shared" si="24"/>
        <v>-1</v>
      </c>
      <c r="L54">
        <f t="shared" si="24"/>
        <v>1</v>
      </c>
      <c r="M54">
        <f t="shared" si="24"/>
        <v>-1</v>
      </c>
      <c r="N54" s="12">
        <f t="shared" si="24"/>
        <v>1</v>
      </c>
      <c r="O54"/>
      <c r="P54">
        <f t="shared" si="4"/>
        <v>1</v>
      </c>
      <c r="Q54">
        <f t="shared" si="5"/>
        <v>1</v>
      </c>
      <c r="R54">
        <f t="shared" si="6"/>
        <v>0</v>
      </c>
      <c r="S54">
        <f t="shared" si="7"/>
        <v>1</v>
      </c>
      <c r="T54">
        <f t="shared" si="8"/>
        <v>0</v>
      </c>
      <c r="U54">
        <f t="shared" si="9"/>
        <v>0</v>
      </c>
      <c r="V54" s="12">
        <f t="shared" si="10"/>
        <v>0</v>
      </c>
      <c r="W54" s="12">
        <f t="shared" si="20"/>
        <v>0</v>
      </c>
      <c r="X54" s="12">
        <f t="shared" si="21"/>
        <v>1</v>
      </c>
      <c r="Z54" s="5">
        <f t="shared" si="11"/>
        <v>1.6037650322004069</v>
      </c>
      <c r="AA54" s="5">
        <f t="shared" si="12"/>
        <v>1.6278235283849714</v>
      </c>
      <c r="AB54" s="5">
        <f t="shared" si="13"/>
        <v>1.5743441125346458</v>
      </c>
      <c r="AC54" s="5">
        <f t="shared" si="14"/>
        <v>1.5685442994504726</v>
      </c>
      <c r="AE54" s="4">
        <f t="shared" si="25"/>
        <v>-1</v>
      </c>
      <c r="AF54" s="4">
        <f t="shared" si="25"/>
        <v>-1</v>
      </c>
      <c r="AG54" s="4">
        <f t="shared" si="25"/>
        <v>-1</v>
      </c>
      <c r="AH54" s="4">
        <f t="shared" si="25"/>
        <v>-1</v>
      </c>
      <c r="AJ54" s="4">
        <f t="shared" si="16"/>
        <v>1</v>
      </c>
      <c r="AK54" s="4">
        <f t="shared" si="16"/>
        <v>1</v>
      </c>
      <c r="AL54" s="4">
        <f t="shared" si="16"/>
        <v>1</v>
      </c>
      <c r="AM54" s="4">
        <f t="shared" si="16"/>
        <v>0</v>
      </c>
      <c r="AN54" s="12">
        <f t="shared" si="22"/>
        <v>0</v>
      </c>
      <c r="AO54" s="12">
        <f t="shared" si="22"/>
        <v>0</v>
      </c>
      <c r="AP54" s="12">
        <f t="shared" si="22"/>
        <v>0</v>
      </c>
      <c r="AQ54" s="12">
        <f t="shared" si="22"/>
        <v>0</v>
      </c>
      <c r="AR54" s="12">
        <f t="shared" ref="AR54:AU69" si="28">IF(OR($N53="",AE54=""),"",ABS(SUM($N53,AE54)/2))</f>
        <v>0</v>
      </c>
      <c r="AS54" s="12">
        <f t="shared" si="28"/>
        <v>0</v>
      </c>
      <c r="AT54" s="12">
        <f t="shared" si="28"/>
        <v>0</v>
      </c>
      <c r="AU54" s="12">
        <f t="shared" si="28"/>
        <v>0</v>
      </c>
      <c r="AV54" s="12">
        <f t="shared" si="23"/>
        <v>1</v>
      </c>
      <c r="AW54" s="12">
        <f t="shared" si="23"/>
        <v>1</v>
      </c>
      <c r="AX54" s="12">
        <f t="shared" si="23"/>
        <v>1</v>
      </c>
      <c r="AY54" s="12">
        <f t="shared" si="23"/>
        <v>1</v>
      </c>
    </row>
    <row r="55" spans="1:51" x14ac:dyDescent="0.35">
      <c r="A55" s="2">
        <v>1957</v>
      </c>
      <c r="B55" s="62">
        <f>IF('Input field'!AP55="","",'Input field'!AP55+1)</f>
        <v>1.5663514868886603</v>
      </c>
      <c r="C55" s="62">
        <f>IF('Input field'!AQ55="","",'Input field'!AQ55+1)</f>
        <v>1.4525729708776502</v>
      </c>
      <c r="D55" s="62">
        <f>IF('Input field'!AR55="","",'Input field'!AR55+1)</f>
        <v>1.6171681106168445</v>
      </c>
      <c r="E55" s="62">
        <f>IF('Input field'!AS55="","",'Input field'!AS55+1)</f>
        <v>1.657902331308591</v>
      </c>
      <c r="F55" s="9">
        <f t="shared" si="2"/>
        <v>1.5734987249229366</v>
      </c>
      <c r="G55" s="63">
        <f>IF('Input field'!AU55="","",'Input field'!AU55)</f>
        <v>1.607258961315928</v>
      </c>
      <c r="I55">
        <f t="shared" si="24"/>
        <v>1</v>
      </c>
      <c r="J55">
        <f t="shared" si="24"/>
        <v>-1</v>
      </c>
      <c r="K55">
        <f t="shared" si="24"/>
        <v>-1</v>
      </c>
      <c r="L55">
        <f t="shared" si="24"/>
        <v>-1</v>
      </c>
      <c r="M55">
        <f t="shared" si="24"/>
        <v>-1</v>
      </c>
      <c r="N55" s="12">
        <f t="shared" si="24"/>
        <v>-1</v>
      </c>
      <c r="O55"/>
      <c r="P55">
        <f t="shared" si="4"/>
        <v>0</v>
      </c>
      <c r="Q55">
        <f t="shared" si="5"/>
        <v>0</v>
      </c>
      <c r="R55">
        <f t="shared" si="6"/>
        <v>0</v>
      </c>
      <c r="S55">
        <f t="shared" si="7"/>
        <v>1</v>
      </c>
      <c r="T55">
        <f t="shared" si="8"/>
        <v>1</v>
      </c>
      <c r="U55">
        <f t="shared" si="9"/>
        <v>1</v>
      </c>
      <c r="V55" s="12">
        <f t="shared" si="10"/>
        <v>1</v>
      </c>
      <c r="W55" s="12">
        <f t="shared" si="20"/>
        <v>0</v>
      </c>
      <c r="X55" s="12">
        <f t="shared" si="21"/>
        <v>1</v>
      </c>
      <c r="Z55" s="5">
        <f t="shared" si="11"/>
        <v>1.5758811376010284</v>
      </c>
      <c r="AA55" s="5">
        <f t="shared" si="12"/>
        <v>1.6138073096046988</v>
      </c>
      <c r="AB55" s="5">
        <f t="shared" si="13"/>
        <v>1.5589422630249672</v>
      </c>
      <c r="AC55" s="5">
        <f t="shared" si="14"/>
        <v>1.5453641894610517</v>
      </c>
      <c r="AE55" s="4">
        <f t="shared" si="25"/>
        <v>-1</v>
      </c>
      <c r="AF55" s="4">
        <f t="shared" si="25"/>
        <v>-1</v>
      </c>
      <c r="AG55" s="4">
        <f t="shared" si="25"/>
        <v>-1</v>
      </c>
      <c r="AH55" s="4">
        <f t="shared" si="25"/>
        <v>-1</v>
      </c>
      <c r="AJ55" s="4">
        <f t="shared" si="16"/>
        <v>0</v>
      </c>
      <c r="AK55" s="4">
        <f t="shared" si="16"/>
        <v>1</v>
      </c>
      <c r="AL55" s="4">
        <f t="shared" si="16"/>
        <v>1</v>
      </c>
      <c r="AM55" s="4">
        <f t="shared" si="16"/>
        <v>1</v>
      </c>
      <c r="AN55" s="12">
        <f t="shared" si="22"/>
        <v>1</v>
      </c>
      <c r="AO55" s="12">
        <f t="shared" si="22"/>
        <v>1</v>
      </c>
      <c r="AP55" s="12">
        <f t="shared" si="22"/>
        <v>1</v>
      </c>
      <c r="AQ55" s="12">
        <f t="shared" si="22"/>
        <v>1</v>
      </c>
      <c r="AR55" s="12">
        <f t="shared" si="28"/>
        <v>0</v>
      </c>
      <c r="AS55" s="12">
        <f t="shared" si="28"/>
        <v>0</v>
      </c>
      <c r="AT55" s="12">
        <f t="shared" si="28"/>
        <v>0</v>
      </c>
      <c r="AU55" s="12">
        <f t="shared" si="28"/>
        <v>0</v>
      </c>
      <c r="AV55" s="12">
        <f t="shared" si="23"/>
        <v>1</v>
      </c>
      <c r="AW55" s="12">
        <f t="shared" si="23"/>
        <v>1</v>
      </c>
      <c r="AX55" s="12">
        <f t="shared" si="23"/>
        <v>1</v>
      </c>
      <c r="AY55" s="12">
        <f t="shared" si="23"/>
        <v>1</v>
      </c>
    </row>
    <row r="56" spans="1:51" x14ac:dyDescent="0.35">
      <c r="A56" s="2">
        <v>1956</v>
      </c>
      <c r="B56" s="62">
        <f>IF('Input field'!AP56="","",'Input field'!AP56+1)</f>
        <v>1.5757759619326135</v>
      </c>
      <c r="C56" s="62">
        <f>IF('Input field'!AQ56="","",'Input field'!AQ56+1)</f>
        <v>1.4360477653403378</v>
      </c>
      <c r="D56" s="62">
        <f>IF('Input field'!AR56="","",'Input field'!AR56+1)</f>
        <v>1.5904796895898614</v>
      </c>
      <c r="E56" s="62">
        <f>IF('Input field'!AS56="","",'Input field'!AS56+1)</f>
        <v>1.6432108877545271</v>
      </c>
      <c r="F56" s="9">
        <f t="shared" si="2"/>
        <v>1.5613785761543348</v>
      </c>
      <c r="G56" s="63">
        <f>IF('Input field'!AU56="","",'Input field'!AU56)</f>
        <v>1.5782373112344201</v>
      </c>
      <c r="I56">
        <f t="shared" si="24"/>
        <v>1</v>
      </c>
      <c r="J56">
        <f t="shared" si="24"/>
        <v>-1</v>
      </c>
      <c r="K56">
        <f t="shared" si="24"/>
        <v>-1</v>
      </c>
      <c r="L56">
        <f t="shared" si="24"/>
        <v>-1</v>
      </c>
      <c r="M56">
        <f t="shared" si="24"/>
        <v>-1</v>
      </c>
      <c r="N56" s="12">
        <f t="shared" si="24"/>
        <v>-1</v>
      </c>
      <c r="O56"/>
      <c r="P56">
        <f t="shared" si="4"/>
        <v>0</v>
      </c>
      <c r="Q56">
        <f t="shared" si="5"/>
        <v>0</v>
      </c>
      <c r="R56">
        <f t="shared" si="6"/>
        <v>0</v>
      </c>
      <c r="S56">
        <f t="shared" si="7"/>
        <v>1</v>
      </c>
      <c r="T56">
        <f t="shared" si="8"/>
        <v>1</v>
      </c>
      <c r="U56">
        <f t="shared" si="9"/>
        <v>1</v>
      </c>
      <c r="V56" s="12">
        <f t="shared" si="10"/>
        <v>1</v>
      </c>
      <c r="W56" s="12">
        <f t="shared" si="20"/>
        <v>1</v>
      </c>
      <c r="X56" s="12">
        <f t="shared" si="21"/>
        <v>1</v>
      </c>
      <c r="Z56" s="5">
        <f t="shared" si="11"/>
        <v>1.5565794475615753</v>
      </c>
      <c r="AA56" s="5">
        <f t="shared" si="12"/>
        <v>1.6031555130923341</v>
      </c>
      <c r="AB56" s="5">
        <f t="shared" si="13"/>
        <v>1.5516782050091595</v>
      </c>
      <c r="AC56" s="5">
        <f t="shared" si="14"/>
        <v>1.5341011389542709</v>
      </c>
      <c r="AE56" s="4">
        <f t="shared" si="25"/>
        <v>-1</v>
      </c>
      <c r="AF56" s="4">
        <f t="shared" si="25"/>
        <v>-1</v>
      </c>
      <c r="AG56" s="4">
        <f t="shared" si="25"/>
        <v>-1</v>
      </c>
      <c r="AH56" s="4">
        <f t="shared" si="25"/>
        <v>-1</v>
      </c>
      <c r="AJ56" s="4">
        <f t="shared" si="16"/>
        <v>0</v>
      </c>
      <c r="AK56" s="4">
        <f t="shared" si="16"/>
        <v>1</v>
      </c>
      <c r="AL56" s="4">
        <f t="shared" si="16"/>
        <v>1</v>
      </c>
      <c r="AM56" s="4">
        <f t="shared" si="16"/>
        <v>1</v>
      </c>
      <c r="AN56" s="12">
        <f t="shared" si="22"/>
        <v>1</v>
      </c>
      <c r="AO56" s="12">
        <f t="shared" si="22"/>
        <v>1</v>
      </c>
      <c r="AP56" s="12">
        <f t="shared" si="22"/>
        <v>1</v>
      </c>
      <c r="AQ56" s="12">
        <f t="shared" si="22"/>
        <v>1</v>
      </c>
      <c r="AR56" s="12">
        <f t="shared" si="28"/>
        <v>1</v>
      </c>
      <c r="AS56" s="12">
        <f t="shared" si="28"/>
        <v>1</v>
      </c>
      <c r="AT56" s="12">
        <f t="shared" si="28"/>
        <v>1</v>
      </c>
      <c r="AU56" s="12">
        <f t="shared" si="28"/>
        <v>1</v>
      </c>
      <c r="AV56" s="12">
        <f t="shared" si="23"/>
        <v>1</v>
      </c>
      <c r="AW56" s="12">
        <f t="shared" si="23"/>
        <v>1</v>
      </c>
      <c r="AX56" s="12">
        <f t="shared" si="23"/>
        <v>1</v>
      </c>
      <c r="AY56" s="12">
        <f t="shared" si="23"/>
        <v>1</v>
      </c>
    </row>
    <row r="57" spans="1:51" x14ac:dyDescent="0.35">
      <c r="A57" s="2">
        <v>1955</v>
      </c>
      <c r="B57" s="62">
        <f>IF('Input field'!AP57="","",'Input field'!AP57+1)</f>
        <v>1.5901734818205557</v>
      </c>
      <c r="C57" s="62">
        <f>IF('Input field'!AQ57="","",'Input field'!AQ57+1)</f>
        <v>1.4355913267689606</v>
      </c>
      <c r="D57" s="62">
        <f>IF('Input field'!AR57="","",'Input field'!AR57+1)</f>
        <v>1.5789641205613711</v>
      </c>
      <c r="E57" s="62">
        <f>IF('Input field'!AS57="","",'Input field'!AS57+1)</f>
        <v>1.6356714706904985</v>
      </c>
      <c r="F57" s="9">
        <f t="shared" si="2"/>
        <v>1.5601000999603465</v>
      </c>
      <c r="G57" s="63">
        <f>IF('Input field'!AU57="","",'Input field'!AU57)</f>
        <v>1.5543132651402027</v>
      </c>
      <c r="I57">
        <f t="shared" si="24"/>
        <v>1</v>
      </c>
      <c r="J57">
        <f t="shared" si="24"/>
        <v>-1</v>
      </c>
      <c r="K57">
        <f t="shared" si="24"/>
        <v>-1</v>
      </c>
      <c r="L57">
        <f t="shared" si="24"/>
        <v>-1</v>
      </c>
      <c r="M57">
        <f t="shared" si="24"/>
        <v>-1</v>
      </c>
      <c r="N57" s="12">
        <f t="shared" si="24"/>
        <v>-1</v>
      </c>
      <c r="O57"/>
      <c r="P57">
        <f t="shared" si="4"/>
        <v>0</v>
      </c>
      <c r="Q57">
        <f t="shared" si="5"/>
        <v>0</v>
      </c>
      <c r="R57">
        <f t="shared" si="6"/>
        <v>0</v>
      </c>
      <c r="S57">
        <f t="shared" si="7"/>
        <v>1</v>
      </c>
      <c r="T57">
        <f t="shared" si="8"/>
        <v>1</v>
      </c>
      <c r="U57">
        <f t="shared" si="9"/>
        <v>1</v>
      </c>
      <c r="V57" s="12">
        <f t="shared" si="10"/>
        <v>1</v>
      </c>
      <c r="W57" s="12">
        <f t="shared" si="20"/>
        <v>1</v>
      </c>
      <c r="X57" s="12">
        <f t="shared" si="21"/>
        <v>1</v>
      </c>
      <c r="Z57" s="5">
        <f t="shared" si="11"/>
        <v>1.5500756393402766</v>
      </c>
      <c r="AA57" s="5">
        <f t="shared" si="12"/>
        <v>1.601603024357475</v>
      </c>
      <c r="AB57" s="5">
        <f t="shared" si="13"/>
        <v>1.5538120930933381</v>
      </c>
      <c r="AC57" s="5">
        <f t="shared" si="14"/>
        <v>1.5349096430502958</v>
      </c>
      <c r="AE57" s="4">
        <f t="shared" si="25"/>
        <v>-1</v>
      </c>
      <c r="AF57" s="4">
        <f t="shared" si="25"/>
        <v>-1</v>
      </c>
      <c r="AG57" s="4">
        <f t="shared" si="25"/>
        <v>1</v>
      </c>
      <c r="AH57" s="4">
        <f t="shared" si="25"/>
        <v>1</v>
      </c>
      <c r="AJ57" s="4">
        <f t="shared" si="16"/>
        <v>0</v>
      </c>
      <c r="AK57" s="4">
        <f t="shared" si="16"/>
        <v>1</v>
      </c>
      <c r="AL57" s="4">
        <f t="shared" si="16"/>
        <v>0</v>
      </c>
      <c r="AM57" s="4">
        <f t="shared" si="16"/>
        <v>0</v>
      </c>
      <c r="AN57" s="12">
        <f t="shared" si="22"/>
        <v>1</v>
      </c>
      <c r="AO57" s="12">
        <f t="shared" si="22"/>
        <v>1</v>
      </c>
      <c r="AP57" s="12">
        <f t="shared" si="22"/>
        <v>0</v>
      </c>
      <c r="AQ57" s="12">
        <f t="shared" si="22"/>
        <v>0</v>
      </c>
      <c r="AR57" s="12">
        <f t="shared" si="28"/>
        <v>1</v>
      </c>
      <c r="AS57" s="12">
        <f t="shared" si="28"/>
        <v>1</v>
      </c>
      <c r="AT57" s="12">
        <f t="shared" si="28"/>
        <v>0</v>
      </c>
      <c r="AU57" s="12">
        <f t="shared" si="28"/>
        <v>0</v>
      </c>
      <c r="AV57" s="12">
        <f t="shared" si="23"/>
        <v>1</v>
      </c>
      <c r="AW57" s="12">
        <f t="shared" si="23"/>
        <v>1</v>
      </c>
      <c r="AX57" s="12">
        <f t="shared" si="23"/>
        <v>0</v>
      </c>
      <c r="AY57" s="12">
        <f t="shared" si="23"/>
        <v>0</v>
      </c>
    </row>
    <row r="58" spans="1:51" x14ac:dyDescent="0.35">
      <c r="A58" s="2">
        <v>1954</v>
      </c>
      <c r="B58" s="62">
        <f>IF('Input field'!AP58="","",'Input field'!AP58+1)</f>
        <v>1.5997534688319237</v>
      </c>
      <c r="C58" s="62">
        <f>IF('Input field'!AQ58="","",'Input field'!AQ58+1)</f>
        <v>1.434442214815679</v>
      </c>
      <c r="D58" s="62">
        <f>IF('Input field'!AR58="","",'Input field'!AR58+1)</f>
        <v>1.5724799402915299</v>
      </c>
      <c r="E58" s="62">
        <f>IF('Input field'!AS58="","",'Input field'!AS58+1)</f>
        <v>1.6412462096800595</v>
      </c>
      <c r="F58" s="9">
        <f t="shared" si="2"/>
        <v>1.561980458404798</v>
      </c>
      <c r="G58" s="63">
        <f>IF('Input field'!AU58="","",'Input field'!AU58)</f>
        <v>1.5429631972639624</v>
      </c>
      <c r="I58">
        <f t="shared" si="24"/>
        <v>1</v>
      </c>
      <c r="J58">
        <f t="shared" si="24"/>
        <v>-1</v>
      </c>
      <c r="K58">
        <f t="shared" si="24"/>
        <v>-1</v>
      </c>
      <c r="L58">
        <f t="shared" si="24"/>
        <v>1</v>
      </c>
      <c r="M58">
        <f t="shared" si="24"/>
        <v>1</v>
      </c>
      <c r="N58" s="12">
        <f t="shared" si="24"/>
        <v>-1</v>
      </c>
      <c r="O58"/>
      <c r="P58">
        <f t="shared" si="4"/>
        <v>0</v>
      </c>
      <c r="Q58">
        <f t="shared" si="5"/>
        <v>0</v>
      </c>
      <c r="R58">
        <f t="shared" si="6"/>
        <v>1</v>
      </c>
      <c r="S58">
        <f t="shared" si="7"/>
        <v>1</v>
      </c>
      <c r="T58">
        <f t="shared" si="8"/>
        <v>0</v>
      </c>
      <c r="U58">
        <f t="shared" si="9"/>
        <v>0</v>
      </c>
      <c r="V58" s="12">
        <f t="shared" si="10"/>
        <v>0</v>
      </c>
      <c r="W58" s="12">
        <f t="shared" si="20"/>
        <v>0</v>
      </c>
      <c r="X58" s="12">
        <f t="shared" si="21"/>
        <v>1</v>
      </c>
      <c r="Z58" s="5">
        <f t="shared" si="11"/>
        <v>1.5493894549290896</v>
      </c>
      <c r="AA58" s="5">
        <f t="shared" si="12"/>
        <v>1.6044932062678379</v>
      </c>
      <c r="AB58" s="5">
        <f t="shared" si="13"/>
        <v>1.558480631109221</v>
      </c>
      <c r="AC58" s="5">
        <f t="shared" si="14"/>
        <v>1.5355585413130441</v>
      </c>
      <c r="AE58" s="4">
        <f t="shared" si="25"/>
        <v>-1</v>
      </c>
      <c r="AF58" s="4">
        <f t="shared" si="25"/>
        <v>1</v>
      </c>
      <c r="AG58" s="4">
        <f t="shared" si="25"/>
        <v>1</v>
      </c>
      <c r="AH58" s="4">
        <f t="shared" si="25"/>
        <v>1</v>
      </c>
      <c r="AJ58" s="4">
        <f t="shared" si="16"/>
        <v>0</v>
      </c>
      <c r="AK58" s="4">
        <f t="shared" si="16"/>
        <v>0</v>
      </c>
      <c r="AL58" s="4">
        <f t="shared" si="16"/>
        <v>0</v>
      </c>
      <c r="AM58" s="4">
        <f t="shared" si="16"/>
        <v>1</v>
      </c>
      <c r="AN58" s="12">
        <f t="shared" si="22"/>
        <v>1</v>
      </c>
      <c r="AO58" s="12">
        <f t="shared" si="22"/>
        <v>0</v>
      </c>
      <c r="AP58" s="12">
        <f t="shared" si="22"/>
        <v>0</v>
      </c>
      <c r="AQ58" s="12">
        <f t="shared" si="22"/>
        <v>0</v>
      </c>
      <c r="AR58" s="12">
        <f t="shared" si="28"/>
        <v>1</v>
      </c>
      <c r="AS58" s="12">
        <f t="shared" si="28"/>
        <v>0</v>
      </c>
      <c r="AT58" s="12">
        <f t="shared" si="28"/>
        <v>0</v>
      </c>
      <c r="AU58" s="12">
        <f t="shared" si="28"/>
        <v>0</v>
      </c>
      <c r="AV58" s="12">
        <f t="shared" si="23"/>
        <v>0</v>
      </c>
      <c r="AW58" s="12">
        <f t="shared" si="23"/>
        <v>1</v>
      </c>
      <c r="AX58" s="12">
        <f t="shared" si="23"/>
        <v>1</v>
      </c>
      <c r="AY58" s="12">
        <f t="shared" si="23"/>
        <v>1</v>
      </c>
    </row>
    <row r="59" spans="1:51" x14ac:dyDescent="0.35">
      <c r="A59" s="2">
        <v>1953</v>
      </c>
      <c r="B59" s="62">
        <f>IF('Input field'!AP59="","",'Input field'!AP59+1)</f>
        <v>1.5999706704593848</v>
      </c>
      <c r="C59" s="62">
        <f>IF('Input field'!AQ59="","",'Input field'!AQ59+1)</f>
        <v>1.4218527328286421</v>
      </c>
      <c r="D59" s="62">
        <f>IF('Input field'!AR59="","",'Input field'!AR59+1)</f>
        <v>1.5652415238693278</v>
      </c>
      <c r="E59" s="62">
        <f>IF('Input field'!AS59="","",'Input field'!AS59+1)</f>
        <v>1.6508611008598404</v>
      </c>
      <c r="F59" s="9">
        <f t="shared" si="2"/>
        <v>1.5594815070042989</v>
      </c>
      <c r="G59" s="63">
        <f>IF('Input field'!AU59="","",'Input field'!AU59)</f>
        <v>1.5693586249416223</v>
      </c>
      <c r="I59">
        <f t="shared" si="24"/>
        <v>1</v>
      </c>
      <c r="J59">
        <f t="shared" si="24"/>
        <v>-1</v>
      </c>
      <c r="K59">
        <f t="shared" si="24"/>
        <v>-1</v>
      </c>
      <c r="L59">
        <f t="shared" si="24"/>
        <v>1</v>
      </c>
      <c r="M59">
        <f t="shared" si="24"/>
        <v>-1</v>
      </c>
      <c r="N59" s="12">
        <f t="shared" si="24"/>
        <v>1</v>
      </c>
      <c r="O59"/>
      <c r="P59">
        <f t="shared" si="4"/>
        <v>0</v>
      </c>
      <c r="Q59">
        <f t="shared" si="5"/>
        <v>0</v>
      </c>
      <c r="R59">
        <f t="shared" si="6"/>
        <v>1</v>
      </c>
      <c r="S59">
        <f t="shared" si="7"/>
        <v>1</v>
      </c>
      <c r="T59">
        <f t="shared" si="8"/>
        <v>0</v>
      </c>
      <c r="U59">
        <f t="shared" si="9"/>
        <v>0</v>
      </c>
      <c r="V59" s="12">
        <f t="shared" si="10"/>
        <v>0</v>
      </c>
      <c r="W59" s="12">
        <f t="shared" si="20"/>
        <v>1</v>
      </c>
      <c r="X59" s="12">
        <f t="shared" si="21"/>
        <v>0</v>
      </c>
      <c r="Z59" s="5">
        <f t="shared" si="11"/>
        <v>1.5459851191859368</v>
      </c>
      <c r="AA59" s="5">
        <f t="shared" si="12"/>
        <v>1.605357765062851</v>
      </c>
      <c r="AB59" s="5">
        <f t="shared" si="13"/>
        <v>1.5575615013826223</v>
      </c>
      <c r="AC59" s="5">
        <f t="shared" si="14"/>
        <v>1.529021642385785</v>
      </c>
      <c r="AE59" s="4">
        <f t="shared" si="25"/>
        <v>-1</v>
      </c>
      <c r="AF59" s="4">
        <f t="shared" si="25"/>
        <v>1</v>
      </c>
      <c r="AG59" s="4">
        <f t="shared" si="25"/>
        <v>-1</v>
      </c>
      <c r="AH59" s="4">
        <f t="shared" si="25"/>
        <v>-1</v>
      </c>
      <c r="AJ59" s="4">
        <f t="shared" si="16"/>
        <v>0</v>
      </c>
      <c r="AK59" s="4">
        <f t="shared" si="16"/>
        <v>0</v>
      </c>
      <c r="AL59" s="4">
        <f t="shared" si="16"/>
        <v>1</v>
      </c>
      <c r="AM59" s="4">
        <f t="shared" si="16"/>
        <v>0</v>
      </c>
      <c r="AN59" s="12">
        <f t="shared" si="22"/>
        <v>0</v>
      </c>
      <c r="AO59" s="12">
        <f t="shared" si="22"/>
        <v>1</v>
      </c>
      <c r="AP59" s="12">
        <f t="shared" si="22"/>
        <v>0</v>
      </c>
      <c r="AQ59" s="12">
        <f t="shared" si="22"/>
        <v>0</v>
      </c>
      <c r="AR59" s="12">
        <f t="shared" si="28"/>
        <v>1</v>
      </c>
      <c r="AS59" s="12">
        <f t="shared" si="28"/>
        <v>0</v>
      </c>
      <c r="AT59" s="12">
        <f t="shared" si="28"/>
        <v>1</v>
      </c>
      <c r="AU59" s="12">
        <f t="shared" si="28"/>
        <v>1</v>
      </c>
      <c r="AV59" s="12">
        <f t="shared" si="23"/>
        <v>0</v>
      </c>
      <c r="AW59" s="12">
        <f t="shared" si="23"/>
        <v>1</v>
      </c>
      <c r="AX59" s="12">
        <f t="shared" si="23"/>
        <v>0</v>
      </c>
      <c r="AY59" s="12">
        <f t="shared" si="23"/>
        <v>0</v>
      </c>
    </row>
    <row r="60" spans="1:51" x14ac:dyDescent="0.35">
      <c r="A60" s="2">
        <v>1954</v>
      </c>
      <c r="B60" s="62">
        <f>IF('Input field'!AP60="","",'Input field'!AP60+1)</f>
        <v>1.589363896444218</v>
      </c>
      <c r="C60" s="62">
        <f>IF('Input field'!AQ60="","",'Input field'!AQ60+1)</f>
        <v>1.4131212897391383</v>
      </c>
      <c r="D60" s="62">
        <f>IF('Input field'!AR60="","",'Input field'!AR60+1)</f>
        <v>1.5651484041115291</v>
      </c>
      <c r="E60" s="62">
        <f>IF('Input field'!AS60="","",'Input field'!AS60+1)</f>
        <v>1.6604324043464884</v>
      </c>
      <c r="F60" s="9">
        <f t="shared" si="2"/>
        <v>1.5570164986603436</v>
      </c>
      <c r="G60" s="63">
        <f>IF('Input field'!AU60="","",'Input field'!AU60)</f>
        <v>1.5887546769790744</v>
      </c>
      <c r="I60">
        <f t="shared" si="24"/>
        <v>-1</v>
      </c>
      <c r="J60">
        <f t="shared" si="24"/>
        <v>-1</v>
      </c>
      <c r="K60">
        <f t="shared" si="24"/>
        <v>-1</v>
      </c>
      <c r="L60">
        <f t="shared" si="24"/>
        <v>1</v>
      </c>
      <c r="M60">
        <f t="shared" si="24"/>
        <v>-1</v>
      </c>
      <c r="N60" s="12">
        <f t="shared" si="24"/>
        <v>1</v>
      </c>
      <c r="O60"/>
      <c r="P60">
        <f t="shared" si="4"/>
        <v>1</v>
      </c>
      <c r="Q60">
        <f t="shared" si="5"/>
        <v>1</v>
      </c>
      <c r="R60">
        <f t="shared" si="6"/>
        <v>0</v>
      </c>
      <c r="S60">
        <f t="shared" si="7"/>
        <v>1</v>
      </c>
      <c r="T60">
        <f t="shared" si="8"/>
        <v>0</v>
      </c>
      <c r="U60">
        <f t="shared" si="9"/>
        <v>0</v>
      </c>
      <c r="V60" s="12">
        <f t="shared" si="10"/>
        <v>0</v>
      </c>
      <c r="W60" s="12">
        <f t="shared" si="20"/>
        <v>0</v>
      </c>
      <c r="X60" s="12">
        <f t="shared" si="21"/>
        <v>1</v>
      </c>
      <c r="Z60" s="5">
        <f t="shared" si="11"/>
        <v>1.5462340327323851</v>
      </c>
      <c r="AA60" s="5">
        <f t="shared" si="12"/>
        <v>1.6049815683007449</v>
      </c>
      <c r="AB60" s="5">
        <f t="shared" si="13"/>
        <v>1.5543058635099483</v>
      </c>
      <c r="AC60" s="5">
        <f t="shared" si="14"/>
        <v>1.5225445300982952</v>
      </c>
      <c r="AE60" s="4">
        <f t="shared" si="25"/>
        <v>1</v>
      </c>
      <c r="AF60" s="4">
        <f t="shared" si="25"/>
        <v>-1</v>
      </c>
      <c r="AG60" s="4">
        <f t="shared" si="25"/>
        <v>-1</v>
      </c>
      <c r="AH60" s="4">
        <f t="shared" si="25"/>
        <v>-1</v>
      </c>
      <c r="AJ60" s="4">
        <f t="shared" si="16"/>
        <v>0</v>
      </c>
      <c r="AK60" s="4">
        <f t="shared" si="16"/>
        <v>1</v>
      </c>
      <c r="AL60" s="4">
        <f t="shared" si="16"/>
        <v>1</v>
      </c>
      <c r="AM60" s="4">
        <f t="shared" si="16"/>
        <v>0</v>
      </c>
      <c r="AN60" s="12">
        <f t="shared" si="22"/>
        <v>1</v>
      </c>
      <c r="AO60" s="12">
        <f t="shared" si="22"/>
        <v>0</v>
      </c>
      <c r="AP60" s="12">
        <f t="shared" si="22"/>
        <v>0</v>
      </c>
      <c r="AQ60" s="12">
        <f t="shared" si="22"/>
        <v>0</v>
      </c>
      <c r="AR60" s="12">
        <f t="shared" si="28"/>
        <v>1</v>
      </c>
      <c r="AS60" s="12">
        <f t="shared" si="28"/>
        <v>0</v>
      </c>
      <c r="AT60" s="12">
        <f t="shared" si="28"/>
        <v>0</v>
      </c>
      <c r="AU60" s="12">
        <f t="shared" si="28"/>
        <v>0</v>
      </c>
      <c r="AV60" s="12">
        <f t="shared" si="23"/>
        <v>0</v>
      </c>
      <c r="AW60" s="12">
        <f t="shared" si="23"/>
        <v>1</v>
      </c>
      <c r="AX60" s="12">
        <f t="shared" si="23"/>
        <v>1</v>
      </c>
      <c r="AY60" s="12">
        <f t="shared" si="23"/>
        <v>1</v>
      </c>
    </row>
    <row r="61" spans="1:51" x14ac:dyDescent="0.35">
      <c r="A61" s="2">
        <v>1953</v>
      </c>
      <c r="B61" s="62">
        <f>IF('Input field'!AP61="","",'Input field'!AP61+1)</f>
        <v>1.5790669919301521</v>
      </c>
      <c r="C61" s="62">
        <f>IF('Input field'!AQ61="","",'Input field'!AQ61+1)</f>
        <v>1.4291337865763707</v>
      </c>
      <c r="D61" s="62">
        <f>IF('Input field'!AR61="","",'Input field'!AR61+1)</f>
        <v>1.5820769238158046</v>
      </c>
      <c r="E61" s="62">
        <f>IF('Input field'!AS61="","",'Input field'!AS61+1)</f>
        <v>1.6601259802016042</v>
      </c>
      <c r="F61" s="9">
        <f t="shared" si="2"/>
        <v>1.5626009206309828</v>
      </c>
      <c r="G61" s="63">
        <f>IF('Input field'!AU61="","",'Input field'!AU61)</f>
        <v>1.5778098556604574</v>
      </c>
      <c r="I61">
        <f t="shared" si="24"/>
        <v>-1</v>
      </c>
      <c r="J61">
        <f t="shared" si="24"/>
        <v>1</v>
      </c>
      <c r="K61">
        <f t="shared" si="24"/>
        <v>1</v>
      </c>
      <c r="L61">
        <f t="shared" si="24"/>
        <v>-1</v>
      </c>
      <c r="M61">
        <f t="shared" si="24"/>
        <v>1</v>
      </c>
      <c r="N61" s="12">
        <f t="shared" si="24"/>
        <v>-1</v>
      </c>
      <c r="O61"/>
      <c r="P61">
        <f t="shared" si="4"/>
        <v>0</v>
      </c>
      <c r="Q61">
        <f t="shared" si="5"/>
        <v>0</v>
      </c>
      <c r="R61">
        <f t="shared" si="6"/>
        <v>1</v>
      </c>
      <c r="S61">
        <f t="shared" si="7"/>
        <v>1</v>
      </c>
      <c r="T61">
        <f t="shared" si="8"/>
        <v>0</v>
      </c>
      <c r="U61">
        <f t="shared" si="9"/>
        <v>0</v>
      </c>
      <c r="V61" s="12">
        <f t="shared" si="10"/>
        <v>0</v>
      </c>
      <c r="W61" s="12">
        <f t="shared" si="20"/>
        <v>1</v>
      </c>
      <c r="X61" s="12">
        <f t="shared" si="21"/>
        <v>0</v>
      </c>
      <c r="Z61" s="5">
        <f t="shared" si="11"/>
        <v>1.5571122301979266</v>
      </c>
      <c r="AA61" s="5">
        <f t="shared" si="12"/>
        <v>1.6070899653158535</v>
      </c>
      <c r="AB61" s="5">
        <f t="shared" si="13"/>
        <v>1.5561089195693756</v>
      </c>
      <c r="AC61" s="5">
        <f t="shared" si="14"/>
        <v>1.5300925674407757</v>
      </c>
      <c r="AE61" s="4">
        <f t="shared" si="25"/>
        <v>1</v>
      </c>
      <c r="AF61" s="4">
        <f t="shared" si="25"/>
        <v>1</v>
      </c>
      <c r="AG61" s="4">
        <f t="shared" si="25"/>
        <v>1</v>
      </c>
      <c r="AH61" s="4">
        <f t="shared" si="25"/>
        <v>1</v>
      </c>
      <c r="AJ61" s="4">
        <f t="shared" si="16"/>
        <v>0</v>
      </c>
      <c r="AK61" s="4">
        <f t="shared" si="16"/>
        <v>1</v>
      </c>
      <c r="AL61" s="4">
        <f t="shared" si="16"/>
        <v>1</v>
      </c>
      <c r="AM61" s="4">
        <f t="shared" si="16"/>
        <v>0</v>
      </c>
      <c r="AN61" s="12">
        <f t="shared" si="22"/>
        <v>0</v>
      </c>
      <c r="AO61" s="12">
        <f t="shared" si="22"/>
        <v>0</v>
      </c>
      <c r="AP61" s="12">
        <f t="shared" si="22"/>
        <v>0</v>
      </c>
      <c r="AQ61" s="12">
        <f t="shared" si="22"/>
        <v>0</v>
      </c>
      <c r="AR61" s="12">
        <f t="shared" si="28"/>
        <v>1</v>
      </c>
      <c r="AS61" s="12">
        <f t="shared" si="28"/>
        <v>1</v>
      </c>
      <c r="AT61" s="12">
        <f t="shared" si="28"/>
        <v>1</v>
      </c>
      <c r="AU61" s="12">
        <f t="shared" si="28"/>
        <v>1</v>
      </c>
      <c r="AV61" s="12">
        <f t="shared" si="23"/>
        <v>0</v>
      </c>
      <c r="AW61" s="12">
        <f t="shared" si="23"/>
        <v>0</v>
      </c>
      <c r="AX61" s="12">
        <f t="shared" si="23"/>
        <v>0</v>
      </c>
      <c r="AY61" s="12">
        <f t="shared" si="23"/>
        <v>0</v>
      </c>
    </row>
    <row r="62" spans="1:51" x14ac:dyDescent="0.35">
      <c r="A62" s="2">
        <v>1952</v>
      </c>
      <c r="B62" s="62">
        <f>IF('Input field'!AP62="","",'Input field'!AP62+1)</f>
        <v>1.5742781692955383</v>
      </c>
      <c r="C62" s="62">
        <f>IF('Input field'!AQ62="","",'Input field'!AQ62+1)</f>
        <v>1.4801966861236409</v>
      </c>
      <c r="D62" s="62">
        <f>IF('Input field'!AR62="","",'Input field'!AR62+1)</f>
        <v>1.6186068581228761</v>
      </c>
      <c r="E62" s="62">
        <f>IF('Input field'!AS62="","",'Input field'!AS62+1)</f>
        <v>1.6574297482028337</v>
      </c>
      <c r="F62" s="9">
        <f t="shared" si="2"/>
        <v>1.5826278654362222</v>
      </c>
      <c r="G62" s="63">
        <f>IF('Input field'!AU62="","",'Input field'!AU62)</f>
        <v>1.5211660968536913</v>
      </c>
      <c r="I62">
        <f t="shared" si="24"/>
        <v>-1</v>
      </c>
      <c r="J62">
        <f t="shared" si="24"/>
        <v>1</v>
      </c>
      <c r="K62">
        <f t="shared" si="24"/>
        <v>1</v>
      </c>
      <c r="L62">
        <f t="shared" si="24"/>
        <v>-1</v>
      </c>
      <c r="M62">
        <f t="shared" si="24"/>
        <v>1</v>
      </c>
      <c r="N62" s="12">
        <f t="shared" si="24"/>
        <v>-1</v>
      </c>
      <c r="O62"/>
      <c r="P62">
        <f t="shared" si="4"/>
        <v>0</v>
      </c>
      <c r="Q62">
        <f t="shared" si="5"/>
        <v>0</v>
      </c>
      <c r="R62">
        <f t="shared" si="6"/>
        <v>1</v>
      </c>
      <c r="S62">
        <f t="shared" si="7"/>
        <v>1</v>
      </c>
      <c r="T62">
        <f t="shared" si="8"/>
        <v>0</v>
      </c>
      <c r="U62">
        <f t="shared" si="9"/>
        <v>0</v>
      </c>
      <c r="V62" s="12">
        <f t="shared" si="10"/>
        <v>0</v>
      </c>
      <c r="W62" s="12">
        <f t="shared" si="20"/>
        <v>0</v>
      </c>
      <c r="X62" s="12">
        <f t="shared" si="21"/>
        <v>0</v>
      </c>
      <c r="Z62" s="5">
        <f t="shared" si="11"/>
        <v>1.585411097483117</v>
      </c>
      <c r="AA62" s="5">
        <f t="shared" si="12"/>
        <v>1.6167715918737493</v>
      </c>
      <c r="AB62" s="5">
        <f t="shared" si="13"/>
        <v>1.5706348678740041</v>
      </c>
      <c r="AC62" s="5">
        <f t="shared" si="14"/>
        <v>1.5576939045140186</v>
      </c>
      <c r="AE62" s="4">
        <f t="shared" si="25"/>
        <v>1</v>
      </c>
      <c r="AF62" s="4">
        <f t="shared" si="25"/>
        <v>1</v>
      </c>
      <c r="AG62" s="4">
        <f t="shared" si="25"/>
        <v>1</v>
      </c>
      <c r="AH62" s="4">
        <f t="shared" si="25"/>
        <v>1</v>
      </c>
      <c r="AJ62" s="4">
        <f t="shared" si="16"/>
        <v>0</v>
      </c>
      <c r="AK62" s="4">
        <f t="shared" si="16"/>
        <v>1</v>
      </c>
      <c r="AL62" s="4">
        <f t="shared" si="16"/>
        <v>1</v>
      </c>
      <c r="AM62" s="4">
        <f t="shared" si="16"/>
        <v>0</v>
      </c>
      <c r="AN62" s="12">
        <f t="shared" si="22"/>
        <v>0</v>
      </c>
      <c r="AO62" s="12">
        <f t="shared" si="22"/>
        <v>0</v>
      </c>
      <c r="AP62" s="12">
        <f t="shared" si="22"/>
        <v>0</v>
      </c>
      <c r="AQ62" s="12">
        <f t="shared" si="22"/>
        <v>0</v>
      </c>
      <c r="AR62" s="12">
        <f t="shared" si="28"/>
        <v>0</v>
      </c>
      <c r="AS62" s="12">
        <f t="shared" si="28"/>
        <v>0</v>
      </c>
      <c r="AT62" s="12">
        <f t="shared" si="28"/>
        <v>0</v>
      </c>
      <c r="AU62" s="12">
        <f t="shared" si="28"/>
        <v>0</v>
      </c>
      <c r="AV62" s="12">
        <f t="shared" si="23"/>
        <v>0</v>
      </c>
      <c r="AW62" s="12">
        <f t="shared" si="23"/>
        <v>0</v>
      </c>
      <c r="AX62" s="12">
        <f t="shared" si="23"/>
        <v>0</v>
      </c>
      <c r="AY62" s="12">
        <f t="shared" si="23"/>
        <v>0</v>
      </c>
    </row>
    <row r="63" spans="1:51" x14ac:dyDescent="0.35">
      <c r="A63" s="2">
        <v>1951</v>
      </c>
      <c r="B63" s="62">
        <f>IF('Input field'!AP63="","",'Input field'!AP63+1)</f>
        <v>1.5780691771825324</v>
      </c>
      <c r="C63" s="62">
        <f>IF('Input field'!AQ63="","",'Input field'!AQ63+1)</f>
        <v>1.5393140519793265</v>
      </c>
      <c r="D63" s="62">
        <f>IF('Input field'!AR63="","",'Input field'!AR63+1)</f>
        <v>1.6644147705031553</v>
      </c>
      <c r="E63" s="62">
        <f>IF('Input field'!AS63="","",'Input field'!AS63+1)</f>
        <v>1.6618208725898795</v>
      </c>
      <c r="F63" s="9">
        <f t="shared" si="2"/>
        <v>1.6109047180637233</v>
      </c>
      <c r="G63" s="63">
        <f>IF('Input field'!AU63="","",'Input field'!AU63)</f>
        <v>1.4885042095094445</v>
      </c>
      <c r="I63">
        <f t="shared" si="24"/>
        <v>1</v>
      </c>
      <c r="J63">
        <f t="shared" si="24"/>
        <v>1</v>
      </c>
      <c r="K63">
        <f t="shared" si="24"/>
        <v>1</v>
      </c>
      <c r="L63">
        <f t="shared" ref="L63:N126" si="29">IF(OR(E62="",E63=""),"",SIGN(E63-E62))</f>
        <v>1</v>
      </c>
      <c r="M63">
        <f t="shared" si="29"/>
        <v>1</v>
      </c>
      <c r="N63" s="12">
        <f t="shared" si="29"/>
        <v>-1</v>
      </c>
      <c r="O63"/>
      <c r="P63">
        <f t="shared" si="4"/>
        <v>1</v>
      </c>
      <c r="Q63">
        <f t="shared" si="5"/>
        <v>1</v>
      </c>
      <c r="R63">
        <f t="shared" si="6"/>
        <v>1</v>
      </c>
      <c r="S63">
        <f t="shared" si="7"/>
        <v>1</v>
      </c>
      <c r="T63">
        <f t="shared" si="8"/>
        <v>1</v>
      </c>
      <c r="U63">
        <f t="shared" si="9"/>
        <v>1</v>
      </c>
      <c r="V63" s="12">
        <f t="shared" si="10"/>
        <v>0</v>
      </c>
      <c r="W63" s="12">
        <f t="shared" si="20"/>
        <v>0</v>
      </c>
      <c r="X63" s="12">
        <f t="shared" si="21"/>
        <v>1</v>
      </c>
      <c r="Z63" s="5">
        <f t="shared" si="11"/>
        <v>1.6218498983574541</v>
      </c>
      <c r="AA63" s="5">
        <f t="shared" si="12"/>
        <v>1.6347682734251892</v>
      </c>
      <c r="AB63" s="5">
        <f t="shared" si="13"/>
        <v>1.5930680339172458</v>
      </c>
      <c r="AC63" s="5">
        <f t="shared" si="14"/>
        <v>1.5939326665550047</v>
      </c>
      <c r="AE63" s="4">
        <f t="shared" si="25"/>
        <v>1</v>
      </c>
      <c r="AF63" s="4">
        <f t="shared" si="25"/>
        <v>1</v>
      </c>
      <c r="AG63" s="4">
        <f t="shared" si="25"/>
        <v>1</v>
      </c>
      <c r="AH63" s="4">
        <f t="shared" si="25"/>
        <v>1</v>
      </c>
      <c r="AJ63" s="4">
        <f t="shared" si="16"/>
        <v>1</v>
      </c>
      <c r="AK63" s="4">
        <f t="shared" si="16"/>
        <v>1</v>
      </c>
      <c r="AL63" s="4">
        <f t="shared" si="16"/>
        <v>1</v>
      </c>
      <c r="AM63" s="4">
        <f t="shared" si="16"/>
        <v>1</v>
      </c>
      <c r="AN63" s="12">
        <f t="shared" si="22"/>
        <v>0</v>
      </c>
      <c r="AO63" s="12">
        <f t="shared" si="22"/>
        <v>0</v>
      </c>
      <c r="AP63" s="12">
        <f t="shared" si="22"/>
        <v>0</v>
      </c>
      <c r="AQ63" s="12">
        <f t="shared" si="22"/>
        <v>0</v>
      </c>
      <c r="AR63" s="12">
        <f t="shared" si="28"/>
        <v>0</v>
      </c>
      <c r="AS63" s="12">
        <f t="shared" si="28"/>
        <v>0</v>
      </c>
      <c r="AT63" s="12">
        <f t="shared" si="28"/>
        <v>0</v>
      </c>
      <c r="AU63" s="12">
        <f t="shared" si="28"/>
        <v>0</v>
      </c>
      <c r="AV63" s="12">
        <f t="shared" si="23"/>
        <v>1</v>
      </c>
      <c r="AW63" s="12">
        <f t="shared" si="23"/>
        <v>1</v>
      </c>
      <c r="AX63" s="12">
        <f t="shared" si="23"/>
        <v>1</v>
      </c>
      <c r="AY63" s="12">
        <f t="shared" si="23"/>
        <v>1</v>
      </c>
    </row>
    <row r="64" spans="1:51" x14ac:dyDescent="0.35">
      <c r="A64" s="2">
        <v>1950</v>
      </c>
      <c r="B64" s="62">
        <f>IF('Input field'!AP64="","",'Input field'!AP64+1)</f>
        <v>1.5885918531497842</v>
      </c>
      <c r="C64" s="62">
        <f>IF('Input field'!AQ64="","",'Input field'!AQ64+1)</f>
        <v>1.5673053627042068</v>
      </c>
      <c r="D64" s="62">
        <f>IF('Input field'!AR64="","",'Input field'!AR64+1)</f>
        <v>1.7011029527474451</v>
      </c>
      <c r="E64" s="62">
        <f>IF('Input field'!AS64="","",'Input field'!AS64+1)</f>
        <v>1.6734588758866498</v>
      </c>
      <c r="F64" s="9">
        <f t="shared" si="2"/>
        <v>1.6326147611220214</v>
      </c>
      <c r="G64" s="63">
        <f>IF('Input field'!AU64="","",'Input field'!AU64)</f>
        <v>1.4894703048285753</v>
      </c>
      <c r="I64">
        <f t="shared" ref="I64:N127" si="30">IF(OR(B63="",B64=""),"",SIGN(B64-B63))</f>
        <v>1</v>
      </c>
      <c r="J64">
        <f t="shared" si="30"/>
        <v>1</v>
      </c>
      <c r="K64">
        <f t="shared" si="30"/>
        <v>1</v>
      </c>
      <c r="L64">
        <f t="shared" si="29"/>
        <v>1</v>
      </c>
      <c r="M64">
        <f t="shared" si="29"/>
        <v>1</v>
      </c>
      <c r="N64" s="12">
        <f t="shared" si="29"/>
        <v>1</v>
      </c>
      <c r="O64"/>
      <c r="P64">
        <f t="shared" si="4"/>
        <v>1</v>
      </c>
      <c r="Q64">
        <f t="shared" si="5"/>
        <v>1</v>
      </c>
      <c r="R64">
        <f t="shared" si="6"/>
        <v>1</v>
      </c>
      <c r="S64">
        <f t="shared" si="7"/>
        <v>1</v>
      </c>
      <c r="T64">
        <f t="shared" si="8"/>
        <v>1</v>
      </c>
      <c r="U64">
        <f t="shared" si="9"/>
        <v>1</v>
      </c>
      <c r="V64" s="12">
        <f t="shared" si="10"/>
        <v>1</v>
      </c>
      <c r="W64" s="12">
        <f t="shared" si="20"/>
        <v>0</v>
      </c>
      <c r="X64" s="12">
        <f t="shared" si="21"/>
        <v>1</v>
      </c>
      <c r="Z64" s="5">
        <f t="shared" si="11"/>
        <v>1.647289063779434</v>
      </c>
      <c r="AA64" s="5">
        <f t="shared" si="12"/>
        <v>1.6543845605946264</v>
      </c>
      <c r="AB64" s="5">
        <f t="shared" si="13"/>
        <v>1.6097853639135469</v>
      </c>
      <c r="AC64" s="5">
        <f t="shared" si="14"/>
        <v>1.6190000562004787</v>
      </c>
      <c r="AE64" s="4">
        <f t="shared" si="25"/>
        <v>1</v>
      </c>
      <c r="AF64" s="4">
        <f t="shared" si="25"/>
        <v>1</v>
      </c>
      <c r="AG64" s="4">
        <f t="shared" si="25"/>
        <v>1</v>
      </c>
      <c r="AH64" s="4">
        <f t="shared" si="25"/>
        <v>1</v>
      </c>
      <c r="AJ64" s="4">
        <f t="shared" si="16"/>
        <v>1</v>
      </c>
      <c r="AK64" s="4">
        <f t="shared" si="16"/>
        <v>1</v>
      </c>
      <c r="AL64" s="4">
        <f t="shared" si="16"/>
        <v>1</v>
      </c>
      <c r="AM64" s="4">
        <f t="shared" si="16"/>
        <v>1</v>
      </c>
      <c r="AN64" s="12">
        <f t="shared" si="22"/>
        <v>1</v>
      </c>
      <c r="AO64" s="12">
        <f t="shared" si="22"/>
        <v>1</v>
      </c>
      <c r="AP64" s="12">
        <f t="shared" si="22"/>
        <v>1</v>
      </c>
      <c r="AQ64" s="12">
        <f t="shared" si="22"/>
        <v>1</v>
      </c>
      <c r="AR64" s="12">
        <f t="shared" si="28"/>
        <v>0</v>
      </c>
      <c r="AS64" s="12">
        <f t="shared" si="28"/>
        <v>0</v>
      </c>
      <c r="AT64" s="12">
        <f t="shared" si="28"/>
        <v>0</v>
      </c>
      <c r="AU64" s="12">
        <f t="shared" si="28"/>
        <v>0</v>
      </c>
      <c r="AV64" s="12">
        <f t="shared" si="23"/>
        <v>1</v>
      </c>
      <c r="AW64" s="12">
        <f t="shared" si="23"/>
        <v>1</v>
      </c>
      <c r="AX64" s="12">
        <f t="shared" si="23"/>
        <v>1</v>
      </c>
      <c r="AY64" s="12">
        <f t="shared" si="23"/>
        <v>1</v>
      </c>
    </row>
    <row r="65" spans="1:51" x14ac:dyDescent="0.35">
      <c r="A65" s="2">
        <v>1949</v>
      </c>
      <c r="B65" s="62">
        <f>IF('Input field'!AP65="","",'Input field'!AP65+1)</f>
        <v>1.6079426659655929</v>
      </c>
      <c r="C65" s="62">
        <f>IF('Input field'!AQ65="","",'Input field'!AQ65+1)</f>
        <v>1.5622040271739963</v>
      </c>
      <c r="D65" s="62">
        <f>IF('Input field'!AR65="","",'Input field'!AR65+1)</f>
        <v>1.7182700202656158</v>
      </c>
      <c r="E65" s="62">
        <f>IF('Input field'!AS65="","",'Input field'!AS65+1)</f>
        <v>1.6829513912743348</v>
      </c>
      <c r="F65" s="9">
        <f t="shared" si="2"/>
        <v>1.6428420261698848</v>
      </c>
      <c r="G65" s="63">
        <f>IF('Input field'!AU65="","",'Input field'!AU65)</f>
        <v>1.5074591985459944</v>
      </c>
      <c r="I65">
        <f t="shared" si="30"/>
        <v>1</v>
      </c>
      <c r="J65">
        <f t="shared" si="30"/>
        <v>-1</v>
      </c>
      <c r="K65">
        <f t="shared" si="30"/>
        <v>1</v>
      </c>
      <c r="L65">
        <f t="shared" si="29"/>
        <v>1</v>
      </c>
      <c r="M65">
        <f t="shared" si="29"/>
        <v>1</v>
      </c>
      <c r="N65" s="12">
        <f t="shared" si="29"/>
        <v>1</v>
      </c>
      <c r="O65"/>
      <c r="P65">
        <f t="shared" si="4"/>
        <v>0</v>
      </c>
      <c r="Q65">
        <f t="shared" si="5"/>
        <v>1</v>
      </c>
      <c r="R65">
        <f t="shared" si="6"/>
        <v>1</v>
      </c>
      <c r="S65">
        <f t="shared" si="7"/>
        <v>0</v>
      </c>
      <c r="T65">
        <f t="shared" si="8"/>
        <v>0</v>
      </c>
      <c r="U65">
        <f t="shared" si="9"/>
        <v>1</v>
      </c>
      <c r="V65" s="12">
        <f t="shared" si="10"/>
        <v>1</v>
      </c>
      <c r="W65" s="12">
        <f t="shared" si="20"/>
        <v>1</v>
      </c>
      <c r="X65" s="12">
        <f t="shared" si="21"/>
        <v>0</v>
      </c>
      <c r="Z65" s="5">
        <f t="shared" si="11"/>
        <v>1.6544751462379823</v>
      </c>
      <c r="AA65" s="5">
        <f t="shared" si="12"/>
        <v>1.6697213591685145</v>
      </c>
      <c r="AB65" s="5">
        <f t="shared" si="13"/>
        <v>1.617699361471308</v>
      </c>
      <c r="AC65" s="5">
        <f t="shared" si="14"/>
        <v>1.6294722378017348</v>
      </c>
      <c r="AE65" s="4">
        <f t="shared" si="25"/>
        <v>1</v>
      </c>
      <c r="AF65" s="4">
        <f t="shared" si="25"/>
        <v>1</v>
      </c>
      <c r="AG65" s="4">
        <f t="shared" si="25"/>
        <v>1</v>
      </c>
      <c r="AH65" s="4">
        <f t="shared" si="25"/>
        <v>1</v>
      </c>
      <c r="AJ65" s="4">
        <f t="shared" si="16"/>
        <v>1</v>
      </c>
      <c r="AK65" s="4">
        <f t="shared" si="16"/>
        <v>0</v>
      </c>
      <c r="AL65" s="4">
        <f t="shared" si="16"/>
        <v>1</v>
      </c>
      <c r="AM65" s="4">
        <f t="shared" si="16"/>
        <v>1</v>
      </c>
      <c r="AN65" s="12">
        <f t="shared" si="22"/>
        <v>1</v>
      </c>
      <c r="AO65" s="12">
        <f t="shared" si="22"/>
        <v>1</v>
      </c>
      <c r="AP65" s="12">
        <f t="shared" si="22"/>
        <v>1</v>
      </c>
      <c r="AQ65" s="12">
        <f t="shared" si="22"/>
        <v>1</v>
      </c>
      <c r="AR65" s="12">
        <f t="shared" si="28"/>
        <v>1</v>
      </c>
      <c r="AS65" s="12">
        <f t="shared" si="28"/>
        <v>1</v>
      </c>
      <c r="AT65" s="12">
        <f t="shared" si="28"/>
        <v>1</v>
      </c>
      <c r="AU65" s="12">
        <f t="shared" si="28"/>
        <v>1</v>
      </c>
      <c r="AV65" s="12">
        <f t="shared" si="23"/>
        <v>0</v>
      </c>
      <c r="AW65" s="12">
        <f t="shared" si="23"/>
        <v>0</v>
      </c>
      <c r="AX65" s="12">
        <f t="shared" si="23"/>
        <v>0</v>
      </c>
      <c r="AY65" s="12">
        <f t="shared" si="23"/>
        <v>0</v>
      </c>
    </row>
    <row r="66" spans="1:51" x14ac:dyDescent="0.35">
      <c r="A66" s="2">
        <v>1948</v>
      </c>
      <c r="B66" s="62" t="str">
        <f>IF('Input field'!AP66="","",'Input field'!AP66+1)</f>
        <v/>
      </c>
      <c r="C66" s="62">
        <f>IF('Input field'!AQ66="","",'Input field'!AQ66+1)</f>
        <v>1.5582251367519016</v>
      </c>
      <c r="D66" s="62">
        <f>IF('Input field'!AR66="","",'Input field'!AR66+1)</f>
        <v>1.7204243022617094</v>
      </c>
      <c r="E66" s="62">
        <f>IF('Input field'!AS66="","",'Input field'!AS66+1)</f>
        <v>1.6701041009400968</v>
      </c>
      <c r="F66" s="9">
        <f t="shared" si="2"/>
        <v>1.6495845133179026</v>
      </c>
      <c r="G66" s="63">
        <f>IF('Input field'!AU66="","",'Input field'!AU66)</f>
        <v>1.5000843829972845</v>
      </c>
      <c r="I66" t="str">
        <f t="shared" si="30"/>
        <v/>
      </c>
      <c r="J66">
        <f t="shared" si="30"/>
        <v>-1</v>
      </c>
      <c r="K66">
        <f t="shared" si="30"/>
        <v>1</v>
      </c>
      <c r="L66">
        <f t="shared" si="29"/>
        <v>-1</v>
      </c>
      <c r="M66">
        <f t="shared" si="29"/>
        <v>1</v>
      </c>
      <c r="N66" s="12">
        <f t="shared" si="29"/>
        <v>-1</v>
      </c>
      <c r="O66"/>
      <c r="P66" t="str">
        <f t="shared" si="4"/>
        <v/>
      </c>
      <c r="Q66" t="str">
        <f t="shared" si="5"/>
        <v/>
      </c>
      <c r="R66" t="str">
        <f t="shared" si="6"/>
        <v/>
      </c>
      <c r="S66">
        <f t="shared" si="7"/>
        <v>0</v>
      </c>
      <c r="T66">
        <f t="shared" si="8"/>
        <v>1</v>
      </c>
      <c r="U66">
        <f t="shared" si="9"/>
        <v>0</v>
      </c>
      <c r="V66" s="12">
        <f t="shared" si="10"/>
        <v>0</v>
      </c>
      <c r="W66" s="12">
        <f t="shared" si="20"/>
        <v>1</v>
      </c>
      <c r="X66" s="12">
        <f t="shared" si="21"/>
        <v>0</v>
      </c>
      <c r="Z66" s="5">
        <f t="shared" si="11"/>
        <v>1.6495845133179026</v>
      </c>
      <c r="AA66" s="5">
        <f t="shared" si="12"/>
        <v>1.695264201600903</v>
      </c>
      <c r="AB66" s="5">
        <f t="shared" si="13"/>
        <v>1.614164618845999</v>
      </c>
      <c r="AC66" s="5">
        <f t="shared" si="14"/>
        <v>1.6393247195068055</v>
      </c>
      <c r="AE66" s="4">
        <f t="shared" si="25"/>
        <v>-1</v>
      </c>
      <c r="AF66" s="4">
        <f t="shared" si="25"/>
        <v>1</v>
      </c>
      <c r="AG66" s="4">
        <f t="shared" si="25"/>
        <v>-1</v>
      </c>
      <c r="AH66" s="4">
        <f t="shared" si="25"/>
        <v>1</v>
      </c>
      <c r="AJ66" s="4" t="str">
        <f t="shared" si="16"/>
        <v/>
      </c>
      <c r="AK66" s="4">
        <f t="shared" si="16"/>
        <v>0</v>
      </c>
      <c r="AL66" s="4">
        <f t="shared" si="16"/>
        <v>0</v>
      </c>
      <c r="AM66" s="4">
        <f t="shared" si="16"/>
        <v>0</v>
      </c>
      <c r="AN66" s="12">
        <f t="shared" si="22"/>
        <v>1</v>
      </c>
      <c r="AO66" s="12">
        <f t="shared" si="22"/>
        <v>0</v>
      </c>
      <c r="AP66" s="12">
        <f t="shared" si="22"/>
        <v>1</v>
      </c>
      <c r="AQ66" s="12">
        <f t="shared" si="22"/>
        <v>0</v>
      </c>
      <c r="AR66" s="12">
        <f t="shared" si="28"/>
        <v>0</v>
      </c>
      <c r="AS66" s="12">
        <f t="shared" si="28"/>
        <v>1</v>
      </c>
      <c r="AT66" s="12">
        <f t="shared" si="28"/>
        <v>0</v>
      </c>
      <c r="AU66" s="12">
        <f t="shared" si="28"/>
        <v>1</v>
      </c>
      <c r="AV66" s="12">
        <f t="shared" si="23"/>
        <v>1</v>
      </c>
      <c r="AW66" s="12">
        <f t="shared" si="23"/>
        <v>0</v>
      </c>
      <c r="AX66" s="12">
        <f t="shared" si="23"/>
        <v>1</v>
      </c>
      <c r="AY66" s="12">
        <f t="shared" si="23"/>
        <v>0</v>
      </c>
    </row>
    <row r="67" spans="1:51" x14ac:dyDescent="0.35">
      <c r="A67" s="2">
        <v>1947</v>
      </c>
      <c r="B67" s="62" t="str">
        <f>IF('Input field'!AP67="","",'Input field'!AP67+1)</f>
        <v/>
      </c>
      <c r="C67" s="62">
        <f>IF('Input field'!AQ67="","",'Input field'!AQ67+1)</f>
        <v>1.5881650560807898</v>
      </c>
      <c r="D67" s="62">
        <f>IF('Input field'!AR67="","",'Input field'!AR67+1)</f>
        <v>1.7199854949648303</v>
      </c>
      <c r="E67" s="62">
        <f>IF('Input field'!AS67="","",'Input field'!AS67+1)</f>
        <v>1.6540967247619107</v>
      </c>
      <c r="F67" s="9">
        <f t="shared" si="2"/>
        <v>1.654082425269177</v>
      </c>
      <c r="G67" s="63">
        <f>IF('Input field'!AU67="","",'Input field'!AU67)</f>
        <v>1.4754305460142743</v>
      </c>
      <c r="I67" t="str">
        <f t="shared" si="30"/>
        <v/>
      </c>
      <c r="J67">
        <f t="shared" si="30"/>
        <v>1</v>
      </c>
      <c r="K67">
        <f t="shared" si="30"/>
        <v>-1</v>
      </c>
      <c r="L67">
        <f t="shared" si="29"/>
        <v>-1</v>
      </c>
      <c r="M67">
        <f t="shared" si="29"/>
        <v>1</v>
      </c>
      <c r="N67" s="12">
        <f t="shared" si="29"/>
        <v>-1</v>
      </c>
      <c r="O67"/>
      <c r="P67" t="str">
        <f t="shared" si="4"/>
        <v/>
      </c>
      <c r="Q67" t="str">
        <f t="shared" si="5"/>
        <v/>
      </c>
      <c r="R67" t="str">
        <f t="shared" si="6"/>
        <v/>
      </c>
      <c r="S67">
        <f t="shared" si="7"/>
        <v>0</v>
      </c>
      <c r="T67">
        <f t="shared" si="8"/>
        <v>0</v>
      </c>
      <c r="U67">
        <f t="shared" si="9"/>
        <v>1</v>
      </c>
      <c r="V67" s="12">
        <f t="shared" si="10"/>
        <v>0</v>
      </c>
      <c r="W67" s="12">
        <f t="shared" si="20"/>
        <v>0</v>
      </c>
      <c r="X67" s="12">
        <f t="shared" si="21"/>
        <v>0</v>
      </c>
      <c r="Z67" s="5">
        <f t="shared" si="11"/>
        <v>1.654082425269177</v>
      </c>
      <c r="AA67" s="5">
        <f t="shared" si="12"/>
        <v>1.6870411098633706</v>
      </c>
      <c r="AB67" s="5">
        <f t="shared" si="13"/>
        <v>1.6211308904213504</v>
      </c>
      <c r="AC67" s="5">
        <f t="shared" si="14"/>
        <v>1.6540752755228101</v>
      </c>
      <c r="AE67" s="4">
        <f t="shared" si="25"/>
        <v>1</v>
      </c>
      <c r="AF67" s="4">
        <f t="shared" si="25"/>
        <v>-1</v>
      </c>
      <c r="AG67" s="4">
        <f t="shared" si="25"/>
        <v>1</v>
      </c>
      <c r="AH67" s="4">
        <f t="shared" si="25"/>
        <v>1</v>
      </c>
      <c r="AJ67" s="4" t="str">
        <f t="shared" si="16"/>
        <v/>
      </c>
      <c r="AK67" s="4">
        <f t="shared" si="16"/>
        <v>0</v>
      </c>
      <c r="AL67" s="4">
        <f t="shared" si="16"/>
        <v>0</v>
      </c>
      <c r="AM67" s="4">
        <f t="shared" si="16"/>
        <v>0</v>
      </c>
      <c r="AN67" s="12">
        <f t="shared" si="22"/>
        <v>0</v>
      </c>
      <c r="AO67" s="12">
        <f t="shared" si="22"/>
        <v>1</v>
      </c>
      <c r="AP67" s="12">
        <f t="shared" si="22"/>
        <v>0</v>
      </c>
      <c r="AQ67" s="12">
        <f t="shared" si="22"/>
        <v>0</v>
      </c>
      <c r="AR67" s="12">
        <f t="shared" si="28"/>
        <v>0</v>
      </c>
      <c r="AS67" s="12">
        <f t="shared" si="28"/>
        <v>1</v>
      </c>
      <c r="AT67" s="12">
        <f t="shared" si="28"/>
        <v>0</v>
      </c>
      <c r="AU67" s="12">
        <f t="shared" si="28"/>
        <v>0</v>
      </c>
      <c r="AV67" s="12">
        <f t="shared" si="23"/>
        <v>0</v>
      </c>
      <c r="AW67" s="12">
        <f t="shared" si="23"/>
        <v>1</v>
      </c>
      <c r="AX67" s="12">
        <f t="shared" si="23"/>
        <v>0</v>
      </c>
      <c r="AY67" s="12">
        <f t="shared" si="23"/>
        <v>0</v>
      </c>
    </row>
    <row r="68" spans="1:51" x14ac:dyDescent="0.35">
      <c r="A68" s="2">
        <v>1946</v>
      </c>
      <c r="B68" s="62" t="str">
        <f>IF('Input field'!AP68="","",'Input field'!AP68+1)</f>
        <v/>
      </c>
      <c r="C68" s="62">
        <f>IF('Input field'!AQ68="","",'Input field'!AQ68+1)</f>
        <v>1.6328077826659628</v>
      </c>
      <c r="D68" s="62">
        <f>IF('Input field'!AR68="","",'Input field'!AR68+1)</f>
        <v>1.718565707361825</v>
      </c>
      <c r="E68" s="62">
        <f>IF('Input field'!AS68="","",'Input field'!AS68+1)</f>
        <v>1.6479039514563105</v>
      </c>
      <c r="F68" s="9">
        <f t="shared" si="2"/>
        <v>1.6664258138280328</v>
      </c>
      <c r="G68" s="63">
        <f>IF('Input field'!AU68="","",'Input field'!AU68)</f>
        <v>1.4519315429014701</v>
      </c>
      <c r="I68" t="str">
        <f t="shared" si="30"/>
        <v/>
      </c>
      <c r="J68">
        <f t="shared" si="30"/>
        <v>1</v>
      </c>
      <c r="K68">
        <f t="shared" si="30"/>
        <v>-1</v>
      </c>
      <c r="L68">
        <f t="shared" si="29"/>
        <v>-1</v>
      </c>
      <c r="M68">
        <f t="shared" si="29"/>
        <v>1</v>
      </c>
      <c r="N68" s="12">
        <f t="shared" si="29"/>
        <v>-1</v>
      </c>
      <c r="O68"/>
      <c r="P68" t="str">
        <f t="shared" si="4"/>
        <v/>
      </c>
      <c r="Q68" t="str">
        <f t="shared" si="5"/>
        <v/>
      </c>
      <c r="R68" t="str">
        <f t="shared" si="6"/>
        <v/>
      </c>
      <c r="S68">
        <f t="shared" si="7"/>
        <v>0</v>
      </c>
      <c r="T68">
        <f t="shared" si="8"/>
        <v>0</v>
      </c>
      <c r="U68">
        <f t="shared" si="9"/>
        <v>1</v>
      </c>
      <c r="V68" s="12">
        <f t="shared" si="10"/>
        <v>0</v>
      </c>
      <c r="W68" s="12">
        <f t="shared" si="20"/>
        <v>0</v>
      </c>
      <c r="X68" s="12">
        <f t="shared" si="21"/>
        <v>0</v>
      </c>
      <c r="Z68" s="5">
        <f t="shared" si="11"/>
        <v>1.6664258138280328</v>
      </c>
      <c r="AA68" s="5">
        <f t="shared" si="12"/>
        <v>1.6832348294090678</v>
      </c>
      <c r="AB68" s="5">
        <f t="shared" si="13"/>
        <v>1.6403558670611367</v>
      </c>
      <c r="AC68" s="5">
        <f t="shared" si="14"/>
        <v>1.6756867450138939</v>
      </c>
      <c r="AE68" s="4">
        <f t="shared" si="25"/>
        <v>1</v>
      </c>
      <c r="AF68" s="4">
        <f t="shared" si="25"/>
        <v>-1</v>
      </c>
      <c r="AG68" s="4">
        <f t="shared" si="25"/>
        <v>1</v>
      </c>
      <c r="AH68" s="4">
        <f t="shared" si="25"/>
        <v>1</v>
      </c>
      <c r="AJ68" s="4" t="str">
        <f t="shared" si="16"/>
        <v/>
      </c>
      <c r="AK68" s="4">
        <f t="shared" si="16"/>
        <v>0</v>
      </c>
      <c r="AL68" s="4">
        <f t="shared" si="16"/>
        <v>0</v>
      </c>
      <c r="AM68" s="4">
        <f t="shared" ref="AM68:AM131" si="31">IF(OR(L68="",AH68=""),"",ABS(SUM(L68,AH68)/2))</f>
        <v>0</v>
      </c>
      <c r="AN68" s="12">
        <f t="shared" si="22"/>
        <v>0</v>
      </c>
      <c r="AO68" s="12">
        <f t="shared" si="22"/>
        <v>1</v>
      </c>
      <c r="AP68" s="12">
        <f t="shared" si="22"/>
        <v>0</v>
      </c>
      <c r="AQ68" s="12">
        <f t="shared" si="22"/>
        <v>0</v>
      </c>
      <c r="AR68" s="12">
        <f t="shared" si="28"/>
        <v>0</v>
      </c>
      <c r="AS68" s="12">
        <f t="shared" si="28"/>
        <v>1</v>
      </c>
      <c r="AT68" s="12">
        <f t="shared" si="28"/>
        <v>0</v>
      </c>
      <c r="AU68" s="12">
        <f t="shared" si="28"/>
        <v>0</v>
      </c>
      <c r="AV68" s="12">
        <f t="shared" si="23"/>
        <v>0</v>
      </c>
      <c r="AW68" s="12">
        <f t="shared" si="23"/>
        <v>1</v>
      </c>
      <c r="AX68" s="12">
        <f t="shared" si="23"/>
        <v>0</v>
      </c>
      <c r="AY68" s="12">
        <f t="shared" si="23"/>
        <v>0</v>
      </c>
    </row>
    <row r="69" spans="1:51" x14ac:dyDescent="0.35">
      <c r="A69" s="2">
        <v>1945</v>
      </c>
      <c r="B69" s="62" t="str">
        <f>IF('Input field'!AP69="","",'Input field'!AP69+1)</f>
        <v/>
      </c>
      <c r="C69" s="62">
        <f>IF('Input field'!AQ69="","",'Input field'!AQ69+1)</f>
        <v>1.6546246147050756</v>
      </c>
      <c r="D69" s="62">
        <f>IF('Input field'!AR69="","",'Input field'!AR69+1)</f>
        <v>1.7080236676486957</v>
      </c>
      <c r="E69" s="62">
        <f>IF('Input field'!AS69="","",'Input field'!AS69+1)</f>
        <v>1.6597642108307471</v>
      </c>
      <c r="F69" s="9">
        <f t="shared" ref="F69:F132" si="32">IF(AND(B69="",C69="",D69="", E69=""),"",AVERAGE(B69:E69))</f>
        <v>1.6741374977281727</v>
      </c>
      <c r="G69" s="63">
        <f>IF('Input field'!AU69="","",'Input field'!AU69)</f>
        <v>1.4400921958122745</v>
      </c>
      <c r="I69" t="str">
        <f t="shared" si="30"/>
        <v/>
      </c>
      <c r="J69">
        <f t="shared" si="30"/>
        <v>1</v>
      </c>
      <c r="K69">
        <f t="shared" si="30"/>
        <v>-1</v>
      </c>
      <c r="L69">
        <f t="shared" si="29"/>
        <v>1</v>
      </c>
      <c r="M69">
        <f t="shared" si="29"/>
        <v>1</v>
      </c>
      <c r="N69" s="12">
        <f t="shared" si="29"/>
        <v>-1</v>
      </c>
      <c r="O69"/>
      <c r="P69" t="str">
        <f t="shared" ref="P69:P132" si="33">IF(OR(I69="",J69=""),"",ABS(SUM(I69:J69)/2))</f>
        <v/>
      </c>
      <c r="Q69" t="str">
        <f t="shared" ref="Q69:Q132" si="34">IF(OR(I69="",K69=""),"",ABS(SUM(I69,K69)/2))</f>
        <v/>
      </c>
      <c r="R69" t="str">
        <f t="shared" ref="R69:R132" si="35">IF(OR(I69="",L69=""),"",ABS(SUM(I69,L69)/2))</f>
        <v/>
      </c>
      <c r="S69">
        <f t="shared" ref="S69:S132" si="36">IF(OR(J69="",K69=""),"",ABS(SUM(J69:K69)/2))</f>
        <v>0</v>
      </c>
      <c r="T69">
        <f t="shared" ref="T69:T132" si="37">IF(OR(J69="",L69=""),"",ABS(SUM(J69,L69)/2))</f>
        <v>1</v>
      </c>
      <c r="U69">
        <f t="shared" ref="U69:U132" si="38">IF(OR(K69="",L69=""),"",ABS(SUM(K69:L69)/2))</f>
        <v>0</v>
      </c>
      <c r="V69" s="12">
        <f t="shared" ref="V69:V132" si="39">IF(OR(M69="",N69=""),"",ABS(SUM(M69:N69)/2))</f>
        <v>0</v>
      </c>
      <c r="W69" s="12">
        <f t="shared" si="20"/>
        <v>0</v>
      </c>
      <c r="X69" s="12">
        <f t="shared" si="21"/>
        <v>1</v>
      </c>
      <c r="Z69" s="5">
        <f t="shared" ref="Z69:Z132" si="40">IF(AND(C69="",D69="",E69=""),"",AVERAGE(C69:E69))</f>
        <v>1.6741374977281727</v>
      </c>
      <c r="AA69" s="5">
        <f t="shared" ref="AA69:AA132" si="41">IF(AND(B69="",D69="",E69=""),"",AVERAGE(B69,D69,E69))</f>
        <v>1.6838939392397214</v>
      </c>
      <c r="AB69" s="5">
        <f t="shared" ref="AB69:AB132" si="42">IF(AND(B69="",C69="",E69=""),"",AVERAGE(B69,C69,E69))</f>
        <v>1.6571944127679115</v>
      </c>
      <c r="AC69" s="5">
        <f t="shared" ref="AC69:AC132" si="43">IF(AND(B69="",C69="",D69=""),"",AVERAGE(B69,C69,D69))</f>
        <v>1.6813241411768858</v>
      </c>
      <c r="AE69" s="4">
        <f t="shared" si="25"/>
        <v>1</v>
      </c>
      <c r="AF69" s="4">
        <f t="shared" si="25"/>
        <v>1</v>
      </c>
      <c r="AG69" s="4">
        <f t="shared" si="25"/>
        <v>1</v>
      </c>
      <c r="AH69" s="4">
        <f t="shared" si="25"/>
        <v>1</v>
      </c>
      <c r="AJ69" s="4" t="str">
        <f t="shared" ref="AJ69:AM132" si="44">IF(OR(I69="",AE69=""),"",ABS(SUM(I69,AE69)/2))</f>
        <v/>
      </c>
      <c r="AK69" s="4">
        <f t="shared" si="44"/>
        <v>1</v>
      </c>
      <c r="AL69" s="4">
        <f t="shared" si="44"/>
        <v>0</v>
      </c>
      <c r="AM69" s="4">
        <f t="shared" si="31"/>
        <v>1</v>
      </c>
      <c r="AN69" s="12">
        <f t="shared" si="22"/>
        <v>0</v>
      </c>
      <c r="AO69" s="12">
        <f t="shared" si="22"/>
        <v>0</v>
      </c>
      <c r="AP69" s="12">
        <f t="shared" si="22"/>
        <v>0</v>
      </c>
      <c r="AQ69" s="12">
        <f t="shared" ref="AQ69:AQ132" si="45">IF(OR($N69="",AH69=""),"",ABS(SUM($N69,AH69)/2))</f>
        <v>0</v>
      </c>
      <c r="AR69" s="12">
        <f t="shared" si="28"/>
        <v>0</v>
      </c>
      <c r="AS69" s="12">
        <f t="shared" si="28"/>
        <v>0</v>
      </c>
      <c r="AT69" s="12">
        <f t="shared" si="28"/>
        <v>0</v>
      </c>
      <c r="AU69" s="12">
        <f t="shared" si="28"/>
        <v>0</v>
      </c>
      <c r="AV69" s="12">
        <f t="shared" si="23"/>
        <v>1</v>
      </c>
      <c r="AW69" s="12">
        <f t="shared" si="23"/>
        <v>1</v>
      </c>
      <c r="AX69" s="12">
        <f t="shared" si="23"/>
        <v>1</v>
      </c>
      <c r="AY69" s="12">
        <f t="shared" si="23"/>
        <v>1</v>
      </c>
    </row>
    <row r="70" spans="1:51" x14ac:dyDescent="0.35">
      <c r="A70" s="2">
        <v>1944</v>
      </c>
      <c r="B70" s="62" t="str">
        <f>IF('Input field'!AP70="","",'Input field'!AP70+1)</f>
        <v/>
      </c>
      <c r="C70" s="62">
        <f>IF('Input field'!AQ70="","",'Input field'!AQ70+1)</f>
        <v>1.6306303271330558</v>
      </c>
      <c r="D70" s="62">
        <f>IF('Input field'!AR70="","",'Input field'!AR70+1)</f>
        <v>1.6864733088377157</v>
      </c>
      <c r="E70" s="62">
        <f>IF('Input field'!AS70="","",'Input field'!AS70+1)</f>
        <v>1.6644179623650857</v>
      </c>
      <c r="F70" s="9">
        <f t="shared" si="32"/>
        <v>1.6605071994452858</v>
      </c>
      <c r="G70" s="63">
        <f>IF('Input field'!AU70="","",'Input field'!AU70)</f>
        <v>1.4492226152591372</v>
      </c>
      <c r="I70" t="str">
        <f t="shared" si="30"/>
        <v/>
      </c>
      <c r="J70">
        <f t="shared" si="30"/>
        <v>-1</v>
      </c>
      <c r="K70">
        <f t="shared" si="30"/>
        <v>-1</v>
      </c>
      <c r="L70">
        <f t="shared" si="29"/>
        <v>1</v>
      </c>
      <c r="M70">
        <f t="shared" si="29"/>
        <v>-1</v>
      </c>
      <c r="N70" s="12">
        <f t="shared" si="29"/>
        <v>1</v>
      </c>
      <c r="O70"/>
      <c r="P70" t="str">
        <f t="shared" si="33"/>
        <v/>
      </c>
      <c r="Q70" t="str">
        <f t="shared" si="34"/>
        <v/>
      </c>
      <c r="R70" t="str">
        <f t="shared" si="35"/>
        <v/>
      </c>
      <c r="S70">
        <f t="shared" si="36"/>
        <v>1</v>
      </c>
      <c r="T70">
        <f t="shared" si="37"/>
        <v>0</v>
      </c>
      <c r="U70">
        <f t="shared" si="38"/>
        <v>0</v>
      </c>
      <c r="V70" s="12">
        <f t="shared" si="39"/>
        <v>0</v>
      </c>
      <c r="W70" s="12">
        <f t="shared" ref="W70:W133" si="46">IF(OR(M70="",N69=""),"",ABS(SUM(M70,N69)/2))</f>
        <v>1</v>
      </c>
      <c r="X70" s="12">
        <f t="shared" ref="X70:X133" si="47">IF(OR(M70="",N71=""),"",ABS(SUM(M70,N71)/2))</f>
        <v>0</v>
      </c>
      <c r="Z70" s="5">
        <f t="shared" si="40"/>
        <v>1.6605071994452858</v>
      </c>
      <c r="AA70" s="5">
        <f t="shared" si="41"/>
        <v>1.6754456356014007</v>
      </c>
      <c r="AB70" s="5">
        <f t="shared" si="42"/>
        <v>1.6475241447490707</v>
      </c>
      <c r="AC70" s="5">
        <f t="shared" si="43"/>
        <v>1.6585518179853858</v>
      </c>
      <c r="AE70" s="4">
        <f t="shared" si="25"/>
        <v>-1</v>
      </c>
      <c r="AF70" s="4">
        <f t="shared" si="25"/>
        <v>-1</v>
      </c>
      <c r="AG70" s="4">
        <f t="shared" si="25"/>
        <v>-1</v>
      </c>
      <c r="AH70" s="4">
        <f t="shared" si="25"/>
        <v>-1</v>
      </c>
      <c r="AJ70" s="4" t="str">
        <f t="shared" si="44"/>
        <v/>
      </c>
      <c r="AK70" s="4">
        <f t="shared" si="44"/>
        <v>1</v>
      </c>
      <c r="AL70" s="4">
        <f t="shared" si="44"/>
        <v>1</v>
      </c>
      <c r="AM70" s="4">
        <f t="shared" si="31"/>
        <v>0</v>
      </c>
      <c r="AN70" s="12">
        <f t="shared" ref="AN70:AQ133" si="48">IF(OR($N70="",AE70=""),"",ABS(SUM($N70,AE70)/2))</f>
        <v>0</v>
      </c>
      <c r="AO70" s="12">
        <f t="shared" si="48"/>
        <v>0</v>
      </c>
      <c r="AP70" s="12">
        <f t="shared" si="48"/>
        <v>0</v>
      </c>
      <c r="AQ70" s="12">
        <f t="shared" si="45"/>
        <v>0</v>
      </c>
      <c r="AR70" s="12">
        <f t="shared" ref="AR70:AU85" si="49">IF(OR($N69="",AE70=""),"",ABS(SUM($N69,AE70)/2))</f>
        <v>1</v>
      </c>
      <c r="AS70" s="12">
        <f t="shared" si="49"/>
        <v>1</v>
      </c>
      <c r="AT70" s="12">
        <f t="shared" si="49"/>
        <v>1</v>
      </c>
      <c r="AU70" s="12">
        <f t="shared" si="49"/>
        <v>1</v>
      </c>
      <c r="AV70" s="12">
        <f t="shared" ref="AV70:AY133" si="50">IF(OR($N71="",AE70=""),"",ABS(SUM($N71,AE70)/2))</f>
        <v>0</v>
      </c>
      <c r="AW70" s="12">
        <f t="shared" si="50"/>
        <v>0</v>
      </c>
      <c r="AX70" s="12">
        <f t="shared" si="50"/>
        <v>0</v>
      </c>
      <c r="AY70" s="12">
        <f t="shared" si="50"/>
        <v>0</v>
      </c>
    </row>
    <row r="71" spans="1:51" x14ac:dyDescent="0.35">
      <c r="A71" s="2">
        <v>1943</v>
      </c>
      <c r="B71" s="62" t="str">
        <f>IF('Input field'!AP71="","",'Input field'!AP71+1)</f>
        <v/>
      </c>
      <c r="C71" s="62">
        <f>IF('Input field'!AQ71="","",'Input field'!AQ71+1)</f>
        <v>1.5794642344378804</v>
      </c>
      <c r="D71" s="62">
        <f>IF('Input field'!AR71="","",'Input field'!AR71+1)</f>
        <v>1.6704202045552217</v>
      </c>
      <c r="E71" s="62">
        <f>IF('Input field'!AS71="","",'Input field'!AS71+1)</f>
        <v>1.6591004264530289</v>
      </c>
      <c r="F71" s="9">
        <f t="shared" si="32"/>
        <v>1.6363282884820436</v>
      </c>
      <c r="G71" s="63">
        <f>IF('Input field'!AU71="","",'Input field'!AU71)</f>
        <v>1.4739987687421483</v>
      </c>
      <c r="I71" t="str">
        <f t="shared" si="30"/>
        <v/>
      </c>
      <c r="J71">
        <f t="shared" si="30"/>
        <v>-1</v>
      </c>
      <c r="K71">
        <f t="shared" si="30"/>
        <v>-1</v>
      </c>
      <c r="L71">
        <f t="shared" si="29"/>
        <v>-1</v>
      </c>
      <c r="M71">
        <f t="shared" si="29"/>
        <v>-1</v>
      </c>
      <c r="N71" s="12">
        <f t="shared" si="29"/>
        <v>1</v>
      </c>
      <c r="O71"/>
      <c r="P71" t="str">
        <f t="shared" si="33"/>
        <v/>
      </c>
      <c r="Q71" t="str">
        <f t="shared" si="34"/>
        <v/>
      </c>
      <c r="R71" t="str">
        <f t="shared" si="35"/>
        <v/>
      </c>
      <c r="S71">
        <f t="shared" si="36"/>
        <v>1</v>
      </c>
      <c r="T71">
        <f t="shared" si="37"/>
        <v>1</v>
      </c>
      <c r="U71">
        <f t="shared" si="38"/>
        <v>1</v>
      </c>
      <c r="V71" s="12">
        <f t="shared" si="39"/>
        <v>0</v>
      </c>
      <c r="W71" s="12">
        <f t="shared" si="46"/>
        <v>0</v>
      </c>
      <c r="X71" s="12">
        <f t="shared" si="47"/>
        <v>0</v>
      </c>
      <c r="Z71" s="5">
        <f t="shared" si="40"/>
        <v>1.6363282884820436</v>
      </c>
      <c r="AA71" s="5">
        <f t="shared" si="41"/>
        <v>1.6647603155041253</v>
      </c>
      <c r="AB71" s="5">
        <f t="shared" si="42"/>
        <v>1.6192823304454547</v>
      </c>
      <c r="AC71" s="5">
        <f t="shared" si="43"/>
        <v>1.624942219496551</v>
      </c>
      <c r="AE71" s="4">
        <f t="shared" si="25"/>
        <v>-1</v>
      </c>
      <c r="AF71" s="4">
        <f t="shared" si="25"/>
        <v>-1</v>
      </c>
      <c r="AG71" s="4">
        <f t="shared" si="25"/>
        <v>-1</v>
      </c>
      <c r="AH71" s="4">
        <f t="shared" si="25"/>
        <v>-1</v>
      </c>
      <c r="AJ71" s="4" t="str">
        <f t="shared" si="44"/>
        <v/>
      </c>
      <c r="AK71" s="4">
        <f t="shared" si="44"/>
        <v>1</v>
      </c>
      <c r="AL71" s="4">
        <f t="shared" si="44"/>
        <v>1</v>
      </c>
      <c r="AM71" s="4">
        <f t="shared" si="31"/>
        <v>1</v>
      </c>
      <c r="AN71" s="12">
        <f t="shared" si="48"/>
        <v>0</v>
      </c>
      <c r="AO71" s="12">
        <f t="shared" si="48"/>
        <v>0</v>
      </c>
      <c r="AP71" s="12">
        <f t="shared" si="48"/>
        <v>0</v>
      </c>
      <c r="AQ71" s="12">
        <f t="shared" si="45"/>
        <v>0</v>
      </c>
      <c r="AR71" s="12">
        <f t="shared" si="49"/>
        <v>0</v>
      </c>
      <c r="AS71" s="12">
        <f t="shared" si="49"/>
        <v>0</v>
      </c>
      <c r="AT71" s="12">
        <f t="shared" si="49"/>
        <v>0</v>
      </c>
      <c r="AU71" s="12">
        <f t="shared" si="49"/>
        <v>0</v>
      </c>
      <c r="AV71" s="12">
        <f t="shared" si="50"/>
        <v>0</v>
      </c>
      <c r="AW71" s="12">
        <f t="shared" si="50"/>
        <v>0</v>
      </c>
      <c r="AX71" s="12">
        <f t="shared" si="50"/>
        <v>0</v>
      </c>
      <c r="AY71" s="12">
        <f t="shared" si="50"/>
        <v>0</v>
      </c>
    </row>
    <row r="72" spans="1:51" x14ac:dyDescent="0.35">
      <c r="A72" s="2">
        <v>1942</v>
      </c>
      <c r="B72" s="62" t="str">
        <f>IF('Input field'!AP72="","",'Input field'!AP72+1)</f>
        <v/>
      </c>
      <c r="C72" s="62">
        <f>IF('Input field'!AQ72="","",'Input field'!AQ72+1)</f>
        <v>1.5399733033033249</v>
      </c>
      <c r="D72" s="62">
        <f>IF('Input field'!AR72="","",'Input field'!AR72+1)</f>
        <v>1.6732067693607553</v>
      </c>
      <c r="E72" s="62">
        <f>IF('Input field'!AS72="","",'Input field'!AS72+1)</f>
        <v>1.6454804163739671</v>
      </c>
      <c r="F72" s="9">
        <f t="shared" si="32"/>
        <v>1.6195534963460159</v>
      </c>
      <c r="G72" s="63">
        <f>IF('Input field'!AU72="","",'Input field'!AU72)</f>
        <v>1.5037770053327633</v>
      </c>
      <c r="I72" t="str">
        <f t="shared" si="30"/>
        <v/>
      </c>
      <c r="J72">
        <f t="shared" si="30"/>
        <v>-1</v>
      </c>
      <c r="K72">
        <f t="shared" si="30"/>
        <v>1</v>
      </c>
      <c r="L72">
        <f t="shared" si="29"/>
        <v>-1</v>
      </c>
      <c r="M72">
        <f t="shared" si="29"/>
        <v>-1</v>
      </c>
      <c r="N72" s="12">
        <f t="shared" si="29"/>
        <v>1</v>
      </c>
      <c r="O72"/>
      <c r="P72" t="str">
        <f t="shared" si="33"/>
        <v/>
      </c>
      <c r="Q72" t="str">
        <f t="shared" si="34"/>
        <v/>
      </c>
      <c r="R72" t="str">
        <f t="shared" si="35"/>
        <v/>
      </c>
      <c r="S72">
        <f t="shared" si="36"/>
        <v>0</v>
      </c>
      <c r="T72">
        <f t="shared" si="37"/>
        <v>1</v>
      </c>
      <c r="U72">
        <f t="shared" si="38"/>
        <v>0</v>
      </c>
      <c r="V72" s="12">
        <f t="shared" si="39"/>
        <v>0</v>
      </c>
      <c r="W72" s="12">
        <f t="shared" si="46"/>
        <v>0</v>
      </c>
      <c r="X72" s="12">
        <f t="shared" si="47"/>
        <v>0</v>
      </c>
      <c r="Z72" s="5">
        <f t="shared" si="40"/>
        <v>1.6195534963460159</v>
      </c>
      <c r="AA72" s="5">
        <f t="shared" si="41"/>
        <v>1.6593435928673612</v>
      </c>
      <c r="AB72" s="5">
        <f t="shared" si="42"/>
        <v>1.5927268598386459</v>
      </c>
      <c r="AC72" s="5">
        <f t="shared" si="43"/>
        <v>1.6065900363320402</v>
      </c>
      <c r="AE72" s="4">
        <f t="shared" si="25"/>
        <v>-1</v>
      </c>
      <c r="AF72" s="4">
        <f t="shared" si="25"/>
        <v>-1</v>
      </c>
      <c r="AG72" s="4">
        <f t="shared" si="25"/>
        <v>-1</v>
      </c>
      <c r="AH72" s="4">
        <f t="shared" si="25"/>
        <v>-1</v>
      </c>
      <c r="AJ72" s="4" t="str">
        <f t="shared" si="44"/>
        <v/>
      </c>
      <c r="AK72" s="4">
        <f t="shared" si="44"/>
        <v>1</v>
      </c>
      <c r="AL72" s="4">
        <f t="shared" si="44"/>
        <v>0</v>
      </c>
      <c r="AM72" s="4">
        <f t="shared" si="31"/>
        <v>1</v>
      </c>
      <c r="AN72" s="12">
        <f t="shared" si="48"/>
        <v>0</v>
      </c>
      <c r="AO72" s="12">
        <f t="shared" si="48"/>
        <v>0</v>
      </c>
      <c r="AP72" s="12">
        <f t="shared" si="48"/>
        <v>0</v>
      </c>
      <c r="AQ72" s="12">
        <f t="shared" si="45"/>
        <v>0</v>
      </c>
      <c r="AR72" s="12">
        <f t="shared" si="49"/>
        <v>0</v>
      </c>
      <c r="AS72" s="12">
        <f t="shared" si="49"/>
        <v>0</v>
      </c>
      <c r="AT72" s="12">
        <f t="shared" si="49"/>
        <v>0</v>
      </c>
      <c r="AU72" s="12">
        <f t="shared" si="49"/>
        <v>0</v>
      </c>
      <c r="AV72" s="12">
        <f t="shared" si="50"/>
        <v>0</v>
      </c>
      <c r="AW72" s="12">
        <f t="shared" si="50"/>
        <v>0</v>
      </c>
      <c r="AX72" s="12">
        <f t="shared" si="50"/>
        <v>0</v>
      </c>
      <c r="AY72" s="12">
        <f t="shared" si="50"/>
        <v>0</v>
      </c>
    </row>
    <row r="73" spans="1:51" x14ac:dyDescent="0.35">
      <c r="A73" s="2">
        <v>1941</v>
      </c>
      <c r="B73" s="62" t="str">
        <f>IF('Input field'!AP73="","",'Input field'!AP73+1)</f>
        <v/>
      </c>
      <c r="C73" s="62">
        <f>IF('Input field'!AQ73="","",'Input field'!AQ73+1)</f>
        <v>1.5361780550412871</v>
      </c>
      <c r="D73" s="62">
        <f>IF('Input field'!AR73="","",'Input field'!AR73+1)</f>
        <v>1.6932266003867458</v>
      </c>
      <c r="E73" s="62">
        <f>IF('Input field'!AS73="","",'Input field'!AS73+1)</f>
        <v>1.6398000620487116</v>
      </c>
      <c r="F73" s="9">
        <f t="shared" si="32"/>
        <v>1.6230682391589148</v>
      </c>
      <c r="G73" s="63">
        <f>IF('Input field'!AU73="","",'Input field'!AU73)</f>
        <v>1.5305923411932614</v>
      </c>
      <c r="I73" t="str">
        <f t="shared" si="30"/>
        <v/>
      </c>
      <c r="J73">
        <f t="shared" si="30"/>
        <v>-1</v>
      </c>
      <c r="K73">
        <f t="shared" si="30"/>
        <v>1</v>
      </c>
      <c r="L73">
        <f t="shared" si="29"/>
        <v>-1</v>
      </c>
      <c r="M73">
        <f t="shared" si="29"/>
        <v>1</v>
      </c>
      <c r="N73" s="12">
        <f t="shared" si="29"/>
        <v>1</v>
      </c>
      <c r="O73"/>
      <c r="P73" t="str">
        <f t="shared" si="33"/>
        <v/>
      </c>
      <c r="Q73" t="str">
        <f t="shared" si="34"/>
        <v/>
      </c>
      <c r="R73" t="str">
        <f t="shared" si="35"/>
        <v/>
      </c>
      <c r="S73">
        <f t="shared" si="36"/>
        <v>0</v>
      </c>
      <c r="T73">
        <f t="shared" si="37"/>
        <v>1</v>
      </c>
      <c r="U73">
        <f t="shared" si="38"/>
        <v>0</v>
      </c>
      <c r="V73" s="12">
        <f t="shared" si="39"/>
        <v>1</v>
      </c>
      <c r="W73" s="12">
        <f t="shared" si="46"/>
        <v>1</v>
      </c>
      <c r="X73" s="12">
        <f t="shared" si="47"/>
        <v>0</v>
      </c>
      <c r="Z73" s="5">
        <f t="shared" si="40"/>
        <v>1.6230682391589148</v>
      </c>
      <c r="AA73" s="5">
        <f t="shared" si="41"/>
        <v>1.6665133312177287</v>
      </c>
      <c r="AB73" s="5">
        <f t="shared" si="42"/>
        <v>1.5879890585449994</v>
      </c>
      <c r="AC73" s="5">
        <f t="shared" si="43"/>
        <v>1.6147023277140164</v>
      </c>
      <c r="AE73" s="4">
        <f t="shared" si="25"/>
        <v>1</v>
      </c>
      <c r="AF73" s="4">
        <f t="shared" si="25"/>
        <v>1</v>
      </c>
      <c r="AG73" s="4">
        <f t="shared" si="25"/>
        <v>-1</v>
      </c>
      <c r="AH73" s="4">
        <f t="shared" si="25"/>
        <v>1</v>
      </c>
      <c r="AJ73" s="4" t="str">
        <f t="shared" si="44"/>
        <v/>
      </c>
      <c r="AK73" s="4">
        <f t="shared" si="44"/>
        <v>0</v>
      </c>
      <c r="AL73" s="4">
        <f t="shared" si="44"/>
        <v>0</v>
      </c>
      <c r="AM73" s="4">
        <f t="shared" si="31"/>
        <v>0</v>
      </c>
      <c r="AN73" s="12">
        <f t="shared" si="48"/>
        <v>1</v>
      </c>
      <c r="AO73" s="12">
        <f t="shared" si="48"/>
        <v>1</v>
      </c>
      <c r="AP73" s="12">
        <f t="shared" si="48"/>
        <v>0</v>
      </c>
      <c r="AQ73" s="12">
        <f t="shared" si="45"/>
        <v>1</v>
      </c>
      <c r="AR73" s="12">
        <f t="shared" si="49"/>
        <v>1</v>
      </c>
      <c r="AS73" s="12">
        <f t="shared" si="49"/>
        <v>1</v>
      </c>
      <c r="AT73" s="12">
        <f t="shared" si="49"/>
        <v>0</v>
      </c>
      <c r="AU73" s="12">
        <f t="shared" si="49"/>
        <v>1</v>
      </c>
      <c r="AV73" s="12">
        <f t="shared" si="50"/>
        <v>0</v>
      </c>
      <c r="AW73" s="12">
        <f t="shared" si="50"/>
        <v>0</v>
      </c>
      <c r="AX73" s="12">
        <f t="shared" si="50"/>
        <v>1</v>
      </c>
      <c r="AY73" s="12">
        <f t="shared" si="50"/>
        <v>0</v>
      </c>
    </row>
    <row r="74" spans="1:51" x14ac:dyDescent="0.35">
      <c r="A74" s="2">
        <v>1940</v>
      </c>
      <c r="B74" s="62" t="str">
        <f>IF('Input field'!AP74="","",'Input field'!AP74+1)</f>
        <v/>
      </c>
      <c r="C74" s="62">
        <f>IF('Input field'!AQ74="","",'Input field'!AQ74+1)</f>
        <v>1.5570814051285757</v>
      </c>
      <c r="D74" s="62">
        <f>IF('Input field'!AR74="","",'Input field'!AR74+1)</f>
        <v>1.7049717927339172</v>
      </c>
      <c r="E74" s="62">
        <f>IF('Input field'!AS74="","",'Input field'!AS74+1)</f>
        <v>1.6368976424248731</v>
      </c>
      <c r="F74" s="9">
        <f t="shared" si="32"/>
        <v>1.632983613429122</v>
      </c>
      <c r="G74" s="63">
        <f>IF('Input field'!AU74="","",'Input field'!AU74)</f>
        <v>1.5021089938392302</v>
      </c>
      <c r="I74" t="str">
        <f t="shared" si="30"/>
        <v/>
      </c>
      <c r="J74">
        <f t="shared" si="30"/>
        <v>1</v>
      </c>
      <c r="K74">
        <f t="shared" si="30"/>
        <v>1</v>
      </c>
      <c r="L74">
        <f t="shared" si="29"/>
        <v>-1</v>
      </c>
      <c r="M74">
        <f t="shared" si="29"/>
        <v>1</v>
      </c>
      <c r="N74" s="12">
        <f t="shared" si="29"/>
        <v>-1</v>
      </c>
      <c r="O74"/>
      <c r="P74" t="str">
        <f t="shared" si="33"/>
        <v/>
      </c>
      <c r="Q74" t="str">
        <f t="shared" si="34"/>
        <v/>
      </c>
      <c r="R74" t="str">
        <f t="shared" si="35"/>
        <v/>
      </c>
      <c r="S74">
        <f t="shared" si="36"/>
        <v>1</v>
      </c>
      <c r="T74">
        <f t="shared" si="37"/>
        <v>0</v>
      </c>
      <c r="U74">
        <f t="shared" si="38"/>
        <v>0</v>
      </c>
      <c r="V74" s="12">
        <f t="shared" si="39"/>
        <v>0</v>
      </c>
      <c r="W74" s="12">
        <f t="shared" si="46"/>
        <v>1</v>
      </c>
      <c r="X74" s="12">
        <f t="shared" si="47"/>
        <v>0</v>
      </c>
      <c r="Z74" s="5">
        <f t="shared" si="40"/>
        <v>1.632983613429122</v>
      </c>
      <c r="AA74" s="5">
        <f t="shared" si="41"/>
        <v>1.6709347175793952</v>
      </c>
      <c r="AB74" s="5">
        <f t="shared" si="42"/>
        <v>1.5969895237767244</v>
      </c>
      <c r="AC74" s="5">
        <f t="shared" si="43"/>
        <v>1.6310265989312465</v>
      </c>
      <c r="AE74" s="4">
        <f t="shared" si="25"/>
        <v>1</v>
      </c>
      <c r="AF74" s="4">
        <f t="shared" si="25"/>
        <v>1</v>
      </c>
      <c r="AG74" s="4">
        <f t="shared" si="25"/>
        <v>1</v>
      </c>
      <c r="AH74" s="4">
        <f t="shared" si="25"/>
        <v>1</v>
      </c>
      <c r="AJ74" s="4" t="str">
        <f t="shared" si="44"/>
        <v/>
      </c>
      <c r="AK74" s="4">
        <f t="shared" si="44"/>
        <v>1</v>
      </c>
      <c r="AL74" s="4">
        <f t="shared" si="44"/>
        <v>1</v>
      </c>
      <c r="AM74" s="4">
        <f t="shared" si="31"/>
        <v>0</v>
      </c>
      <c r="AN74" s="12">
        <f t="shared" si="48"/>
        <v>0</v>
      </c>
      <c r="AO74" s="12">
        <f t="shared" si="48"/>
        <v>0</v>
      </c>
      <c r="AP74" s="12">
        <f t="shared" si="48"/>
        <v>0</v>
      </c>
      <c r="AQ74" s="12">
        <f t="shared" si="45"/>
        <v>0</v>
      </c>
      <c r="AR74" s="12">
        <f t="shared" si="49"/>
        <v>1</v>
      </c>
      <c r="AS74" s="12">
        <f t="shared" si="49"/>
        <v>1</v>
      </c>
      <c r="AT74" s="12">
        <f t="shared" si="49"/>
        <v>1</v>
      </c>
      <c r="AU74" s="12">
        <f t="shared" si="49"/>
        <v>1</v>
      </c>
      <c r="AV74" s="12">
        <f t="shared" si="50"/>
        <v>0</v>
      </c>
      <c r="AW74" s="12">
        <f t="shared" si="50"/>
        <v>0</v>
      </c>
      <c r="AX74" s="12">
        <f t="shared" si="50"/>
        <v>0</v>
      </c>
      <c r="AY74" s="12">
        <f t="shared" si="50"/>
        <v>0</v>
      </c>
    </row>
    <row r="75" spans="1:51" x14ac:dyDescent="0.35">
      <c r="A75" s="2">
        <v>1939</v>
      </c>
      <c r="B75" s="62" t="str">
        <f>IF('Input field'!AP75="","",'Input field'!AP75+1)</f>
        <v/>
      </c>
      <c r="C75" s="62">
        <f>IF('Input field'!AQ75="","",'Input field'!AQ75+1)</f>
        <v>1.5673812319900189</v>
      </c>
      <c r="D75" s="62">
        <f>IF('Input field'!AR75="","",'Input field'!AR75+1)</f>
        <v>1.6915162001104793</v>
      </c>
      <c r="E75" s="62">
        <f>IF('Input field'!AS75="","",'Input field'!AS75+1)</f>
        <v>1.6416964679500534</v>
      </c>
      <c r="F75" s="9">
        <f t="shared" si="32"/>
        <v>1.6335313000168508</v>
      </c>
      <c r="G75" s="63">
        <f>IF('Input field'!AU75="","",'Input field'!AU75)</f>
        <v>1.4565085863684428</v>
      </c>
      <c r="I75" t="str">
        <f t="shared" si="30"/>
        <v/>
      </c>
      <c r="J75">
        <f t="shared" si="30"/>
        <v>1</v>
      </c>
      <c r="K75">
        <f t="shared" si="30"/>
        <v>-1</v>
      </c>
      <c r="L75">
        <f t="shared" si="29"/>
        <v>1</v>
      </c>
      <c r="M75">
        <f t="shared" si="29"/>
        <v>1</v>
      </c>
      <c r="N75" s="12">
        <f t="shared" si="29"/>
        <v>-1</v>
      </c>
      <c r="O75"/>
      <c r="P75" t="str">
        <f t="shared" si="33"/>
        <v/>
      </c>
      <c r="Q75" t="str">
        <f t="shared" si="34"/>
        <v/>
      </c>
      <c r="R75" t="str">
        <f t="shared" si="35"/>
        <v/>
      </c>
      <c r="S75">
        <f t="shared" si="36"/>
        <v>0</v>
      </c>
      <c r="T75">
        <f t="shared" si="37"/>
        <v>1</v>
      </c>
      <c r="U75">
        <f t="shared" si="38"/>
        <v>0</v>
      </c>
      <c r="V75" s="12">
        <f t="shared" si="39"/>
        <v>0</v>
      </c>
      <c r="W75" s="12">
        <f t="shared" si="46"/>
        <v>0</v>
      </c>
      <c r="X75" s="12">
        <f t="shared" si="47"/>
        <v>0</v>
      </c>
      <c r="Z75" s="5">
        <f t="shared" si="40"/>
        <v>1.6335313000168508</v>
      </c>
      <c r="AA75" s="5">
        <f t="shared" si="41"/>
        <v>1.6666063340302664</v>
      </c>
      <c r="AB75" s="5">
        <f t="shared" si="42"/>
        <v>1.6045388499700362</v>
      </c>
      <c r="AC75" s="5">
        <f t="shared" si="43"/>
        <v>1.6294487160502491</v>
      </c>
      <c r="AE75" s="4">
        <f t="shared" si="25"/>
        <v>1</v>
      </c>
      <c r="AF75" s="4">
        <f t="shared" si="25"/>
        <v>-1</v>
      </c>
      <c r="AG75" s="4">
        <f t="shared" si="25"/>
        <v>1</v>
      </c>
      <c r="AH75" s="4">
        <f t="shared" si="25"/>
        <v>-1</v>
      </c>
      <c r="AJ75" s="4" t="str">
        <f t="shared" si="44"/>
        <v/>
      </c>
      <c r="AK75" s="4">
        <f t="shared" si="44"/>
        <v>0</v>
      </c>
      <c r="AL75" s="4">
        <f t="shared" si="44"/>
        <v>0</v>
      </c>
      <c r="AM75" s="4">
        <f t="shared" si="31"/>
        <v>0</v>
      </c>
      <c r="AN75" s="12">
        <f t="shared" si="48"/>
        <v>0</v>
      </c>
      <c r="AO75" s="12">
        <f t="shared" si="48"/>
        <v>1</v>
      </c>
      <c r="AP75" s="12">
        <f t="shared" si="48"/>
        <v>0</v>
      </c>
      <c r="AQ75" s="12">
        <f t="shared" si="45"/>
        <v>1</v>
      </c>
      <c r="AR75" s="12">
        <f t="shared" si="49"/>
        <v>0</v>
      </c>
      <c r="AS75" s="12">
        <f t="shared" si="49"/>
        <v>1</v>
      </c>
      <c r="AT75" s="12">
        <f t="shared" si="49"/>
        <v>0</v>
      </c>
      <c r="AU75" s="12">
        <f t="shared" si="49"/>
        <v>1</v>
      </c>
      <c r="AV75" s="12">
        <f t="shared" si="50"/>
        <v>0</v>
      </c>
      <c r="AW75" s="12">
        <f t="shared" si="50"/>
        <v>1</v>
      </c>
      <c r="AX75" s="12">
        <f t="shared" si="50"/>
        <v>0</v>
      </c>
      <c r="AY75" s="12">
        <f t="shared" si="50"/>
        <v>1</v>
      </c>
    </row>
    <row r="76" spans="1:51" x14ac:dyDescent="0.35">
      <c r="A76" s="2">
        <v>1938</v>
      </c>
      <c r="B76" s="62" t="str">
        <f>IF('Input field'!AP76="","",'Input field'!AP76+1)</f>
        <v/>
      </c>
      <c r="C76" s="62">
        <f>IF('Input field'!AQ76="","",'Input field'!AQ76+1)</f>
        <v>1.5579335556639915</v>
      </c>
      <c r="D76" s="62">
        <f>IF('Input field'!AR76="","",'Input field'!AR76+1)</f>
        <v>1.6665346087603523</v>
      </c>
      <c r="E76" s="62">
        <f>IF('Input field'!AS76="","",'Input field'!AS76+1)</f>
        <v>1.6616395574642</v>
      </c>
      <c r="F76" s="9">
        <f t="shared" si="32"/>
        <v>1.6287025739628478</v>
      </c>
      <c r="G76" s="63">
        <f>IF('Input field'!AU76="","",'Input field'!AU76)</f>
        <v>1.3899094071316496</v>
      </c>
      <c r="I76" t="str">
        <f t="shared" si="30"/>
        <v/>
      </c>
      <c r="J76">
        <f t="shared" si="30"/>
        <v>-1</v>
      </c>
      <c r="K76">
        <f t="shared" si="30"/>
        <v>-1</v>
      </c>
      <c r="L76">
        <f t="shared" si="29"/>
        <v>1</v>
      </c>
      <c r="M76">
        <f t="shared" si="29"/>
        <v>-1</v>
      </c>
      <c r="N76" s="12">
        <f t="shared" si="29"/>
        <v>-1</v>
      </c>
      <c r="O76"/>
      <c r="P76" t="str">
        <f t="shared" si="33"/>
        <v/>
      </c>
      <c r="Q76" t="str">
        <f t="shared" si="34"/>
        <v/>
      </c>
      <c r="R76" t="str">
        <f t="shared" si="35"/>
        <v/>
      </c>
      <c r="S76">
        <f t="shared" si="36"/>
        <v>1</v>
      </c>
      <c r="T76">
        <f t="shared" si="37"/>
        <v>0</v>
      </c>
      <c r="U76">
        <f t="shared" si="38"/>
        <v>0</v>
      </c>
      <c r="V76" s="12">
        <f t="shared" si="39"/>
        <v>1</v>
      </c>
      <c r="W76" s="12">
        <f t="shared" si="46"/>
        <v>1</v>
      </c>
      <c r="X76" s="12">
        <f t="shared" si="47"/>
        <v>0</v>
      </c>
      <c r="Z76" s="5">
        <f t="shared" si="40"/>
        <v>1.6287025739628478</v>
      </c>
      <c r="AA76" s="5">
        <f t="shared" si="41"/>
        <v>1.664087083112276</v>
      </c>
      <c r="AB76" s="5">
        <f t="shared" si="42"/>
        <v>1.6097865565640959</v>
      </c>
      <c r="AC76" s="5">
        <f t="shared" si="43"/>
        <v>1.6122340822121719</v>
      </c>
      <c r="AE76" s="4">
        <f t="shared" si="25"/>
        <v>-1</v>
      </c>
      <c r="AF76" s="4">
        <f t="shared" si="25"/>
        <v>-1</v>
      </c>
      <c r="AG76" s="4">
        <f t="shared" si="25"/>
        <v>1</v>
      </c>
      <c r="AH76" s="4">
        <f t="shared" si="25"/>
        <v>-1</v>
      </c>
      <c r="AJ76" s="4" t="str">
        <f t="shared" si="44"/>
        <v/>
      </c>
      <c r="AK76" s="4">
        <f t="shared" si="44"/>
        <v>1</v>
      </c>
      <c r="AL76" s="4">
        <f t="shared" si="44"/>
        <v>0</v>
      </c>
      <c r="AM76" s="4">
        <f t="shared" si="31"/>
        <v>0</v>
      </c>
      <c r="AN76" s="12">
        <f t="shared" si="48"/>
        <v>1</v>
      </c>
      <c r="AO76" s="12">
        <f t="shared" si="48"/>
        <v>1</v>
      </c>
      <c r="AP76" s="12">
        <f t="shared" si="48"/>
        <v>0</v>
      </c>
      <c r="AQ76" s="12">
        <f t="shared" si="45"/>
        <v>1</v>
      </c>
      <c r="AR76" s="12">
        <f t="shared" si="49"/>
        <v>1</v>
      </c>
      <c r="AS76" s="12">
        <f t="shared" si="49"/>
        <v>1</v>
      </c>
      <c r="AT76" s="12">
        <f t="shared" si="49"/>
        <v>0</v>
      </c>
      <c r="AU76" s="12">
        <f t="shared" si="49"/>
        <v>1</v>
      </c>
      <c r="AV76" s="12">
        <f t="shared" si="50"/>
        <v>0</v>
      </c>
      <c r="AW76" s="12">
        <f t="shared" si="50"/>
        <v>0</v>
      </c>
      <c r="AX76" s="12">
        <f t="shared" si="50"/>
        <v>1</v>
      </c>
      <c r="AY76" s="12">
        <f t="shared" si="50"/>
        <v>0</v>
      </c>
    </row>
    <row r="77" spans="1:51" x14ac:dyDescent="0.35">
      <c r="A77" s="2">
        <v>1937</v>
      </c>
      <c r="B77" s="62" t="str">
        <f>IF('Input field'!AP77="","",'Input field'!AP77+1)</f>
        <v/>
      </c>
      <c r="C77" s="62">
        <f>IF('Input field'!AQ77="","",'Input field'!AQ77+1)</f>
        <v>1.5509568859832374</v>
      </c>
      <c r="D77" s="62">
        <f>IF('Input field'!AR77="","",'Input field'!AR77+1)</f>
        <v>1.6593477372738359</v>
      </c>
      <c r="E77" s="62" t="str">
        <f>IF('Input field'!AS77="","",'Input field'!AS77+1)</f>
        <v/>
      </c>
      <c r="F77" s="9">
        <f t="shared" si="32"/>
        <v>1.6051523116285367</v>
      </c>
      <c r="G77" s="63">
        <f>IF('Input field'!AU77="","",'Input field'!AU77)</f>
        <v>1.3948347788406006</v>
      </c>
      <c r="I77" t="str">
        <f t="shared" si="30"/>
        <v/>
      </c>
      <c r="J77">
        <f t="shared" si="30"/>
        <v>-1</v>
      </c>
      <c r="K77">
        <f t="shared" si="30"/>
        <v>-1</v>
      </c>
      <c r="L77" t="str">
        <f t="shared" si="29"/>
        <v/>
      </c>
      <c r="M77">
        <f t="shared" si="29"/>
        <v>-1</v>
      </c>
      <c r="N77" s="12">
        <f t="shared" si="29"/>
        <v>1</v>
      </c>
      <c r="O77"/>
      <c r="P77" t="str">
        <f t="shared" si="33"/>
        <v/>
      </c>
      <c r="Q77" t="str">
        <f t="shared" si="34"/>
        <v/>
      </c>
      <c r="R77" t="str">
        <f t="shared" si="35"/>
        <v/>
      </c>
      <c r="S77">
        <f t="shared" si="36"/>
        <v>1</v>
      </c>
      <c r="T77" t="str">
        <f t="shared" si="37"/>
        <v/>
      </c>
      <c r="U77" t="str">
        <f t="shared" si="38"/>
        <v/>
      </c>
      <c r="V77" s="12">
        <f t="shared" si="39"/>
        <v>0</v>
      </c>
      <c r="W77" s="12">
        <f t="shared" si="46"/>
        <v>1</v>
      </c>
      <c r="X77" s="12">
        <f t="shared" si="47"/>
        <v>0</v>
      </c>
      <c r="Z77" s="5">
        <f t="shared" si="40"/>
        <v>1.6051523116285367</v>
      </c>
      <c r="AA77" s="5">
        <f t="shared" si="41"/>
        <v>1.6593477372738359</v>
      </c>
      <c r="AB77" s="5">
        <f t="shared" si="42"/>
        <v>1.5509568859832374</v>
      </c>
      <c r="AC77" s="5">
        <f t="shared" si="43"/>
        <v>1.6051523116285367</v>
      </c>
      <c r="AE77" s="4">
        <f t="shared" si="25"/>
        <v>-1</v>
      </c>
      <c r="AF77" s="4">
        <f t="shared" si="25"/>
        <v>-1</v>
      </c>
      <c r="AG77" s="4">
        <f t="shared" si="25"/>
        <v>-1</v>
      </c>
      <c r="AH77" s="4">
        <f t="shared" si="25"/>
        <v>-1</v>
      </c>
      <c r="AJ77" s="4" t="str">
        <f t="shared" si="44"/>
        <v/>
      </c>
      <c r="AK77" s="4">
        <f t="shared" si="44"/>
        <v>1</v>
      </c>
      <c r="AL77" s="4">
        <f t="shared" si="44"/>
        <v>1</v>
      </c>
      <c r="AM77" s="4" t="str">
        <f t="shared" si="31"/>
        <v/>
      </c>
      <c r="AN77" s="12">
        <f t="shared" si="48"/>
        <v>0</v>
      </c>
      <c r="AO77" s="12">
        <f t="shared" si="48"/>
        <v>0</v>
      </c>
      <c r="AP77" s="12">
        <f t="shared" si="48"/>
        <v>0</v>
      </c>
      <c r="AQ77" s="12">
        <f t="shared" si="45"/>
        <v>0</v>
      </c>
      <c r="AR77" s="12">
        <f t="shared" si="49"/>
        <v>1</v>
      </c>
      <c r="AS77" s="12">
        <f t="shared" si="49"/>
        <v>1</v>
      </c>
      <c r="AT77" s="12">
        <f t="shared" si="49"/>
        <v>1</v>
      </c>
      <c r="AU77" s="12">
        <f t="shared" si="49"/>
        <v>1</v>
      </c>
      <c r="AV77" s="12">
        <f t="shared" si="50"/>
        <v>0</v>
      </c>
      <c r="AW77" s="12">
        <f t="shared" si="50"/>
        <v>0</v>
      </c>
      <c r="AX77" s="12">
        <f t="shared" si="50"/>
        <v>0</v>
      </c>
      <c r="AY77" s="12">
        <f t="shared" si="50"/>
        <v>0</v>
      </c>
    </row>
    <row r="78" spans="1:51" x14ac:dyDescent="0.35">
      <c r="A78" s="2">
        <v>1936</v>
      </c>
      <c r="B78" s="62" t="str">
        <f>IF('Input field'!AP78="","",'Input field'!AP78+1)</f>
        <v/>
      </c>
      <c r="C78" s="62">
        <f>IF('Input field'!AQ78="","",'Input field'!AQ78+1)</f>
        <v>1.5793367568877597</v>
      </c>
      <c r="D78" s="62">
        <f>IF('Input field'!AR78="","",'Input field'!AR78+1)</f>
        <v>1.6868229561959325</v>
      </c>
      <c r="E78" s="62" t="str">
        <f>IF('Input field'!AS78="","",'Input field'!AS78+1)</f>
        <v/>
      </c>
      <c r="F78" s="9">
        <f t="shared" si="32"/>
        <v>1.6330798565418461</v>
      </c>
      <c r="G78" s="63">
        <f>IF('Input field'!AU78="","",'Input field'!AU78)</f>
        <v>1.4125281184463441</v>
      </c>
      <c r="I78" t="str">
        <f t="shared" si="30"/>
        <v/>
      </c>
      <c r="J78">
        <f t="shared" si="30"/>
        <v>1</v>
      </c>
      <c r="K78">
        <f t="shared" si="30"/>
        <v>1</v>
      </c>
      <c r="L78" t="str">
        <f t="shared" si="29"/>
        <v/>
      </c>
      <c r="M78">
        <f t="shared" si="29"/>
        <v>1</v>
      </c>
      <c r="N78" s="12">
        <f t="shared" si="29"/>
        <v>1</v>
      </c>
      <c r="O78"/>
      <c r="P78" t="str">
        <f t="shared" si="33"/>
        <v/>
      </c>
      <c r="Q78" t="str">
        <f t="shared" si="34"/>
        <v/>
      </c>
      <c r="R78" t="str">
        <f t="shared" si="35"/>
        <v/>
      </c>
      <c r="S78">
        <f t="shared" si="36"/>
        <v>1</v>
      </c>
      <c r="T78" t="str">
        <f t="shared" si="37"/>
        <v/>
      </c>
      <c r="U78" t="str">
        <f t="shared" si="38"/>
        <v/>
      </c>
      <c r="V78" s="12">
        <f t="shared" si="39"/>
        <v>1</v>
      </c>
      <c r="W78" s="12">
        <f t="shared" si="46"/>
        <v>1</v>
      </c>
      <c r="X78" s="12">
        <f t="shared" si="47"/>
        <v>1</v>
      </c>
      <c r="Z78" s="5">
        <f t="shared" si="40"/>
        <v>1.6330798565418461</v>
      </c>
      <c r="AA78" s="5">
        <f t="shared" si="41"/>
        <v>1.6868229561959325</v>
      </c>
      <c r="AB78" s="5">
        <f t="shared" si="42"/>
        <v>1.5793367568877597</v>
      </c>
      <c r="AC78" s="5">
        <f t="shared" si="43"/>
        <v>1.6330798565418461</v>
      </c>
      <c r="AE78" s="4">
        <f t="shared" si="25"/>
        <v>1</v>
      </c>
      <c r="AF78" s="4">
        <f t="shared" si="25"/>
        <v>1</v>
      </c>
      <c r="AG78" s="4">
        <f t="shared" si="25"/>
        <v>1</v>
      </c>
      <c r="AH78" s="4">
        <f t="shared" si="25"/>
        <v>1</v>
      </c>
      <c r="AJ78" s="4" t="str">
        <f t="shared" si="44"/>
        <v/>
      </c>
      <c r="AK78" s="4">
        <f t="shared" si="44"/>
        <v>1</v>
      </c>
      <c r="AL78" s="4">
        <f t="shared" si="44"/>
        <v>1</v>
      </c>
      <c r="AM78" s="4" t="str">
        <f t="shared" si="31"/>
        <v/>
      </c>
      <c r="AN78" s="12">
        <f t="shared" si="48"/>
        <v>1</v>
      </c>
      <c r="AO78" s="12">
        <f t="shared" si="48"/>
        <v>1</v>
      </c>
      <c r="AP78" s="12">
        <f t="shared" si="48"/>
        <v>1</v>
      </c>
      <c r="AQ78" s="12">
        <f t="shared" si="45"/>
        <v>1</v>
      </c>
      <c r="AR78" s="12">
        <f t="shared" si="49"/>
        <v>1</v>
      </c>
      <c r="AS78" s="12">
        <f t="shared" si="49"/>
        <v>1</v>
      </c>
      <c r="AT78" s="12">
        <f t="shared" si="49"/>
        <v>1</v>
      </c>
      <c r="AU78" s="12">
        <f t="shared" si="49"/>
        <v>1</v>
      </c>
      <c r="AV78" s="12">
        <f t="shared" si="50"/>
        <v>1</v>
      </c>
      <c r="AW78" s="12">
        <f t="shared" si="50"/>
        <v>1</v>
      </c>
      <c r="AX78" s="12">
        <f t="shared" si="50"/>
        <v>1</v>
      </c>
      <c r="AY78" s="12">
        <f t="shared" si="50"/>
        <v>1</v>
      </c>
    </row>
    <row r="79" spans="1:51" x14ac:dyDescent="0.35">
      <c r="A79" s="2">
        <v>1935</v>
      </c>
      <c r="B79" s="62" t="str">
        <f>IF('Input field'!AP79="","",'Input field'!AP79+1)</f>
        <v/>
      </c>
      <c r="C79" s="62">
        <f>IF('Input field'!AQ79="","",'Input field'!AQ79+1)</f>
        <v>1.6401638364663986</v>
      </c>
      <c r="D79" s="62">
        <f>IF('Input field'!AR79="","",'Input field'!AR79+1)</f>
        <v>1.7273387326317788</v>
      </c>
      <c r="E79" s="62" t="str">
        <f>IF('Input field'!AS79="","",'Input field'!AS79+1)</f>
        <v/>
      </c>
      <c r="F79" s="9">
        <f t="shared" si="32"/>
        <v>1.6837512845490887</v>
      </c>
      <c r="G79" s="63">
        <f>IF('Input field'!AU79="","",'Input field'!AU79)</f>
        <v>1.461562310587224</v>
      </c>
      <c r="I79" t="str">
        <f t="shared" si="30"/>
        <v/>
      </c>
      <c r="J79">
        <f t="shared" si="30"/>
        <v>1</v>
      </c>
      <c r="K79">
        <f t="shared" si="30"/>
        <v>1</v>
      </c>
      <c r="L79" t="str">
        <f t="shared" si="29"/>
        <v/>
      </c>
      <c r="M79">
        <f t="shared" si="29"/>
        <v>1</v>
      </c>
      <c r="N79" s="12">
        <f t="shared" si="29"/>
        <v>1</v>
      </c>
      <c r="O79"/>
      <c r="P79" t="str">
        <f t="shared" si="33"/>
        <v/>
      </c>
      <c r="Q79" t="str">
        <f t="shared" si="34"/>
        <v/>
      </c>
      <c r="R79" t="str">
        <f t="shared" si="35"/>
        <v/>
      </c>
      <c r="S79">
        <f t="shared" si="36"/>
        <v>1</v>
      </c>
      <c r="T79" t="str">
        <f t="shared" si="37"/>
        <v/>
      </c>
      <c r="U79" t="str">
        <f t="shared" si="38"/>
        <v/>
      </c>
      <c r="V79" s="12">
        <f t="shared" si="39"/>
        <v>1</v>
      </c>
      <c r="W79" s="12">
        <f t="shared" si="46"/>
        <v>1</v>
      </c>
      <c r="X79" s="12">
        <f t="shared" si="47"/>
        <v>1</v>
      </c>
      <c r="Z79" s="5">
        <f t="shared" si="40"/>
        <v>1.6837512845490887</v>
      </c>
      <c r="AA79" s="5">
        <f t="shared" si="41"/>
        <v>1.7273387326317788</v>
      </c>
      <c r="AB79" s="5">
        <f t="shared" si="42"/>
        <v>1.6401638364663986</v>
      </c>
      <c r="AC79" s="5">
        <f t="shared" si="43"/>
        <v>1.6837512845490887</v>
      </c>
      <c r="AE79" s="4">
        <f t="shared" si="25"/>
        <v>1</v>
      </c>
      <c r="AF79" s="4">
        <f t="shared" si="25"/>
        <v>1</v>
      </c>
      <c r="AG79" s="4">
        <f t="shared" si="25"/>
        <v>1</v>
      </c>
      <c r="AH79" s="4">
        <f t="shared" si="25"/>
        <v>1</v>
      </c>
      <c r="AJ79" s="4" t="str">
        <f t="shared" si="44"/>
        <v/>
      </c>
      <c r="AK79" s="4">
        <f t="shared" si="44"/>
        <v>1</v>
      </c>
      <c r="AL79" s="4">
        <f t="shared" si="44"/>
        <v>1</v>
      </c>
      <c r="AM79" s="4" t="str">
        <f t="shared" si="31"/>
        <v/>
      </c>
      <c r="AN79" s="12">
        <f t="shared" si="48"/>
        <v>1</v>
      </c>
      <c r="AO79" s="12">
        <f t="shared" si="48"/>
        <v>1</v>
      </c>
      <c r="AP79" s="12">
        <f t="shared" si="48"/>
        <v>1</v>
      </c>
      <c r="AQ79" s="12">
        <f t="shared" si="45"/>
        <v>1</v>
      </c>
      <c r="AR79" s="12">
        <f t="shared" si="49"/>
        <v>1</v>
      </c>
      <c r="AS79" s="12">
        <f t="shared" si="49"/>
        <v>1</v>
      </c>
      <c r="AT79" s="12">
        <f t="shared" si="49"/>
        <v>1</v>
      </c>
      <c r="AU79" s="12">
        <f t="shared" si="49"/>
        <v>1</v>
      </c>
      <c r="AV79" s="12">
        <f t="shared" si="50"/>
        <v>1</v>
      </c>
      <c r="AW79" s="12">
        <f t="shared" si="50"/>
        <v>1</v>
      </c>
      <c r="AX79" s="12">
        <f t="shared" si="50"/>
        <v>1</v>
      </c>
      <c r="AY79" s="12">
        <f t="shared" si="50"/>
        <v>1</v>
      </c>
    </row>
    <row r="80" spans="1:51" x14ac:dyDescent="0.35">
      <c r="A80" s="2">
        <v>1934</v>
      </c>
      <c r="B80" s="62" t="str">
        <f>IF('Input field'!AP80="","",'Input field'!AP80+1)</f>
        <v/>
      </c>
      <c r="C80" s="62">
        <f>IF('Input field'!AQ80="","",'Input field'!AQ80+1)</f>
        <v>1.7028644378837847</v>
      </c>
      <c r="D80" s="62">
        <f>IF('Input field'!AR80="","",'Input field'!AR80+1)</f>
        <v>1.7614606022506116</v>
      </c>
      <c r="E80" s="62" t="str">
        <f>IF('Input field'!AS80="","",'Input field'!AS80+1)</f>
        <v/>
      </c>
      <c r="F80" s="9">
        <f t="shared" si="32"/>
        <v>1.7321625200671982</v>
      </c>
      <c r="G80" s="63">
        <f>IF('Input field'!AU80="","",'Input field'!AU80)</f>
        <v>1.4830784507087793</v>
      </c>
      <c r="I80" t="str">
        <f t="shared" si="30"/>
        <v/>
      </c>
      <c r="J80">
        <f t="shared" si="30"/>
        <v>1</v>
      </c>
      <c r="K80">
        <f t="shared" si="30"/>
        <v>1</v>
      </c>
      <c r="L80" t="str">
        <f t="shared" si="29"/>
        <v/>
      </c>
      <c r="M80">
        <f t="shared" si="29"/>
        <v>1</v>
      </c>
      <c r="N80" s="12">
        <f t="shared" si="29"/>
        <v>1</v>
      </c>
      <c r="O80"/>
      <c r="P80" t="str">
        <f t="shared" si="33"/>
        <v/>
      </c>
      <c r="Q80" t="str">
        <f t="shared" si="34"/>
        <v/>
      </c>
      <c r="R80" t="str">
        <f t="shared" si="35"/>
        <v/>
      </c>
      <c r="S80">
        <f t="shared" si="36"/>
        <v>1</v>
      </c>
      <c r="T80" t="str">
        <f t="shared" si="37"/>
        <v/>
      </c>
      <c r="U80" t="str">
        <f t="shared" si="38"/>
        <v/>
      </c>
      <c r="V80" s="12">
        <f t="shared" si="39"/>
        <v>1</v>
      </c>
      <c r="W80" s="12">
        <f t="shared" si="46"/>
        <v>1</v>
      </c>
      <c r="X80" s="12">
        <f t="shared" si="47"/>
        <v>1</v>
      </c>
      <c r="Z80" s="5">
        <f t="shared" si="40"/>
        <v>1.7321625200671982</v>
      </c>
      <c r="AA80" s="5">
        <f t="shared" si="41"/>
        <v>1.7614606022506116</v>
      </c>
      <c r="AB80" s="5">
        <f t="shared" si="42"/>
        <v>1.7028644378837847</v>
      </c>
      <c r="AC80" s="5">
        <f t="shared" si="43"/>
        <v>1.7321625200671982</v>
      </c>
      <c r="AE80" s="4">
        <f t="shared" si="25"/>
        <v>1</v>
      </c>
      <c r="AF80" s="4">
        <f t="shared" si="25"/>
        <v>1</v>
      </c>
      <c r="AG80" s="4">
        <f t="shared" si="25"/>
        <v>1</v>
      </c>
      <c r="AH80" s="4">
        <f t="shared" si="25"/>
        <v>1</v>
      </c>
      <c r="AJ80" s="4" t="str">
        <f t="shared" si="44"/>
        <v/>
      </c>
      <c r="AK80" s="4">
        <f t="shared" si="44"/>
        <v>1</v>
      </c>
      <c r="AL80" s="4">
        <f t="shared" si="44"/>
        <v>1</v>
      </c>
      <c r="AM80" s="4" t="str">
        <f t="shared" si="31"/>
        <v/>
      </c>
      <c r="AN80" s="12">
        <f t="shared" si="48"/>
        <v>1</v>
      </c>
      <c r="AO80" s="12">
        <f t="shared" si="48"/>
        <v>1</v>
      </c>
      <c r="AP80" s="12">
        <f t="shared" si="48"/>
        <v>1</v>
      </c>
      <c r="AQ80" s="12">
        <f t="shared" si="45"/>
        <v>1</v>
      </c>
      <c r="AR80" s="12">
        <f t="shared" si="49"/>
        <v>1</v>
      </c>
      <c r="AS80" s="12">
        <f t="shared" si="49"/>
        <v>1</v>
      </c>
      <c r="AT80" s="12">
        <f t="shared" si="49"/>
        <v>1</v>
      </c>
      <c r="AU80" s="12">
        <f t="shared" si="49"/>
        <v>1</v>
      </c>
      <c r="AV80" s="12">
        <f t="shared" si="50"/>
        <v>1</v>
      </c>
      <c r="AW80" s="12">
        <f t="shared" si="50"/>
        <v>1</v>
      </c>
      <c r="AX80" s="12">
        <f t="shared" si="50"/>
        <v>1</v>
      </c>
      <c r="AY80" s="12">
        <f t="shared" si="50"/>
        <v>1</v>
      </c>
    </row>
    <row r="81" spans="1:51" x14ac:dyDescent="0.35">
      <c r="A81" s="2">
        <v>1933</v>
      </c>
      <c r="B81" s="62" t="str">
        <f>IF('Input field'!AP81="","",'Input field'!AP81+1)</f>
        <v/>
      </c>
      <c r="C81" s="62">
        <f>IF('Input field'!AQ81="","",'Input field'!AQ81+1)</f>
        <v>1.7320035636215461</v>
      </c>
      <c r="D81" s="62">
        <f>IF('Input field'!AR81="","",'Input field'!AR81+1)</f>
        <v>1.7800323474981838</v>
      </c>
      <c r="E81" s="62" t="str">
        <f>IF('Input field'!AS81="","",'Input field'!AS81+1)</f>
        <v/>
      </c>
      <c r="F81" s="9">
        <f t="shared" si="32"/>
        <v>1.756017955559865</v>
      </c>
      <c r="G81" s="63">
        <f>IF('Input field'!AU81="","",'Input field'!AU81)</f>
        <v>1.4847620679857241</v>
      </c>
      <c r="I81" t="str">
        <f t="shared" si="30"/>
        <v/>
      </c>
      <c r="J81">
        <f t="shared" si="30"/>
        <v>1</v>
      </c>
      <c r="K81">
        <f t="shared" si="30"/>
        <v>1</v>
      </c>
      <c r="L81" t="str">
        <f t="shared" si="29"/>
        <v/>
      </c>
      <c r="M81">
        <f t="shared" si="29"/>
        <v>1</v>
      </c>
      <c r="N81" s="12">
        <f t="shared" si="29"/>
        <v>1</v>
      </c>
      <c r="O81"/>
      <c r="P81" t="str">
        <f t="shared" si="33"/>
        <v/>
      </c>
      <c r="Q81" t="str">
        <f t="shared" si="34"/>
        <v/>
      </c>
      <c r="R81" t="str">
        <f t="shared" si="35"/>
        <v/>
      </c>
      <c r="S81">
        <f t="shared" si="36"/>
        <v>1</v>
      </c>
      <c r="T81" t="str">
        <f t="shared" si="37"/>
        <v/>
      </c>
      <c r="U81" t="str">
        <f t="shared" si="38"/>
        <v/>
      </c>
      <c r="V81" s="12">
        <f t="shared" si="39"/>
        <v>1</v>
      </c>
      <c r="W81" s="12">
        <f t="shared" si="46"/>
        <v>1</v>
      </c>
      <c r="X81" s="12">
        <f t="shared" si="47"/>
        <v>0</v>
      </c>
      <c r="Z81" s="5">
        <f t="shared" si="40"/>
        <v>1.756017955559865</v>
      </c>
      <c r="AA81" s="5">
        <f t="shared" si="41"/>
        <v>1.7800323474981838</v>
      </c>
      <c r="AB81" s="5">
        <f t="shared" si="42"/>
        <v>1.7320035636215461</v>
      </c>
      <c r="AC81" s="5">
        <f t="shared" si="43"/>
        <v>1.756017955559865</v>
      </c>
      <c r="AE81" s="4">
        <f t="shared" si="25"/>
        <v>1</v>
      </c>
      <c r="AF81" s="4">
        <f t="shared" si="25"/>
        <v>1</v>
      </c>
      <c r="AG81" s="4">
        <f t="shared" si="25"/>
        <v>1</v>
      </c>
      <c r="AH81" s="4">
        <f t="shared" si="25"/>
        <v>1</v>
      </c>
      <c r="AJ81" s="4" t="str">
        <f t="shared" si="44"/>
        <v/>
      </c>
      <c r="AK81" s="4">
        <f t="shared" si="44"/>
        <v>1</v>
      </c>
      <c r="AL81" s="4">
        <f t="shared" si="44"/>
        <v>1</v>
      </c>
      <c r="AM81" s="4" t="str">
        <f t="shared" si="31"/>
        <v/>
      </c>
      <c r="AN81" s="12">
        <f t="shared" si="48"/>
        <v>1</v>
      </c>
      <c r="AO81" s="12">
        <f t="shared" si="48"/>
        <v>1</v>
      </c>
      <c r="AP81" s="12">
        <f t="shared" si="48"/>
        <v>1</v>
      </c>
      <c r="AQ81" s="12">
        <f t="shared" si="45"/>
        <v>1</v>
      </c>
      <c r="AR81" s="12">
        <f t="shared" si="49"/>
        <v>1</v>
      </c>
      <c r="AS81" s="12">
        <f t="shared" si="49"/>
        <v>1</v>
      </c>
      <c r="AT81" s="12">
        <f t="shared" si="49"/>
        <v>1</v>
      </c>
      <c r="AU81" s="12">
        <f t="shared" si="49"/>
        <v>1</v>
      </c>
      <c r="AV81" s="12">
        <f t="shared" si="50"/>
        <v>0</v>
      </c>
      <c r="AW81" s="12">
        <f t="shared" si="50"/>
        <v>0</v>
      </c>
      <c r="AX81" s="12">
        <f t="shared" si="50"/>
        <v>0</v>
      </c>
      <c r="AY81" s="12">
        <f t="shared" si="50"/>
        <v>0</v>
      </c>
    </row>
    <row r="82" spans="1:51" x14ac:dyDescent="0.35">
      <c r="A82" s="2">
        <v>1932</v>
      </c>
      <c r="B82" s="62" t="str">
        <f>IF('Input field'!AP82="","",'Input field'!AP82+1)</f>
        <v/>
      </c>
      <c r="C82" s="62">
        <f>IF('Input field'!AQ82="","",'Input field'!AQ82+1)</f>
        <v>1.7282330635234611</v>
      </c>
      <c r="D82" s="62">
        <f>IF('Input field'!AR82="","",'Input field'!AR82+1)</f>
        <v>1.7847308938561541</v>
      </c>
      <c r="E82" s="62" t="str">
        <f>IF('Input field'!AS82="","",'Input field'!AS82+1)</f>
        <v/>
      </c>
      <c r="F82" s="9">
        <f t="shared" si="32"/>
        <v>1.7564819786898076</v>
      </c>
      <c r="G82" s="63">
        <f>IF('Input field'!AU82="","",'Input field'!AU82)</f>
        <v>1.4478687990952657</v>
      </c>
      <c r="I82" t="str">
        <f t="shared" si="30"/>
        <v/>
      </c>
      <c r="J82">
        <f t="shared" si="30"/>
        <v>-1</v>
      </c>
      <c r="K82">
        <f t="shared" si="30"/>
        <v>1</v>
      </c>
      <c r="L82" t="str">
        <f t="shared" si="29"/>
        <v/>
      </c>
      <c r="M82">
        <f t="shared" si="29"/>
        <v>1</v>
      </c>
      <c r="N82" s="12">
        <f t="shared" si="29"/>
        <v>-1</v>
      </c>
      <c r="O82"/>
      <c r="P82" t="str">
        <f t="shared" si="33"/>
        <v/>
      </c>
      <c r="Q82" t="str">
        <f t="shared" si="34"/>
        <v/>
      </c>
      <c r="R82" t="str">
        <f t="shared" si="35"/>
        <v/>
      </c>
      <c r="S82">
        <f t="shared" si="36"/>
        <v>0</v>
      </c>
      <c r="T82" t="str">
        <f t="shared" si="37"/>
        <v/>
      </c>
      <c r="U82" t="str">
        <f t="shared" si="38"/>
        <v/>
      </c>
      <c r="V82" s="12">
        <f t="shared" si="39"/>
        <v>0</v>
      </c>
      <c r="W82" s="12">
        <f t="shared" si="46"/>
        <v>1</v>
      </c>
      <c r="X82" s="12">
        <f t="shared" si="47"/>
        <v>0</v>
      </c>
      <c r="Z82" s="5">
        <f t="shared" si="40"/>
        <v>1.7564819786898076</v>
      </c>
      <c r="AA82" s="5">
        <f t="shared" si="41"/>
        <v>1.7847308938561541</v>
      </c>
      <c r="AB82" s="5">
        <f t="shared" si="42"/>
        <v>1.7282330635234611</v>
      </c>
      <c r="AC82" s="5">
        <f t="shared" si="43"/>
        <v>1.7564819786898076</v>
      </c>
      <c r="AE82" s="4">
        <f t="shared" si="25"/>
        <v>1</v>
      </c>
      <c r="AF82" s="4">
        <f t="shared" si="25"/>
        <v>1</v>
      </c>
      <c r="AG82" s="4">
        <f t="shared" si="25"/>
        <v>-1</v>
      </c>
      <c r="AH82" s="4">
        <f t="shared" si="25"/>
        <v>1</v>
      </c>
      <c r="AJ82" s="4" t="str">
        <f t="shared" si="44"/>
        <v/>
      </c>
      <c r="AK82" s="4">
        <f t="shared" si="44"/>
        <v>0</v>
      </c>
      <c r="AL82" s="4">
        <f t="shared" si="44"/>
        <v>0</v>
      </c>
      <c r="AM82" s="4" t="str">
        <f t="shared" si="31"/>
        <v/>
      </c>
      <c r="AN82" s="12">
        <f t="shared" si="48"/>
        <v>0</v>
      </c>
      <c r="AO82" s="12">
        <f t="shared" si="48"/>
        <v>0</v>
      </c>
      <c r="AP82" s="12">
        <f t="shared" si="48"/>
        <v>1</v>
      </c>
      <c r="AQ82" s="12">
        <f t="shared" si="45"/>
        <v>0</v>
      </c>
      <c r="AR82" s="12">
        <f t="shared" si="49"/>
        <v>1</v>
      </c>
      <c r="AS82" s="12">
        <f t="shared" si="49"/>
        <v>1</v>
      </c>
      <c r="AT82" s="12">
        <f t="shared" si="49"/>
        <v>0</v>
      </c>
      <c r="AU82" s="12">
        <f t="shared" si="49"/>
        <v>1</v>
      </c>
      <c r="AV82" s="12">
        <f t="shared" si="50"/>
        <v>0</v>
      </c>
      <c r="AW82" s="12">
        <f t="shared" si="50"/>
        <v>0</v>
      </c>
      <c r="AX82" s="12">
        <f t="shared" si="50"/>
        <v>1</v>
      </c>
      <c r="AY82" s="12">
        <f t="shared" si="50"/>
        <v>0</v>
      </c>
    </row>
    <row r="83" spans="1:51" x14ac:dyDescent="0.35">
      <c r="A83" s="2">
        <v>1931</v>
      </c>
      <c r="B83" s="62" t="str">
        <f>IF('Input field'!AP83="","",'Input field'!AP83+1)</f>
        <v/>
      </c>
      <c r="C83" s="62">
        <f>IF('Input field'!AQ83="","",'Input field'!AQ83+1)</f>
        <v>1.7103530463023753</v>
      </c>
      <c r="D83" s="62">
        <f>IF('Input field'!AR83="","",'Input field'!AR83+1)</f>
        <v>1.7693708856123744</v>
      </c>
      <c r="E83" s="62" t="str">
        <f>IF('Input field'!AS83="","",'Input field'!AS83+1)</f>
        <v/>
      </c>
      <c r="F83" s="9">
        <f t="shared" si="32"/>
        <v>1.7398619659573749</v>
      </c>
      <c r="G83" s="63">
        <f>IF('Input field'!AU83="","",'Input field'!AU83)</f>
        <v>1.41263229756983</v>
      </c>
      <c r="I83" t="str">
        <f t="shared" si="30"/>
        <v/>
      </c>
      <c r="J83">
        <f t="shared" si="30"/>
        <v>-1</v>
      </c>
      <c r="K83">
        <f t="shared" si="30"/>
        <v>-1</v>
      </c>
      <c r="L83" t="str">
        <f t="shared" si="29"/>
        <v/>
      </c>
      <c r="M83">
        <f t="shared" si="29"/>
        <v>-1</v>
      </c>
      <c r="N83" s="12">
        <f t="shared" si="29"/>
        <v>-1</v>
      </c>
      <c r="O83"/>
      <c r="P83" t="str">
        <f t="shared" si="33"/>
        <v/>
      </c>
      <c r="Q83" t="str">
        <f t="shared" si="34"/>
        <v/>
      </c>
      <c r="R83" t="str">
        <f t="shared" si="35"/>
        <v/>
      </c>
      <c r="S83">
        <f t="shared" si="36"/>
        <v>1</v>
      </c>
      <c r="T83" t="str">
        <f t="shared" si="37"/>
        <v/>
      </c>
      <c r="U83" t="str">
        <f t="shared" si="38"/>
        <v/>
      </c>
      <c r="V83" s="12">
        <f t="shared" si="39"/>
        <v>1</v>
      </c>
      <c r="W83" s="12">
        <f t="shared" si="46"/>
        <v>1</v>
      </c>
      <c r="X83" s="12">
        <f t="shared" si="47"/>
        <v>1</v>
      </c>
      <c r="Z83" s="5">
        <f t="shared" si="40"/>
        <v>1.7398619659573749</v>
      </c>
      <c r="AA83" s="5">
        <f t="shared" si="41"/>
        <v>1.7693708856123744</v>
      </c>
      <c r="AB83" s="5">
        <f t="shared" si="42"/>
        <v>1.7103530463023753</v>
      </c>
      <c r="AC83" s="5">
        <f t="shared" si="43"/>
        <v>1.7398619659573749</v>
      </c>
      <c r="AE83" s="4">
        <f t="shared" si="25"/>
        <v>-1</v>
      </c>
      <c r="AF83" s="4">
        <f t="shared" si="25"/>
        <v>-1</v>
      </c>
      <c r="AG83" s="4">
        <f t="shared" si="25"/>
        <v>-1</v>
      </c>
      <c r="AH83" s="4">
        <f t="shared" si="25"/>
        <v>-1</v>
      </c>
      <c r="AJ83" s="4" t="str">
        <f t="shared" si="44"/>
        <v/>
      </c>
      <c r="AK83" s="4">
        <f t="shared" si="44"/>
        <v>1</v>
      </c>
      <c r="AL83" s="4">
        <f t="shared" si="44"/>
        <v>1</v>
      </c>
      <c r="AM83" s="4" t="str">
        <f t="shared" si="31"/>
        <v/>
      </c>
      <c r="AN83" s="12">
        <f t="shared" si="48"/>
        <v>1</v>
      </c>
      <c r="AO83" s="12">
        <f t="shared" si="48"/>
        <v>1</v>
      </c>
      <c r="AP83" s="12">
        <f t="shared" si="48"/>
        <v>1</v>
      </c>
      <c r="AQ83" s="12">
        <f t="shared" si="45"/>
        <v>1</v>
      </c>
      <c r="AR83" s="12">
        <f t="shared" si="49"/>
        <v>1</v>
      </c>
      <c r="AS83" s="12">
        <f t="shared" si="49"/>
        <v>1</v>
      </c>
      <c r="AT83" s="12">
        <f t="shared" si="49"/>
        <v>1</v>
      </c>
      <c r="AU83" s="12">
        <f t="shared" si="49"/>
        <v>1</v>
      </c>
      <c r="AV83" s="12">
        <f t="shared" si="50"/>
        <v>1</v>
      </c>
      <c r="AW83" s="12">
        <f t="shared" si="50"/>
        <v>1</v>
      </c>
      <c r="AX83" s="12">
        <f t="shared" si="50"/>
        <v>1</v>
      </c>
      <c r="AY83" s="12">
        <f t="shared" si="50"/>
        <v>1</v>
      </c>
    </row>
    <row r="84" spans="1:51" x14ac:dyDescent="0.35">
      <c r="A84" s="2">
        <v>1930</v>
      </c>
      <c r="B84" s="62" t="str">
        <f>IF('Input field'!AP84="","",'Input field'!AP84+1)</f>
        <v/>
      </c>
      <c r="C84" s="62">
        <f>IF('Input field'!AQ84="","",'Input field'!AQ84+1)</f>
        <v>1.697933848759797</v>
      </c>
      <c r="D84" s="62">
        <f>IF('Input field'!AR84="","",'Input field'!AR84+1)</f>
        <v>1.7369674570725713</v>
      </c>
      <c r="E84" s="62" t="str">
        <f>IF('Input field'!AS84="","",'Input field'!AS84+1)</f>
        <v/>
      </c>
      <c r="F84" s="9">
        <f t="shared" si="32"/>
        <v>1.7174506529161842</v>
      </c>
      <c r="G84" s="63">
        <f>IF('Input field'!AU84="","",'Input field'!AU84)</f>
        <v>1.4054555178786394</v>
      </c>
      <c r="I84" t="str">
        <f t="shared" si="30"/>
        <v/>
      </c>
      <c r="J84">
        <f t="shared" si="30"/>
        <v>-1</v>
      </c>
      <c r="K84">
        <f t="shared" si="30"/>
        <v>-1</v>
      </c>
      <c r="L84" t="str">
        <f t="shared" si="29"/>
        <v/>
      </c>
      <c r="M84">
        <f t="shared" si="29"/>
        <v>-1</v>
      </c>
      <c r="N84" s="12">
        <f t="shared" si="29"/>
        <v>-1</v>
      </c>
      <c r="O84"/>
      <c r="P84" t="str">
        <f t="shared" si="33"/>
        <v/>
      </c>
      <c r="Q84" t="str">
        <f t="shared" si="34"/>
        <v/>
      </c>
      <c r="R84" t="str">
        <f t="shared" si="35"/>
        <v/>
      </c>
      <c r="S84">
        <f t="shared" si="36"/>
        <v>1</v>
      </c>
      <c r="T84" t="str">
        <f t="shared" si="37"/>
        <v/>
      </c>
      <c r="U84" t="str">
        <f t="shared" si="38"/>
        <v/>
      </c>
      <c r="V84" s="12">
        <f t="shared" si="39"/>
        <v>1</v>
      </c>
      <c r="W84" s="12">
        <f t="shared" si="46"/>
        <v>1</v>
      </c>
      <c r="X84" s="12">
        <f t="shared" si="47"/>
        <v>0</v>
      </c>
      <c r="Z84" s="5">
        <f t="shared" si="40"/>
        <v>1.7174506529161842</v>
      </c>
      <c r="AA84" s="5">
        <f t="shared" si="41"/>
        <v>1.7369674570725713</v>
      </c>
      <c r="AB84" s="5">
        <f t="shared" si="42"/>
        <v>1.697933848759797</v>
      </c>
      <c r="AC84" s="5">
        <f t="shared" si="43"/>
        <v>1.7174506529161842</v>
      </c>
      <c r="AE84" s="4">
        <f t="shared" si="25"/>
        <v>-1</v>
      </c>
      <c r="AF84" s="4">
        <f t="shared" si="25"/>
        <v>-1</v>
      </c>
      <c r="AG84" s="4">
        <f t="shared" si="25"/>
        <v>-1</v>
      </c>
      <c r="AH84" s="4">
        <f t="shared" ref="AH84:AH147" si="51">IF(OR(AC83="",AC84=""),"",SIGN(AC84-AC83))</f>
        <v>-1</v>
      </c>
      <c r="AJ84" s="4" t="str">
        <f t="shared" si="44"/>
        <v/>
      </c>
      <c r="AK84" s="4">
        <f t="shared" si="44"/>
        <v>1</v>
      </c>
      <c r="AL84" s="4">
        <f t="shared" si="44"/>
        <v>1</v>
      </c>
      <c r="AM84" s="4" t="str">
        <f t="shared" si="31"/>
        <v/>
      </c>
      <c r="AN84" s="12">
        <f t="shared" si="48"/>
        <v>1</v>
      </c>
      <c r="AO84" s="12">
        <f t="shared" si="48"/>
        <v>1</v>
      </c>
      <c r="AP84" s="12">
        <f t="shared" si="48"/>
        <v>1</v>
      </c>
      <c r="AQ84" s="12">
        <f t="shared" si="45"/>
        <v>1</v>
      </c>
      <c r="AR84" s="12">
        <f t="shared" si="49"/>
        <v>1</v>
      </c>
      <c r="AS84" s="12">
        <f t="shared" si="49"/>
        <v>1</v>
      </c>
      <c r="AT84" s="12">
        <f t="shared" si="49"/>
        <v>1</v>
      </c>
      <c r="AU84" s="12">
        <f t="shared" si="49"/>
        <v>1</v>
      </c>
      <c r="AV84" s="12">
        <f t="shared" si="50"/>
        <v>0</v>
      </c>
      <c r="AW84" s="12">
        <f t="shared" si="50"/>
        <v>0</v>
      </c>
      <c r="AX84" s="12">
        <f t="shared" si="50"/>
        <v>0</v>
      </c>
      <c r="AY84" s="12">
        <f t="shared" si="50"/>
        <v>0</v>
      </c>
    </row>
    <row r="85" spans="1:51" x14ac:dyDescent="0.35">
      <c r="A85" s="2">
        <v>1929</v>
      </c>
      <c r="B85" s="62" t="str">
        <f>IF('Input field'!AP85="","",'Input field'!AP85+1)</f>
        <v/>
      </c>
      <c r="C85" s="62">
        <f>IF('Input field'!AQ85="","",'Input field'!AQ85+1)</f>
        <v>1.6849174006651904</v>
      </c>
      <c r="D85" s="62">
        <f>IF('Input field'!AR85="","",'Input field'!AR85+1)</f>
        <v>1.6996557327798962</v>
      </c>
      <c r="E85" s="62" t="str">
        <f>IF('Input field'!AS85="","",'Input field'!AS85+1)</f>
        <v/>
      </c>
      <c r="F85" s="9">
        <f t="shared" si="32"/>
        <v>1.6922865667225433</v>
      </c>
      <c r="G85" s="63">
        <f>IF('Input field'!AU85="","",'Input field'!AU85)</f>
        <v>1.4206923291544697</v>
      </c>
      <c r="I85" t="str">
        <f t="shared" si="30"/>
        <v/>
      </c>
      <c r="J85">
        <f t="shared" si="30"/>
        <v>-1</v>
      </c>
      <c r="K85">
        <f t="shared" si="30"/>
        <v>-1</v>
      </c>
      <c r="L85" t="str">
        <f t="shared" si="29"/>
        <v/>
      </c>
      <c r="M85">
        <f t="shared" si="29"/>
        <v>-1</v>
      </c>
      <c r="N85" s="12">
        <f t="shared" si="29"/>
        <v>1</v>
      </c>
      <c r="O85"/>
      <c r="P85" t="str">
        <f t="shared" si="33"/>
        <v/>
      </c>
      <c r="Q85" t="str">
        <f t="shared" si="34"/>
        <v/>
      </c>
      <c r="R85" t="str">
        <f t="shared" si="35"/>
        <v/>
      </c>
      <c r="S85">
        <f t="shared" si="36"/>
        <v>1</v>
      </c>
      <c r="T85" t="str">
        <f t="shared" si="37"/>
        <v/>
      </c>
      <c r="U85" t="str">
        <f t="shared" si="38"/>
        <v/>
      </c>
      <c r="V85" s="12">
        <f t="shared" si="39"/>
        <v>0</v>
      </c>
      <c r="W85" s="12">
        <f t="shared" si="46"/>
        <v>1</v>
      </c>
      <c r="X85" s="12">
        <f t="shared" si="47"/>
        <v>0</v>
      </c>
      <c r="Z85" s="5">
        <f t="shared" si="40"/>
        <v>1.6922865667225433</v>
      </c>
      <c r="AA85" s="5">
        <f t="shared" si="41"/>
        <v>1.6996557327798962</v>
      </c>
      <c r="AB85" s="5">
        <f t="shared" si="42"/>
        <v>1.6849174006651904</v>
      </c>
      <c r="AC85" s="5">
        <f t="shared" si="43"/>
        <v>1.6922865667225433</v>
      </c>
      <c r="AE85" s="4">
        <f t="shared" ref="AE85:AH148" si="52">IF(OR(Z84="",Z85=""),"",SIGN(Z85-Z84))</f>
        <v>-1</v>
      </c>
      <c r="AF85" s="4">
        <f t="shared" si="52"/>
        <v>-1</v>
      </c>
      <c r="AG85" s="4">
        <f t="shared" si="52"/>
        <v>-1</v>
      </c>
      <c r="AH85" s="4">
        <f t="shared" si="51"/>
        <v>-1</v>
      </c>
      <c r="AJ85" s="4" t="str">
        <f t="shared" si="44"/>
        <v/>
      </c>
      <c r="AK85" s="4">
        <f t="shared" si="44"/>
        <v>1</v>
      </c>
      <c r="AL85" s="4">
        <f t="shared" si="44"/>
        <v>1</v>
      </c>
      <c r="AM85" s="4" t="str">
        <f t="shared" si="31"/>
        <v/>
      </c>
      <c r="AN85" s="12">
        <f t="shared" si="48"/>
        <v>0</v>
      </c>
      <c r="AO85" s="12">
        <f t="shared" si="48"/>
        <v>0</v>
      </c>
      <c r="AP85" s="12">
        <f t="shared" si="48"/>
        <v>0</v>
      </c>
      <c r="AQ85" s="12">
        <f t="shared" si="45"/>
        <v>0</v>
      </c>
      <c r="AR85" s="12">
        <f t="shared" si="49"/>
        <v>1</v>
      </c>
      <c r="AS85" s="12">
        <f t="shared" si="49"/>
        <v>1</v>
      </c>
      <c r="AT85" s="12">
        <f t="shared" si="49"/>
        <v>1</v>
      </c>
      <c r="AU85" s="12">
        <f t="shared" si="49"/>
        <v>1</v>
      </c>
      <c r="AV85" s="12">
        <f t="shared" si="50"/>
        <v>0</v>
      </c>
      <c r="AW85" s="12">
        <f t="shared" si="50"/>
        <v>0</v>
      </c>
      <c r="AX85" s="12">
        <f t="shared" si="50"/>
        <v>0</v>
      </c>
      <c r="AY85" s="12">
        <f t="shared" si="50"/>
        <v>0</v>
      </c>
    </row>
    <row r="86" spans="1:51" x14ac:dyDescent="0.35">
      <c r="A86" s="2">
        <v>1928</v>
      </c>
      <c r="B86" s="62" t="str">
        <f>IF('Input field'!AP86="","",'Input field'!AP86+1)</f>
        <v/>
      </c>
      <c r="C86" s="62">
        <f>IF('Input field'!AQ86="","",'Input field'!AQ86+1)</f>
        <v>1.6610555814915364</v>
      </c>
      <c r="D86" s="62">
        <f>IF('Input field'!AR86="","",'Input field'!AR86+1)</f>
        <v>1.6705867482430459</v>
      </c>
      <c r="E86" s="62" t="str">
        <f>IF('Input field'!AS86="","",'Input field'!AS86+1)</f>
        <v/>
      </c>
      <c r="F86" s="9">
        <f t="shared" si="32"/>
        <v>1.6658211648672911</v>
      </c>
      <c r="G86" s="63">
        <f>IF('Input field'!AU86="","",'Input field'!AU86)</f>
        <v>1.4339487412381304</v>
      </c>
      <c r="I86" t="str">
        <f t="shared" si="30"/>
        <v/>
      </c>
      <c r="J86">
        <f t="shared" si="30"/>
        <v>-1</v>
      </c>
      <c r="K86">
        <f t="shared" si="30"/>
        <v>-1</v>
      </c>
      <c r="L86" t="str">
        <f t="shared" si="29"/>
        <v/>
      </c>
      <c r="M86">
        <f t="shared" si="29"/>
        <v>-1</v>
      </c>
      <c r="N86" s="12">
        <f t="shared" si="29"/>
        <v>1</v>
      </c>
      <c r="O86"/>
      <c r="P86" t="str">
        <f t="shared" si="33"/>
        <v/>
      </c>
      <c r="Q86" t="str">
        <f t="shared" si="34"/>
        <v/>
      </c>
      <c r="R86" t="str">
        <f t="shared" si="35"/>
        <v/>
      </c>
      <c r="S86">
        <f t="shared" si="36"/>
        <v>1</v>
      </c>
      <c r="T86" t="str">
        <f t="shared" si="37"/>
        <v/>
      </c>
      <c r="U86" t="str">
        <f t="shared" si="38"/>
        <v/>
      </c>
      <c r="V86" s="12">
        <f t="shared" si="39"/>
        <v>0</v>
      </c>
      <c r="W86" s="12">
        <f t="shared" si="46"/>
        <v>0</v>
      </c>
      <c r="X86" s="12">
        <f t="shared" si="47"/>
        <v>0</v>
      </c>
      <c r="Z86" s="5">
        <f t="shared" si="40"/>
        <v>1.6658211648672911</v>
      </c>
      <c r="AA86" s="5">
        <f t="shared" si="41"/>
        <v>1.6705867482430459</v>
      </c>
      <c r="AB86" s="5">
        <f t="shared" si="42"/>
        <v>1.6610555814915364</v>
      </c>
      <c r="AC86" s="5">
        <f t="shared" si="43"/>
        <v>1.6658211648672911</v>
      </c>
      <c r="AE86" s="4">
        <f t="shared" si="52"/>
        <v>-1</v>
      </c>
      <c r="AF86" s="4">
        <f t="shared" si="52"/>
        <v>-1</v>
      </c>
      <c r="AG86" s="4">
        <f t="shared" si="52"/>
        <v>-1</v>
      </c>
      <c r="AH86" s="4">
        <f t="shared" si="51"/>
        <v>-1</v>
      </c>
      <c r="AJ86" s="4" t="str">
        <f t="shared" si="44"/>
        <v/>
      </c>
      <c r="AK86" s="4">
        <f t="shared" si="44"/>
        <v>1</v>
      </c>
      <c r="AL86" s="4">
        <f t="shared" si="44"/>
        <v>1</v>
      </c>
      <c r="AM86" s="4" t="str">
        <f t="shared" si="31"/>
        <v/>
      </c>
      <c r="AN86" s="12">
        <f t="shared" si="48"/>
        <v>0</v>
      </c>
      <c r="AO86" s="12">
        <f t="shared" si="48"/>
        <v>0</v>
      </c>
      <c r="AP86" s="12">
        <f t="shared" si="48"/>
        <v>0</v>
      </c>
      <c r="AQ86" s="12">
        <f t="shared" si="45"/>
        <v>0</v>
      </c>
      <c r="AR86" s="12">
        <f t="shared" ref="AR86:AU101" si="53">IF(OR($N85="",AE86=""),"",ABS(SUM($N85,AE86)/2))</f>
        <v>0</v>
      </c>
      <c r="AS86" s="12">
        <f t="shared" si="53"/>
        <v>0</v>
      </c>
      <c r="AT86" s="12">
        <f t="shared" si="53"/>
        <v>0</v>
      </c>
      <c r="AU86" s="12">
        <f t="shared" si="53"/>
        <v>0</v>
      </c>
      <c r="AV86" s="12">
        <f t="shared" si="50"/>
        <v>0</v>
      </c>
      <c r="AW86" s="12">
        <f t="shared" si="50"/>
        <v>0</v>
      </c>
      <c r="AX86" s="12">
        <f t="shared" si="50"/>
        <v>0</v>
      </c>
      <c r="AY86" s="12">
        <f t="shared" si="50"/>
        <v>0</v>
      </c>
    </row>
    <row r="87" spans="1:51" x14ac:dyDescent="0.35">
      <c r="A87" s="2">
        <v>1927</v>
      </c>
      <c r="B87" s="62" t="str">
        <f>IF('Input field'!AP87="","",'Input field'!AP87+1)</f>
        <v/>
      </c>
      <c r="C87" s="62">
        <f>IF('Input field'!AQ87="","",'Input field'!AQ87+1)</f>
        <v>1.6252445875082131</v>
      </c>
      <c r="D87" s="62">
        <f>IF('Input field'!AR87="","",'Input field'!AR87+1)</f>
        <v>1.6508254284576172</v>
      </c>
      <c r="E87" s="62" t="str">
        <f>IF('Input field'!AS87="","",'Input field'!AS87+1)</f>
        <v/>
      </c>
      <c r="F87" s="9">
        <f t="shared" si="32"/>
        <v>1.6380350079829151</v>
      </c>
      <c r="G87" s="63">
        <f>IF('Input field'!AU87="","",'Input field'!AU87)</f>
        <v>1.4346186921561919</v>
      </c>
      <c r="I87" t="str">
        <f t="shared" si="30"/>
        <v/>
      </c>
      <c r="J87">
        <f t="shared" si="30"/>
        <v>-1</v>
      </c>
      <c r="K87">
        <f t="shared" si="30"/>
        <v>-1</v>
      </c>
      <c r="L87" t="str">
        <f t="shared" si="29"/>
        <v/>
      </c>
      <c r="M87">
        <f t="shared" si="29"/>
        <v>-1</v>
      </c>
      <c r="N87" s="12">
        <f t="shared" si="29"/>
        <v>1</v>
      </c>
      <c r="O87"/>
      <c r="P87" t="str">
        <f t="shared" si="33"/>
        <v/>
      </c>
      <c r="Q87" t="str">
        <f t="shared" si="34"/>
        <v/>
      </c>
      <c r="R87" t="str">
        <f t="shared" si="35"/>
        <v/>
      </c>
      <c r="S87">
        <f t="shared" si="36"/>
        <v>1</v>
      </c>
      <c r="T87" t="str">
        <f t="shared" si="37"/>
        <v/>
      </c>
      <c r="U87" t="str">
        <f t="shared" si="38"/>
        <v/>
      </c>
      <c r="V87" s="12">
        <f t="shared" si="39"/>
        <v>0</v>
      </c>
      <c r="W87" s="12">
        <f t="shared" si="46"/>
        <v>0</v>
      </c>
      <c r="X87" s="12">
        <f t="shared" si="47"/>
        <v>1</v>
      </c>
      <c r="Z87" s="5">
        <f t="shared" si="40"/>
        <v>1.6380350079829151</v>
      </c>
      <c r="AA87" s="5">
        <f t="shared" si="41"/>
        <v>1.6508254284576172</v>
      </c>
      <c r="AB87" s="5">
        <f t="shared" si="42"/>
        <v>1.6252445875082131</v>
      </c>
      <c r="AC87" s="5">
        <f t="shared" si="43"/>
        <v>1.6380350079829151</v>
      </c>
      <c r="AE87" s="4">
        <f t="shared" si="52"/>
        <v>-1</v>
      </c>
      <c r="AF87" s="4">
        <f t="shared" si="52"/>
        <v>-1</v>
      </c>
      <c r="AG87" s="4">
        <f t="shared" si="52"/>
        <v>-1</v>
      </c>
      <c r="AH87" s="4">
        <f t="shared" si="51"/>
        <v>-1</v>
      </c>
      <c r="AJ87" s="4" t="str">
        <f t="shared" si="44"/>
        <v/>
      </c>
      <c r="AK87" s="4">
        <f t="shared" si="44"/>
        <v>1</v>
      </c>
      <c r="AL87" s="4">
        <f t="shared" si="44"/>
        <v>1</v>
      </c>
      <c r="AM87" s="4" t="str">
        <f t="shared" si="31"/>
        <v/>
      </c>
      <c r="AN87" s="12">
        <f t="shared" si="48"/>
        <v>0</v>
      </c>
      <c r="AO87" s="12">
        <f t="shared" si="48"/>
        <v>0</v>
      </c>
      <c r="AP87" s="12">
        <f t="shared" si="48"/>
        <v>0</v>
      </c>
      <c r="AQ87" s="12">
        <f t="shared" si="45"/>
        <v>0</v>
      </c>
      <c r="AR87" s="12">
        <f t="shared" si="53"/>
        <v>0</v>
      </c>
      <c r="AS87" s="12">
        <f t="shared" si="53"/>
        <v>0</v>
      </c>
      <c r="AT87" s="12">
        <f t="shared" si="53"/>
        <v>0</v>
      </c>
      <c r="AU87" s="12">
        <f t="shared" si="53"/>
        <v>0</v>
      </c>
      <c r="AV87" s="12">
        <f t="shared" si="50"/>
        <v>1</v>
      </c>
      <c r="AW87" s="12">
        <f t="shared" si="50"/>
        <v>1</v>
      </c>
      <c r="AX87" s="12">
        <f t="shared" si="50"/>
        <v>1</v>
      </c>
      <c r="AY87" s="12">
        <f t="shared" si="50"/>
        <v>1</v>
      </c>
    </row>
    <row r="88" spans="1:51" x14ac:dyDescent="0.35">
      <c r="A88" s="2">
        <v>1926</v>
      </c>
      <c r="B88" s="62" t="str">
        <f>IF('Input field'!AP88="","",'Input field'!AP88+1)</f>
        <v/>
      </c>
      <c r="C88" s="62">
        <f>IF('Input field'!AQ88="","",'Input field'!AQ88+1)</f>
        <v>1.5831240387529344</v>
      </c>
      <c r="D88" s="62">
        <f>IF('Input field'!AR88="","",'Input field'!AR88+1)</f>
        <v>1.6335011461941364</v>
      </c>
      <c r="E88" s="62" t="str">
        <f>IF('Input field'!AS88="","",'Input field'!AS88+1)</f>
        <v/>
      </c>
      <c r="F88" s="9">
        <f t="shared" si="32"/>
        <v>1.6083125924735353</v>
      </c>
      <c r="G88" s="63">
        <f>IF('Input field'!AU88="","",'Input field'!AU88)</f>
        <v>1.4292349408772116</v>
      </c>
      <c r="I88" t="str">
        <f t="shared" si="30"/>
        <v/>
      </c>
      <c r="J88">
        <f t="shared" si="30"/>
        <v>-1</v>
      </c>
      <c r="K88">
        <f t="shared" si="30"/>
        <v>-1</v>
      </c>
      <c r="L88" t="str">
        <f t="shared" si="29"/>
        <v/>
      </c>
      <c r="M88">
        <f t="shared" si="29"/>
        <v>-1</v>
      </c>
      <c r="N88" s="12">
        <f t="shared" si="29"/>
        <v>-1</v>
      </c>
      <c r="O88"/>
      <c r="P88" t="str">
        <f t="shared" si="33"/>
        <v/>
      </c>
      <c r="Q88" t="str">
        <f t="shared" si="34"/>
        <v/>
      </c>
      <c r="R88" t="str">
        <f t="shared" si="35"/>
        <v/>
      </c>
      <c r="S88">
        <f t="shared" si="36"/>
        <v>1</v>
      </c>
      <c r="T88" t="str">
        <f t="shared" si="37"/>
        <v/>
      </c>
      <c r="U88" t="str">
        <f t="shared" si="38"/>
        <v/>
      </c>
      <c r="V88" s="12">
        <f t="shared" si="39"/>
        <v>1</v>
      </c>
      <c r="W88" s="12">
        <f t="shared" si="46"/>
        <v>0</v>
      </c>
      <c r="X88" s="12">
        <f t="shared" si="47"/>
        <v>1</v>
      </c>
      <c r="Z88" s="5">
        <f t="shared" si="40"/>
        <v>1.6083125924735353</v>
      </c>
      <c r="AA88" s="5">
        <f t="shared" si="41"/>
        <v>1.6335011461941364</v>
      </c>
      <c r="AB88" s="5">
        <f t="shared" si="42"/>
        <v>1.5831240387529344</v>
      </c>
      <c r="AC88" s="5">
        <f t="shared" si="43"/>
        <v>1.6083125924735353</v>
      </c>
      <c r="AE88" s="4">
        <f t="shared" si="52"/>
        <v>-1</v>
      </c>
      <c r="AF88" s="4">
        <f t="shared" si="52"/>
        <v>-1</v>
      </c>
      <c r="AG88" s="4">
        <f t="shared" si="52"/>
        <v>-1</v>
      </c>
      <c r="AH88" s="4">
        <f t="shared" si="51"/>
        <v>-1</v>
      </c>
      <c r="AJ88" s="4" t="str">
        <f t="shared" si="44"/>
        <v/>
      </c>
      <c r="AK88" s="4">
        <f t="shared" si="44"/>
        <v>1</v>
      </c>
      <c r="AL88" s="4">
        <f t="shared" si="44"/>
        <v>1</v>
      </c>
      <c r="AM88" s="4" t="str">
        <f t="shared" si="31"/>
        <v/>
      </c>
      <c r="AN88" s="12">
        <f t="shared" si="48"/>
        <v>1</v>
      </c>
      <c r="AO88" s="12">
        <f t="shared" si="48"/>
        <v>1</v>
      </c>
      <c r="AP88" s="12">
        <f t="shared" si="48"/>
        <v>1</v>
      </c>
      <c r="AQ88" s="12">
        <f t="shared" si="45"/>
        <v>1</v>
      </c>
      <c r="AR88" s="12">
        <f t="shared" si="53"/>
        <v>0</v>
      </c>
      <c r="AS88" s="12">
        <f t="shared" si="53"/>
        <v>0</v>
      </c>
      <c r="AT88" s="12">
        <f t="shared" si="53"/>
        <v>0</v>
      </c>
      <c r="AU88" s="12">
        <f t="shared" si="53"/>
        <v>0</v>
      </c>
      <c r="AV88" s="12">
        <f t="shared" si="50"/>
        <v>1</v>
      </c>
      <c r="AW88" s="12">
        <f t="shared" si="50"/>
        <v>1</v>
      </c>
      <c r="AX88" s="12">
        <f t="shared" si="50"/>
        <v>1</v>
      </c>
      <c r="AY88" s="12">
        <f t="shared" si="50"/>
        <v>1</v>
      </c>
    </row>
    <row r="89" spans="1:51" x14ac:dyDescent="0.35">
      <c r="A89" s="2">
        <v>1925</v>
      </c>
      <c r="B89" s="62" t="str">
        <f>IF('Input field'!AP89="","",'Input field'!AP89+1)</f>
        <v/>
      </c>
      <c r="C89" s="62">
        <f>IF('Input field'!AQ89="","",'Input field'!AQ89+1)</f>
        <v>1.5512380345187475</v>
      </c>
      <c r="D89" s="62">
        <f>IF('Input field'!AR89="","",'Input field'!AR89+1)</f>
        <v>1.6147433501721484</v>
      </c>
      <c r="E89" s="62" t="str">
        <f>IF('Input field'!AS89="","",'Input field'!AS89+1)</f>
        <v/>
      </c>
      <c r="F89" s="9">
        <f t="shared" si="32"/>
        <v>1.582990692345448</v>
      </c>
      <c r="G89" s="63">
        <f>IF('Input field'!AU89="","",'Input field'!AU89)</f>
        <v>1.4163716873655674</v>
      </c>
      <c r="I89" t="str">
        <f t="shared" si="30"/>
        <v/>
      </c>
      <c r="J89">
        <f t="shared" si="30"/>
        <v>-1</v>
      </c>
      <c r="K89">
        <f t="shared" si="30"/>
        <v>-1</v>
      </c>
      <c r="L89" t="str">
        <f t="shared" si="29"/>
        <v/>
      </c>
      <c r="M89">
        <f t="shared" si="29"/>
        <v>-1</v>
      </c>
      <c r="N89" s="12">
        <f t="shared" si="29"/>
        <v>-1</v>
      </c>
      <c r="O89"/>
      <c r="P89" t="str">
        <f t="shared" si="33"/>
        <v/>
      </c>
      <c r="Q89" t="str">
        <f t="shared" si="34"/>
        <v/>
      </c>
      <c r="R89" t="str">
        <f t="shared" si="35"/>
        <v/>
      </c>
      <c r="S89">
        <f t="shared" si="36"/>
        <v>1</v>
      </c>
      <c r="T89" t="str">
        <f t="shared" si="37"/>
        <v/>
      </c>
      <c r="U89" t="str">
        <f t="shared" si="38"/>
        <v/>
      </c>
      <c r="V89" s="12">
        <f t="shared" si="39"/>
        <v>1</v>
      </c>
      <c r="W89" s="12">
        <f t="shared" si="46"/>
        <v>1</v>
      </c>
      <c r="X89" s="12">
        <f t="shared" si="47"/>
        <v>1</v>
      </c>
      <c r="Z89" s="5">
        <f t="shared" si="40"/>
        <v>1.582990692345448</v>
      </c>
      <c r="AA89" s="5">
        <f t="shared" si="41"/>
        <v>1.6147433501721484</v>
      </c>
      <c r="AB89" s="5">
        <f t="shared" si="42"/>
        <v>1.5512380345187475</v>
      </c>
      <c r="AC89" s="5">
        <f t="shared" si="43"/>
        <v>1.582990692345448</v>
      </c>
      <c r="AE89" s="4">
        <f t="shared" si="52"/>
        <v>-1</v>
      </c>
      <c r="AF89" s="4">
        <f t="shared" si="52"/>
        <v>-1</v>
      </c>
      <c r="AG89" s="4">
        <f t="shared" si="52"/>
        <v>-1</v>
      </c>
      <c r="AH89" s="4">
        <f t="shared" si="51"/>
        <v>-1</v>
      </c>
      <c r="AJ89" s="4" t="str">
        <f t="shared" si="44"/>
        <v/>
      </c>
      <c r="AK89" s="4">
        <f t="shared" si="44"/>
        <v>1</v>
      </c>
      <c r="AL89" s="4">
        <f t="shared" si="44"/>
        <v>1</v>
      </c>
      <c r="AM89" s="4" t="str">
        <f t="shared" si="31"/>
        <v/>
      </c>
      <c r="AN89" s="12">
        <f t="shared" si="48"/>
        <v>1</v>
      </c>
      <c r="AO89" s="12">
        <f t="shared" si="48"/>
        <v>1</v>
      </c>
      <c r="AP89" s="12">
        <f t="shared" si="48"/>
        <v>1</v>
      </c>
      <c r="AQ89" s="12">
        <f t="shared" si="45"/>
        <v>1</v>
      </c>
      <c r="AR89" s="12">
        <f t="shared" si="53"/>
        <v>1</v>
      </c>
      <c r="AS89" s="12">
        <f t="shared" si="53"/>
        <v>1</v>
      </c>
      <c r="AT89" s="12">
        <f t="shared" si="53"/>
        <v>1</v>
      </c>
      <c r="AU89" s="12">
        <f t="shared" si="53"/>
        <v>1</v>
      </c>
      <c r="AV89" s="12">
        <f t="shared" si="50"/>
        <v>1</v>
      </c>
      <c r="AW89" s="12">
        <f t="shared" si="50"/>
        <v>1</v>
      </c>
      <c r="AX89" s="12">
        <f t="shared" si="50"/>
        <v>1</v>
      </c>
      <c r="AY89" s="12">
        <f t="shared" si="50"/>
        <v>1</v>
      </c>
    </row>
    <row r="90" spans="1:51" x14ac:dyDescent="0.35">
      <c r="A90" s="2">
        <v>1924</v>
      </c>
      <c r="B90" s="62" t="str">
        <f>IF('Input field'!AP90="","",'Input field'!AP90+1)</f>
        <v/>
      </c>
      <c r="C90" s="62">
        <f>IF('Input field'!AQ90="","",'Input field'!AQ90+1)</f>
        <v>1.5446361689186237</v>
      </c>
      <c r="D90" s="62">
        <f>IF('Input field'!AR90="","",'Input field'!AR90+1)</f>
        <v>1.6002193467408898</v>
      </c>
      <c r="E90" s="62" t="str">
        <f>IF('Input field'!AS90="","",'Input field'!AS90+1)</f>
        <v/>
      </c>
      <c r="F90" s="9">
        <f t="shared" si="32"/>
        <v>1.5724277578297567</v>
      </c>
      <c r="G90" s="63">
        <f>IF('Input field'!AU90="","",'Input field'!AU90)</f>
        <v>1.380219020120077</v>
      </c>
      <c r="I90" t="str">
        <f t="shared" si="30"/>
        <v/>
      </c>
      <c r="J90">
        <f t="shared" si="30"/>
        <v>-1</v>
      </c>
      <c r="K90">
        <f t="shared" si="30"/>
        <v>-1</v>
      </c>
      <c r="L90" t="str">
        <f t="shared" si="29"/>
        <v/>
      </c>
      <c r="M90">
        <f t="shared" si="29"/>
        <v>-1</v>
      </c>
      <c r="N90" s="12">
        <f t="shared" si="29"/>
        <v>-1</v>
      </c>
      <c r="O90"/>
      <c r="P90" t="str">
        <f t="shared" si="33"/>
        <v/>
      </c>
      <c r="Q90" t="str">
        <f t="shared" si="34"/>
        <v/>
      </c>
      <c r="R90" t="str">
        <f t="shared" si="35"/>
        <v/>
      </c>
      <c r="S90">
        <f t="shared" si="36"/>
        <v>1</v>
      </c>
      <c r="T90" t="str">
        <f t="shared" si="37"/>
        <v/>
      </c>
      <c r="U90" t="str">
        <f t="shared" si="38"/>
        <v/>
      </c>
      <c r="V90" s="12">
        <f t="shared" si="39"/>
        <v>1</v>
      </c>
      <c r="W90" s="12">
        <f t="shared" si="46"/>
        <v>1</v>
      </c>
      <c r="X90" s="12">
        <f t="shared" si="47"/>
        <v>1</v>
      </c>
      <c r="Z90" s="5">
        <f t="shared" si="40"/>
        <v>1.5724277578297567</v>
      </c>
      <c r="AA90" s="5">
        <f t="shared" si="41"/>
        <v>1.6002193467408898</v>
      </c>
      <c r="AB90" s="5">
        <f t="shared" si="42"/>
        <v>1.5446361689186237</v>
      </c>
      <c r="AC90" s="5">
        <f t="shared" si="43"/>
        <v>1.5724277578297567</v>
      </c>
      <c r="AE90" s="4">
        <f t="shared" si="52"/>
        <v>-1</v>
      </c>
      <c r="AF90" s="4">
        <f t="shared" si="52"/>
        <v>-1</v>
      </c>
      <c r="AG90" s="4">
        <f t="shared" si="52"/>
        <v>-1</v>
      </c>
      <c r="AH90" s="4">
        <f t="shared" si="51"/>
        <v>-1</v>
      </c>
      <c r="AJ90" s="4" t="str">
        <f t="shared" si="44"/>
        <v/>
      </c>
      <c r="AK90" s="4">
        <f t="shared" si="44"/>
        <v>1</v>
      </c>
      <c r="AL90" s="4">
        <f t="shared" si="44"/>
        <v>1</v>
      </c>
      <c r="AM90" s="4" t="str">
        <f t="shared" si="31"/>
        <v/>
      </c>
      <c r="AN90" s="12">
        <f t="shared" si="48"/>
        <v>1</v>
      </c>
      <c r="AO90" s="12">
        <f t="shared" si="48"/>
        <v>1</v>
      </c>
      <c r="AP90" s="12">
        <f t="shared" si="48"/>
        <v>1</v>
      </c>
      <c r="AQ90" s="12">
        <f t="shared" si="45"/>
        <v>1</v>
      </c>
      <c r="AR90" s="12">
        <f t="shared" si="53"/>
        <v>1</v>
      </c>
      <c r="AS90" s="12">
        <f t="shared" si="53"/>
        <v>1</v>
      </c>
      <c r="AT90" s="12">
        <f t="shared" si="53"/>
        <v>1</v>
      </c>
      <c r="AU90" s="12">
        <f t="shared" si="53"/>
        <v>1</v>
      </c>
      <c r="AV90" s="12">
        <f t="shared" si="50"/>
        <v>1</v>
      </c>
      <c r="AW90" s="12">
        <f t="shared" si="50"/>
        <v>1</v>
      </c>
      <c r="AX90" s="12">
        <f t="shared" si="50"/>
        <v>1</v>
      </c>
      <c r="AY90" s="12">
        <f t="shared" si="50"/>
        <v>1</v>
      </c>
    </row>
    <row r="91" spans="1:51" x14ac:dyDescent="0.35">
      <c r="A91" s="2">
        <v>1923</v>
      </c>
      <c r="B91" s="62" t="str">
        <f>IF('Input field'!AP91="","",'Input field'!AP91+1)</f>
        <v/>
      </c>
      <c r="C91" s="62">
        <f>IF('Input field'!AQ91="","",'Input field'!AQ91+1)</f>
        <v>1.5775047799284605</v>
      </c>
      <c r="D91" s="62">
        <f>IF('Input field'!AR91="","",'Input field'!AR91+1)</f>
        <v>1.6096410046682967</v>
      </c>
      <c r="E91" s="62" t="str">
        <f>IF('Input field'!AS91="","",'Input field'!AS91+1)</f>
        <v/>
      </c>
      <c r="F91" s="9">
        <f t="shared" si="32"/>
        <v>1.5935728922983787</v>
      </c>
      <c r="G91" s="63">
        <f>IF('Input field'!AU91="","",'Input field'!AU91)</f>
        <v>1.3289823294633252</v>
      </c>
      <c r="I91" t="str">
        <f t="shared" si="30"/>
        <v/>
      </c>
      <c r="J91">
        <f t="shared" si="30"/>
        <v>1</v>
      </c>
      <c r="K91">
        <f t="shared" si="30"/>
        <v>1</v>
      </c>
      <c r="L91" t="str">
        <f t="shared" si="29"/>
        <v/>
      </c>
      <c r="M91">
        <f t="shared" si="29"/>
        <v>1</v>
      </c>
      <c r="N91" s="12">
        <f t="shared" si="29"/>
        <v>-1</v>
      </c>
      <c r="O91"/>
      <c r="P91" t="str">
        <f t="shared" si="33"/>
        <v/>
      </c>
      <c r="Q91" t="str">
        <f t="shared" si="34"/>
        <v/>
      </c>
      <c r="R91" t="str">
        <f t="shared" si="35"/>
        <v/>
      </c>
      <c r="S91">
        <f t="shared" si="36"/>
        <v>1</v>
      </c>
      <c r="T91" t="str">
        <f t="shared" si="37"/>
        <v/>
      </c>
      <c r="U91" t="str">
        <f t="shared" si="38"/>
        <v/>
      </c>
      <c r="V91" s="12">
        <f t="shared" si="39"/>
        <v>0</v>
      </c>
      <c r="W91" s="12">
        <f t="shared" si="46"/>
        <v>0</v>
      </c>
      <c r="X91" s="12">
        <f t="shared" si="47"/>
        <v>0</v>
      </c>
      <c r="Z91" s="5">
        <f t="shared" si="40"/>
        <v>1.5935728922983787</v>
      </c>
      <c r="AA91" s="5">
        <f t="shared" si="41"/>
        <v>1.6096410046682967</v>
      </c>
      <c r="AB91" s="5">
        <f t="shared" si="42"/>
        <v>1.5775047799284605</v>
      </c>
      <c r="AC91" s="5">
        <f t="shared" si="43"/>
        <v>1.5935728922983787</v>
      </c>
      <c r="AE91" s="4">
        <f t="shared" si="52"/>
        <v>1</v>
      </c>
      <c r="AF91" s="4">
        <f t="shared" si="52"/>
        <v>1</v>
      </c>
      <c r="AG91" s="4">
        <f t="shared" si="52"/>
        <v>1</v>
      </c>
      <c r="AH91" s="4">
        <f t="shared" si="51"/>
        <v>1</v>
      </c>
      <c r="AJ91" s="4" t="str">
        <f t="shared" si="44"/>
        <v/>
      </c>
      <c r="AK91" s="4">
        <f t="shared" si="44"/>
        <v>1</v>
      </c>
      <c r="AL91" s="4">
        <f t="shared" si="44"/>
        <v>1</v>
      </c>
      <c r="AM91" s="4" t="str">
        <f t="shared" si="31"/>
        <v/>
      </c>
      <c r="AN91" s="12">
        <f t="shared" si="48"/>
        <v>0</v>
      </c>
      <c r="AO91" s="12">
        <f t="shared" si="48"/>
        <v>0</v>
      </c>
      <c r="AP91" s="12">
        <f t="shared" si="48"/>
        <v>0</v>
      </c>
      <c r="AQ91" s="12">
        <f t="shared" si="45"/>
        <v>0</v>
      </c>
      <c r="AR91" s="12">
        <f t="shared" si="53"/>
        <v>0</v>
      </c>
      <c r="AS91" s="12">
        <f t="shared" si="53"/>
        <v>0</v>
      </c>
      <c r="AT91" s="12">
        <f t="shared" si="53"/>
        <v>0</v>
      </c>
      <c r="AU91" s="12">
        <f t="shared" si="53"/>
        <v>0</v>
      </c>
      <c r="AV91" s="12">
        <f t="shared" si="50"/>
        <v>0</v>
      </c>
      <c r="AW91" s="12">
        <f t="shared" si="50"/>
        <v>0</v>
      </c>
      <c r="AX91" s="12">
        <f t="shared" si="50"/>
        <v>0</v>
      </c>
      <c r="AY91" s="12">
        <f t="shared" si="50"/>
        <v>0</v>
      </c>
    </row>
    <row r="92" spans="1:51" x14ac:dyDescent="0.35">
      <c r="A92" s="2">
        <v>1922</v>
      </c>
      <c r="B92" s="62" t="str">
        <f>IF('Input field'!AP92="","",'Input field'!AP92+1)</f>
        <v/>
      </c>
      <c r="C92" s="62">
        <f>IF('Input field'!AQ92="","",'Input field'!AQ92+1)</f>
        <v>1.631170964337407</v>
      </c>
      <c r="D92" s="62">
        <f>IF('Input field'!AR92="","",'Input field'!AR92+1)</f>
        <v>1.6411277127960391</v>
      </c>
      <c r="E92" s="62" t="str">
        <f>IF('Input field'!AS92="","",'Input field'!AS92+1)</f>
        <v/>
      </c>
      <c r="F92" s="9">
        <f t="shared" si="32"/>
        <v>1.6361493385667232</v>
      </c>
      <c r="G92" s="63">
        <f>IF('Input field'!AU92="","",'Input field'!AU92)</f>
        <v>1.2821026643460498</v>
      </c>
      <c r="I92" t="str">
        <f t="shared" si="30"/>
        <v/>
      </c>
      <c r="J92">
        <f t="shared" si="30"/>
        <v>1</v>
      </c>
      <c r="K92">
        <f t="shared" si="30"/>
        <v>1</v>
      </c>
      <c r="L92" t="str">
        <f t="shared" si="29"/>
        <v/>
      </c>
      <c r="M92">
        <f t="shared" si="29"/>
        <v>1</v>
      </c>
      <c r="N92" s="12">
        <f t="shared" si="29"/>
        <v>-1</v>
      </c>
      <c r="O92"/>
      <c r="P92" t="str">
        <f t="shared" si="33"/>
        <v/>
      </c>
      <c r="Q92" t="str">
        <f t="shared" si="34"/>
        <v/>
      </c>
      <c r="R92" t="str">
        <f t="shared" si="35"/>
        <v/>
      </c>
      <c r="S92">
        <f t="shared" si="36"/>
        <v>1</v>
      </c>
      <c r="T92" t="str">
        <f t="shared" si="37"/>
        <v/>
      </c>
      <c r="U92" t="str">
        <f t="shared" si="38"/>
        <v/>
      </c>
      <c r="V92" s="12">
        <f t="shared" si="39"/>
        <v>0</v>
      </c>
      <c r="W92" s="12">
        <f t="shared" si="46"/>
        <v>0</v>
      </c>
      <c r="X92" s="12">
        <f t="shared" si="47"/>
        <v>0</v>
      </c>
      <c r="Z92" s="5">
        <f t="shared" si="40"/>
        <v>1.6361493385667232</v>
      </c>
      <c r="AA92" s="5">
        <f t="shared" si="41"/>
        <v>1.6411277127960391</v>
      </c>
      <c r="AB92" s="5">
        <f t="shared" si="42"/>
        <v>1.631170964337407</v>
      </c>
      <c r="AC92" s="5">
        <f t="shared" si="43"/>
        <v>1.6361493385667232</v>
      </c>
      <c r="AE92" s="4">
        <f t="shared" si="52"/>
        <v>1</v>
      </c>
      <c r="AF92" s="4">
        <f t="shared" si="52"/>
        <v>1</v>
      </c>
      <c r="AG92" s="4">
        <f t="shared" si="52"/>
        <v>1</v>
      </c>
      <c r="AH92" s="4">
        <f t="shared" si="51"/>
        <v>1</v>
      </c>
      <c r="AJ92" s="4" t="str">
        <f t="shared" si="44"/>
        <v/>
      </c>
      <c r="AK92" s="4">
        <f t="shared" si="44"/>
        <v>1</v>
      </c>
      <c r="AL92" s="4">
        <f t="shared" si="44"/>
        <v>1</v>
      </c>
      <c r="AM92" s="4" t="str">
        <f t="shared" si="31"/>
        <v/>
      </c>
      <c r="AN92" s="12">
        <f t="shared" si="48"/>
        <v>0</v>
      </c>
      <c r="AO92" s="12">
        <f t="shared" si="48"/>
        <v>0</v>
      </c>
      <c r="AP92" s="12">
        <f t="shared" si="48"/>
        <v>0</v>
      </c>
      <c r="AQ92" s="12">
        <f t="shared" si="45"/>
        <v>0</v>
      </c>
      <c r="AR92" s="12">
        <f t="shared" si="53"/>
        <v>0</v>
      </c>
      <c r="AS92" s="12">
        <f t="shared" si="53"/>
        <v>0</v>
      </c>
      <c r="AT92" s="12">
        <f t="shared" si="53"/>
        <v>0</v>
      </c>
      <c r="AU92" s="12">
        <f t="shared" si="53"/>
        <v>0</v>
      </c>
      <c r="AV92" s="12">
        <f t="shared" si="50"/>
        <v>0</v>
      </c>
      <c r="AW92" s="12">
        <f t="shared" si="50"/>
        <v>0</v>
      </c>
      <c r="AX92" s="12">
        <f t="shared" si="50"/>
        <v>0</v>
      </c>
      <c r="AY92" s="12">
        <f t="shared" si="50"/>
        <v>0</v>
      </c>
    </row>
    <row r="93" spans="1:51" x14ac:dyDescent="0.35">
      <c r="A93" s="2">
        <v>1921</v>
      </c>
      <c r="B93" s="62" t="str">
        <f>IF('Input field'!AP93="","",'Input field'!AP93+1)</f>
        <v/>
      </c>
      <c r="C93" s="62">
        <f>IF('Input field'!AQ93="","",'Input field'!AQ93+1)</f>
        <v>1.6849125206904929</v>
      </c>
      <c r="D93" s="62">
        <f>IF('Input field'!AR93="","",'Input field'!AR93+1)</f>
        <v>1.6839344893478929</v>
      </c>
      <c r="E93" s="62" t="str">
        <f>IF('Input field'!AS93="","",'Input field'!AS93+1)</f>
        <v/>
      </c>
      <c r="F93" s="9">
        <f t="shared" si="32"/>
        <v>1.6844235050191929</v>
      </c>
      <c r="G93" s="63">
        <f>IF('Input field'!AU93="","",'Input field'!AU93)</f>
        <v>1.2800468250453623</v>
      </c>
      <c r="I93" t="str">
        <f t="shared" si="30"/>
        <v/>
      </c>
      <c r="J93">
        <f t="shared" si="30"/>
        <v>1</v>
      </c>
      <c r="K93">
        <f t="shared" si="30"/>
        <v>1</v>
      </c>
      <c r="L93" t="str">
        <f t="shared" si="29"/>
        <v/>
      </c>
      <c r="M93">
        <f t="shared" si="29"/>
        <v>1</v>
      </c>
      <c r="N93" s="12">
        <f t="shared" si="29"/>
        <v>-1</v>
      </c>
      <c r="O93"/>
      <c r="P93" t="str">
        <f t="shared" si="33"/>
        <v/>
      </c>
      <c r="Q93" t="str">
        <f t="shared" si="34"/>
        <v/>
      </c>
      <c r="R93" t="str">
        <f t="shared" si="35"/>
        <v/>
      </c>
      <c r="S93">
        <f t="shared" si="36"/>
        <v>1</v>
      </c>
      <c r="T93" t="str">
        <f t="shared" si="37"/>
        <v/>
      </c>
      <c r="U93" t="str">
        <f t="shared" si="38"/>
        <v/>
      </c>
      <c r="V93" s="12">
        <f t="shared" si="39"/>
        <v>0</v>
      </c>
      <c r="W93" s="12">
        <f t="shared" si="46"/>
        <v>0</v>
      </c>
      <c r="X93" s="12">
        <f t="shared" si="47"/>
        <v>0</v>
      </c>
      <c r="Z93" s="5">
        <f t="shared" si="40"/>
        <v>1.6844235050191929</v>
      </c>
      <c r="AA93" s="5">
        <f t="shared" si="41"/>
        <v>1.6839344893478929</v>
      </c>
      <c r="AB93" s="5">
        <f t="shared" si="42"/>
        <v>1.6849125206904929</v>
      </c>
      <c r="AC93" s="5">
        <f t="shared" si="43"/>
        <v>1.6844235050191929</v>
      </c>
      <c r="AE93" s="4">
        <f t="shared" si="52"/>
        <v>1</v>
      </c>
      <c r="AF93" s="4">
        <f t="shared" si="52"/>
        <v>1</v>
      </c>
      <c r="AG93" s="4">
        <f t="shared" si="52"/>
        <v>1</v>
      </c>
      <c r="AH93" s="4">
        <f t="shared" si="51"/>
        <v>1</v>
      </c>
      <c r="AJ93" s="4" t="str">
        <f t="shared" si="44"/>
        <v/>
      </c>
      <c r="AK93" s="4">
        <f t="shared" si="44"/>
        <v>1</v>
      </c>
      <c r="AL93" s="4">
        <f t="shared" si="44"/>
        <v>1</v>
      </c>
      <c r="AM93" s="4" t="str">
        <f t="shared" si="31"/>
        <v/>
      </c>
      <c r="AN93" s="12">
        <f t="shared" si="48"/>
        <v>0</v>
      </c>
      <c r="AO93" s="12">
        <f t="shared" si="48"/>
        <v>0</v>
      </c>
      <c r="AP93" s="12">
        <f t="shared" si="48"/>
        <v>0</v>
      </c>
      <c r="AQ93" s="12">
        <f t="shared" si="45"/>
        <v>0</v>
      </c>
      <c r="AR93" s="12">
        <f t="shared" si="53"/>
        <v>0</v>
      </c>
      <c r="AS93" s="12">
        <f t="shared" si="53"/>
        <v>0</v>
      </c>
      <c r="AT93" s="12">
        <f t="shared" si="53"/>
        <v>0</v>
      </c>
      <c r="AU93" s="12">
        <f t="shared" si="53"/>
        <v>0</v>
      </c>
      <c r="AV93" s="12">
        <f t="shared" si="50"/>
        <v>0</v>
      </c>
      <c r="AW93" s="12">
        <f t="shared" si="50"/>
        <v>0</v>
      </c>
      <c r="AX93" s="12">
        <f t="shared" si="50"/>
        <v>0</v>
      </c>
      <c r="AY93" s="12">
        <f t="shared" si="50"/>
        <v>0</v>
      </c>
    </row>
    <row r="94" spans="1:51" x14ac:dyDescent="0.35">
      <c r="A94" s="2">
        <v>1920</v>
      </c>
      <c r="B94" s="62" t="str">
        <f>IF('Input field'!AP94="","",'Input field'!AP94+1)</f>
        <v/>
      </c>
      <c r="C94" s="62">
        <f>IF('Input field'!AQ94="","",'Input field'!AQ94+1)</f>
        <v>1.7295952238756507</v>
      </c>
      <c r="D94" s="62">
        <f>IF('Input field'!AR94="","",'Input field'!AR94+1)</f>
        <v>1.7191445568699877</v>
      </c>
      <c r="E94" s="62" t="str">
        <f>IF('Input field'!AS94="","",'Input field'!AS94+1)</f>
        <v/>
      </c>
      <c r="F94" s="9">
        <f t="shared" si="32"/>
        <v>1.7243698903728193</v>
      </c>
      <c r="G94" s="63">
        <f>IF('Input field'!AU94="","",'Input field'!AU94)</f>
        <v>1.2748509394650127</v>
      </c>
      <c r="I94" t="str">
        <f t="shared" si="30"/>
        <v/>
      </c>
      <c r="J94">
        <f t="shared" si="30"/>
        <v>1</v>
      </c>
      <c r="K94">
        <f t="shared" si="30"/>
        <v>1</v>
      </c>
      <c r="L94" t="str">
        <f t="shared" si="29"/>
        <v/>
      </c>
      <c r="M94">
        <f t="shared" si="29"/>
        <v>1</v>
      </c>
      <c r="N94" s="12">
        <f t="shared" si="29"/>
        <v>-1</v>
      </c>
      <c r="O94"/>
      <c r="P94" t="str">
        <f t="shared" si="33"/>
        <v/>
      </c>
      <c r="Q94" t="str">
        <f t="shared" si="34"/>
        <v/>
      </c>
      <c r="R94" t="str">
        <f t="shared" si="35"/>
        <v/>
      </c>
      <c r="S94">
        <f t="shared" si="36"/>
        <v>1</v>
      </c>
      <c r="T94" t="str">
        <f t="shared" si="37"/>
        <v/>
      </c>
      <c r="U94" t="str">
        <f t="shared" si="38"/>
        <v/>
      </c>
      <c r="V94" s="12">
        <f t="shared" si="39"/>
        <v>0</v>
      </c>
      <c r="W94" s="12">
        <f t="shared" si="46"/>
        <v>0</v>
      </c>
      <c r="X94" s="12">
        <f t="shared" si="47"/>
        <v>0</v>
      </c>
      <c r="Z94" s="5">
        <f t="shared" si="40"/>
        <v>1.7243698903728193</v>
      </c>
      <c r="AA94" s="5">
        <f t="shared" si="41"/>
        <v>1.7191445568699877</v>
      </c>
      <c r="AB94" s="5">
        <f t="shared" si="42"/>
        <v>1.7295952238756507</v>
      </c>
      <c r="AC94" s="5">
        <f t="shared" si="43"/>
        <v>1.7243698903728193</v>
      </c>
      <c r="AE94" s="4">
        <f t="shared" si="52"/>
        <v>1</v>
      </c>
      <c r="AF94" s="4">
        <f t="shared" si="52"/>
        <v>1</v>
      </c>
      <c r="AG94" s="4">
        <f t="shared" si="52"/>
        <v>1</v>
      </c>
      <c r="AH94" s="4">
        <f t="shared" si="51"/>
        <v>1</v>
      </c>
      <c r="AJ94" s="4" t="str">
        <f t="shared" si="44"/>
        <v/>
      </c>
      <c r="AK94" s="4">
        <f t="shared" si="44"/>
        <v>1</v>
      </c>
      <c r="AL94" s="4">
        <f t="shared" si="44"/>
        <v>1</v>
      </c>
      <c r="AM94" s="4" t="str">
        <f t="shared" si="31"/>
        <v/>
      </c>
      <c r="AN94" s="12">
        <f t="shared" si="48"/>
        <v>0</v>
      </c>
      <c r="AO94" s="12">
        <f t="shared" si="48"/>
        <v>0</v>
      </c>
      <c r="AP94" s="12">
        <f t="shared" si="48"/>
        <v>0</v>
      </c>
      <c r="AQ94" s="12">
        <f t="shared" si="45"/>
        <v>0</v>
      </c>
      <c r="AR94" s="12">
        <f t="shared" si="53"/>
        <v>0</v>
      </c>
      <c r="AS94" s="12">
        <f t="shared" si="53"/>
        <v>0</v>
      </c>
      <c r="AT94" s="12">
        <f t="shared" si="53"/>
        <v>0</v>
      </c>
      <c r="AU94" s="12">
        <f t="shared" si="53"/>
        <v>0</v>
      </c>
      <c r="AV94" s="12">
        <f t="shared" si="50"/>
        <v>0</v>
      </c>
      <c r="AW94" s="12">
        <f t="shared" si="50"/>
        <v>0</v>
      </c>
      <c r="AX94" s="12">
        <f t="shared" si="50"/>
        <v>0</v>
      </c>
      <c r="AY94" s="12">
        <f t="shared" si="50"/>
        <v>0</v>
      </c>
    </row>
    <row r="95" spans="1:51" x14ac:dyDescent="0.35">
      <c r="A95" s="2">
        <v>1919</v>
      </c>
      <c r="B95" s="62" t="str">
        <f>IF('Input field'!AP95="","",'Input field'!AP95+1)</f>
        <v/>
      </c>
      <c r="C95" s="62">
        <f>IF('Input field'!AQ95="","",'Input field'!AQ95+1)</f>
        <v>1.7777061114551438</v>
      </c>
      <c r="D95" s="62">
        <f>IF('Input field'!AR95="","",'Input field'!AR95+1)</f>
        <v>1.7516880670325909</v>
      </c>
      <c r="E95" s="62" t="str">
        <f>IF('Input field'!AS95="","",'Input field'!AS95+1)</f>
        <v/>
      </c>
      <c r="F95" s="9">
        <f t="shared" si="32"/>
        <v>1.7646970892438674</v>
      </c>
      <c r="G95" s="63">
        <f>IF('Input field'!AU95="","",'Input field'!AU95)</f>
        <v>1.2684467127634913</v>
      </c>
      <c r="I95" t="str">
        <f t="shared" si="30"/>
        <v/>
      </c>
      <c r="J95">
        <f t="shared" si="30"/>
        <v>1</v>
      </c>
      <c r="K95">
        <f t="shared" si="30"/>
        <v>1</v>
      </c>
      <c r="L95" t="str">
        <f t="shared" si="29"/>
        <v/>
      </c>
      <c r="M95">
        <f t="shared" si="29"/>
        <v>1</v>
      </c>
      <c r="N95" s="12">
        <f t="shared" si="29"/>
        <v>-1</v>
      </c>
      <c r="O95"/>
      <c r="P95" t="str">
        <f t="shared" si="33"/>
        <v/>
      </c>
      <c r="Q95" t="str">
        <f t="shared" si="34"/>
        <v/>
      </c>
      <c r="R95" t="str">
        <f t="shared" si="35"/>
        <v/>
      </c>
      <c r="S95">
        <f t="shared" si="36"/>
        <v>1</v>
      </c>
      <c r="T95" t="str">
        <f t="shared" si="37"/>
        <v/>
      </c>
      <c r="U95" t="str">
        <f t="shared" si="38"/>
        <v/>
      </c>
      <c r="V95" s="12">
        <f t="shared" si="39"/>
        <v>0</v>
      </c>
      <c r="W95" s="12">
        <f t="shared" si="46"/>
        <v>0</v>
      </c>
      <c r="X95" s="12">
        <f t="shared" si="47"/>
        <v>0</v>
      </c>
      <c r="Z95" s="5">
        <f t="shared" si="40"/>
        <v>1.7646970892438674</v>
      </c>
      <c r="AA95" s="5">
        <f t="shared" si="41"/>
        <v>1.7516880670325909</v>
      </c>
      <c r="AB95" s="5">
        <f t="shared" si="42"/>
        <v>1.7777061114551438</v>
      </c>
      <c r="AC95" s="5">
        <f t="shared" si="43"/>
        <v>1.7646970892438674</v>
      </c>
      <c r="AE95" s="4">
        <f t="shared" si="52"/>
        <v>1</v>
      </c>
      <c r="AF95" s="4">
        <f t="shared" si="52"/>
        <v>1</v>
      </c>
      <c r="AG95" s="4">
        <f t="shared" si="52"/>
        <v>1</v>
      </c>
      <c r="AH95" s="4">
        <f t="shared" si="51"/>
        <v>1</v>
      </c>
      <c r="AJ95" s="4" t="str">
        <f t="shared" si="44"/>
        <v/>
      </c>
      <c r="AK95" s="4">
        <f t="shared" si="44"/>
        <v>1</v>
      </c>
      <c r="AL95" s="4">
        <f t="shared" si="44"/>
        <v>1</v>
      </c>
      <c r="AM95" s="4" t="str">
        <f t="shared" si="31"/>
        <v/>
      </c>
      <c r="AN95" s="12">
        <f t="shared" si="48"/>
        <v>0</v>
      </c>
      <c r="AO95" s="12">
        <f t="shared" si="48"/>
        <v>0</v>
      </c>
      <c r="AP95" s="12">
        <f t="shared" si="48"/>
        <v>0</v>
      </c>
      <c r="AQ95" s="12">
        <f t="shared" si="45"/>
        <v>0</v>
      </c>
      <c r="AR95" s="12">
        <f t="shared" si="53"/>
        <v>0</v>
      </c>
      <c r="AS95" s="12">
        <f t="shared" si="53"/>
        <v>0</v>
      </c>
      <c r="AT95" s="12">
        <f t="shared" si="53"/>
        <v>0</v>
      </c>
      <c r="AU95" s="12">
        <f t="shared" si="53"/>
        <v>0</v>
      </c>
      <c r="AV95" s="12">
        <f t="shared" si="50"/>
        <v>0</v>
      </c>
      <c r="AW95" s="12">
        <f t="shared" si="50"/>
        <v>0</v>
      </c>
      <c r="AX95" s="12">
        <f t="shared" si="50"/>
        <v>0</v>
      </c>
      <c r="AY95" s="12">
        <f t="shared" si="50"/>
        <v>0</v>
      </c>
    </row>
    <row r="96" spans="1:51" x14ac:dyDescent="0.35">
      <c r="A96" s="2">
        <v>1918</v>
      </c>
      <c r="B96" s="62" t="str">
        <f>IF('Input field'!AP96="","",'Input field'!AP96+1)</f>
        <v/>
      </c>
      <c r="C96" s="62">
        <f>IF('Input field'!AQ96="","",'Input field'!AQ96+1)</f>
        <v>1.8204178294199311</v>
      </c>
      <c r="D96" s="62">
        <f>IF('Input field'!AR96="","",'Input field'!AR96+1)</f>
        <v>1.7799560622920292</v>
      </c>
      <c r="E96" s="62" t="str">
        <f>IF('Input field'!AS96="","",'Input field'!AS96+1)</f>
        <v/>
      </c>
      <c r="F96" s="9">
        <f t="shared" si="32"/>
        <v>1.8001869458559803</v>
      </c>
      <c r="G96" s="63">
        <f>IF('Input field'!AU96="","",'Input field'!AU96)</f>
        <v>1.2487216453862375</v>
      </c>
      <c r="I96" t="str">
        <f t="shared" si="30"/>
        <v/>
      </c>
      <c r="J96">
        <f t="shared" si="30"/>
        <v>1</v>
      </c>
      <c r="K96">
        <f t="shared" si="30"/>
        <v>1</v>
      </c>
      <c r="L96" t="str">
        <f t="shared" si="29"/>
        <v/>
      </c>
      <c r="M96">
        <f t="shared" si="29"/>
        <v>1</v>
      </c>
      <c r="N96" s="12">
        <f t="shared" si="29"/>
        <v>-1</v>
      </c>
      <c r="O96"/>
      <c r="P96" t="str">
        <f t="shared" si="33"/>
        <v/>
      </c>
      <c r="Q96" t="str">
        <f t="shared" si="34"/>
        <v/>
      </c>
      <c r="R96" t="str">
        <f t="shared" si="35"/>
        <v/>
      </c>
      <c r="S96">
        <f t="shared" si="36"/>
        <v>1</v>
      </c>
      <c r="T96" t="str">
        <f t="shared" si="37"/>
        <v/>
      </c>
      <c r="U96" t="str">
        <f t="shared" si="38"/>
        <v/>
      </c>
      <c r="V96" s="12">
        <f t="shared" si="39"/>
        <v>0</v>
      </c>
      <c r="W96" s="12">
        <f t="shared" si="46"/>
        <v>0</v>
      </c>
      <c r="X96" s="12">
        <f t="shared" si="47"/>
        <v>1</v>
      </c>
      <c r="Z96" s="5">
        <f t="shared" si="40"/>
        <v>1.8001869458559803</v>
      </c>
      <c r="AA96" s="5">
        <f t="shared" si="41"/>
        <v>1.7799560622920292</v>
      </c>
      <c r="AB96" s="5">
        <f t="shared" si="42"/>
        <v>1.8204178294199311</v>
      </c>
      <c r="AC96" s="5">
        <f t="shared" si="43"/>
        <v>1.8001869458559803</v>
      </c>
      <c r="AE96" s="4">
        <f t="shared" si="52"/>
        <v>1</v>
      </c>
      <c r="AF96" s="4">
        <f t="shared" si="52"/>
        <v>1</v>
      </c>
      <c r="AG96" s="4">
        <f t="shared" si="52"/>
        <v>1</v>
      </c>
      <c r="AH96" s="4">
        <f t="shared" si="51"/>
        <v>1</v>
      </c>
      <c r="AJ96" s="4" t="str">
        <f t="shared" si="44"/>
        <v/>
      </c>
      <c r="AK96" s="4">
        <f t="shared" si="44"/>
        <v>1</v>
      </c>
      <c r="AL96" s="4">
        <f t="shared" si="44"/>
        <v>1</v>
      </c>
      <c r="AM96" s="4" t="str">
        <f t="shared" si="31"/>
        <v/>
      </c>
      <c r="AN96" s="12">
        <f t="shared" si="48"/>
        <v>0</v>
      </c>
      <c r="AO96" s="12">
        <f t="shared" si="48"/>
        <v>0</v>
      </c>
      <c r="AP96" s="12">
        <f t="shared" si="48"/>
        <v>0</v>
      </c>
      <c r="AQ96" s="12">
        <f t="shared" si="45"/>
        <v>0</v>
      </c>
      <c r="AR96" s="12">
        <f t="shared" si="53"/>
        <v>0</v>
      </c>
      <c r="AS96" s="12">
        <f t="shared" si="53"/>
        <v>0</v>
      </c>
      <c r="AT96" s="12">
        <f t="shared" si="53"/>
        <v>0</v>
      </c>
      <c r="AU96" s="12">
        <f t="shared" si="53"/>
        <v>0</v>
      </c>
      <c r="AV96" s="12">
        <f t="shared" si="50"/>
        <v>1</v>
      </c>
      <c r="AW96" s="12">
        <f t="shared" si="50"/>
        <v>1</v>
      </c>
      <c r="AX96" s="12">
        <f t="shared" si="50"/>
        <v>1</v>
      </c>
      <c r="AY96" s="12">
        <f t="shared" si="50"/>
        <v>1</v>
      </c>
    </row>
    <row r="97" spans="1:51" x14ac:dyDescent="0.35">
      <c r="A97" s="2">
        <v>1917</v>
      </c>
      <c r="B97" s="62" t="str">
        <f>IF('Input field'!AP97="","",'Input field'!AP97+1)</f>
        <v/>
      </c>
      <c r="C97" s="62">
        <f>IF('Input field'!AQ97="","",'Input field'!AQ97+1)</f>
        <v>1.8418393619157238</v>
      </c>
      <c r="D97" s="62">
        <f>IF('Input field'!AR97="","",'Input field'!AR97+1)</f>
        <v>1.8006062645242213</v>
      </c>
      <c r="E97" s="62" t="str">
        <f>IF('Input field'!AS97="","",'Input field'!AS97+1)</f>
        <v/>
      </c>
      <c r="F97" s="9">
        <f t="shared" si="32"/>
        <v>1.8212228132199726</v>
      </c>
      <c r="G97" s="63">
        <f>IF('Input field'!AU97="","",'Input field'!AU97)</f>
        <v>1.2550078900896739</v>
      </c>
      <c r="I97" t="str">
        <f t="shared" si="30"/>
        <v/>
      </c>
      <c r="J97">
        <f t="shared" si="30"/>
        <v>1</v>
      </c>
      <c r="K97">
        <f t="shared" si="30"/>
        <v>1</v>
      </c>
      <c r="L97" t="str">
        <f t="shared" si="29"/>
        <v/>
      </c>
      <c r="M97">
        <f t="shared" si="29"/>
        <v>1</v>
      </c>
      <c r="N97" s="12">
        <f t="shared" si="29"/>
        <v>1</v>
      </c>
      <c r="O97"/>
      <c r="P97" t="str">
        <f t="shared" si="33"/>
        <v/>
      </c>
      <c r="Q97" t="str">
        <f t="shared" si="34"/>
        <v/>
      </c>
      <c r="R97" t="str">
        <f t="shared" si="35"/>
        <v/>
      </c>
      <c r="S97">
        <f t="shared" si="36"/>
        <v>1</v>
      </c>
      <c r="T97" t="str">
        <f t="shared" si="37"/>
        <v/>
      </c>
      <c r="U97" t="str">
        <f t="shared" si="38"/>
        <v/>
      </c>
      <c r="V97" s="12">
        <f t="shared" si="39"/>
        <v>1</v>
      </c>
      <c r="W97" s="12">
        <f t="shared" si="46"/>
        <v>0</v>
      </c>
      <c r="X97" s="12">
        <f t="shared" si="47"/>
        <v>0</v>
      </c>
      <c r="Z97" s="5">
        <f t="shared" si="40"/>
        <v>1.8212228132199726</v>
      </c>
      <c r="AA97" s="5">
        <f t="shared" si="41"/>
        <v>1.8006062645242213</v>
      </c>
      <c r="AB97" s="5">
        <f t="shared" si="42"/>
        <v>1.8418393619157238</v>
      </c>
      <c r="AC97" s="5">
        <f t="shared" si="43"/>
        <v>1.8212228132199726</v>
      </c>
      <c r="AE97" s="4">
        <f t="shared" si="52"/>
        <v>1</v>
      </c>
      <c r="AF97" s="4">
        <f t="shared" si="52"/>
        <v>1</v>
      </c>
      <c r="AG97" s="4">
        <f t="shared" si="52"/>
        <v>1</v>
      </c>
      <c r="AH97" s="4">
        <f t="shared" si="51"/>
        <v>1</v>
      </c>
      <c r="AJ97" s="4" t="str">
        <f t="shared" si="44"/>
        <v/>
      </c>
      <c r="AK97" s="4">
        <f t="shared" si="44"/>
        <v>1</v>
      </c>
      <c r="AL97" s="4">
        <f t="shared" si="44"/>
        <v>1</v>
      </c>
      <c r="AM97" s="4" t="str">
        <f t="shared" si="31"/>
        <v/>
      </c>
      <c r="AN97" s="12">
        <f t="shared" si="48"/>
        <v>1</v>
      </c>
      <c r="AO97" s="12">
        <f t="shared" si="48"/>
        <v>1</v>
      </c>
      <c r="AP97" s="12">
        <f t="shared" si="48"/>
        <v>1</v>
      </c>
      <c r="AQ97" s="12">
        <f t="shared" si="45"/>
        <v>1</v>
      </c>
      <c r="AR97" s="12">
        <f t="shared" si="53"/>
        <v>0</v>
      </c>
      <c r="AS97" s="12">
        <f t="shared" si="53"/>
        <v>0</v>
      </c>
      <c r="AT97" s="12">
        <f t="shared" si="53"/>
        <v>0</v>
      </c>
      <c r="AU97" s="12">
        <f t="shared" si="53"/>
        <v>0</v>
      </c>
      <c r="AV97" s="12">
        <f t="shared" si="50"/>
        <v>0</v>
      </c>
      <c r="AW97" s="12">
        <f t="shared" si="50"/>
        <v>0</v>
      </c>
      <c r="AX97" s="12">
        <f t="shared" si="50"/>
        <v>0</v>
      </c>
      <c r="AY97" s="12">
        <f t="shared" si="50"/>
        <v>0</v>
      </c>
    </row>
    <row r="98" spans="1:51" x14ac:dyDescent="0.35">
      <c r="A98" s="2">
        <v>1916</v>
      </c>
      <c r="B98" s="62" t="str">
        <f>IF('Input field'!AP98="","",'Input field'!AP98+1)</f>
        <v/>
      </c>
      <c r="C98" s="62">
        <f>IF('Input field'!AQ98="","",'Input field'!AQ98+1)</f>
        <v>1.8262885055481017</v>
      </c>
      <c r="D98" s="62">
        <f>IF('Input field'!AR98="","",'Input field'!AR98+1)</f>
        <v>1.8005856348302149</v>
      </c>
      <c r="E98" s="62" t="str">
        <f>IF('Input field'!AS98="","",'Input field'!AS98+1)</f>
        <v/>
      </c>
      <c r="F98" s="9">
        <f t="shared" si="32"/>
        <v>1.8134370701891585</v>
      </c>
      <c r="G98" s="63">
        <f>IF('Input field'!AU98="","",'Input field'!AU98)</f>
        <v>1.2472933435565643</v>
      </c>
      <c r="I98" t="str">
        <f t="shared" si="30"/>
        <v/>
      </c>
      <c r="J98">
        <f t="shared" si="30"/>
        <v>-1</v>
      </c>
      <c r="K98">
        <f t="shared" si="30"/>
        <v>-1</v>
      </c>
      <c r="L98" t="str">
        <f t="shared" si="29"/>
        <v/>
      </c>
      <c r="M98">
        <f t="shared" si="29"/>
        <v>-1</v>
      </c>
      <c r="N98" s="12">
        <f t="shared" si="29"/>
        <v>-1</v>
      </c>
      <c r="O98"/>
      <c r="P98" t="str">
        <f t="shared" si="33"/>
        <v/>
      </c>
      <c r="Q98" t="str">
        <f t="shared" si="34"/>
        <v/>
      </c>
      <c r="R98" t="str">
        <f t="shared" si="35"/>
        <v/>
      </c>
      <c r="S98">
        <f t="shared" si="36"/>
        <v>1</v>
      </c>
      <c r="T98" t="str">
        <f t="shared" si="37"/>
        <v/>
      </c>
      <c r="U98" t="str">
        <f t="shared" si="38"/>
        <v/>
      </c>
      <c r="V98" s="12">
        <f t="shared" si="39"/>
        <v>1</v>
      </c>
      <c r="W98" s="12">
        <f t="shared" si="46"/>
        <v>0</v>
      </c>
      <c r="X98" s="12">
        <f t="shared" si="47"/>
        <v>0</v>
      </c>
      <c r="Z98" s="5">
        <f t="shared" si="40"/>
        <v>1.8134370701891585</v>
      </c>
      <c r="AA98" s="5">
        <f t="shared" si="41"/>
        <v>1.8005856348302149</v>
      </c>
      <c r="AB98" s="5">
        <f t="shared" si="42"/>
        <v>1.8262885055481017</v>
      </c>
      <c r="AC98" s="5">
        <f t="shared" si="43"/>
        <v>1.8134370701891585</v>
      </c>
      <c r="AE98" s="4">
        <f t="shared" si="52"/>
        <v>-1</v>
      </c>
      <c r="AF98" s="4">
        <f t="shared" si="52"/>
        <v>-1</v>
      </c>
      <c r="AG98" s="4">
        <f t="shared" si="52"/>
        <v>-1</v>
      </c>
      <c r="AH98" s="4">
        <f t="shared" si="51"/>
        <v>-1</v>
      </c>
      <c r="AJ98" s="4" t="str">
        <f t="shared" si="44"/>
        <v/>
      </c>
      <c r="AK98" s="4">
        <f t="shared" si="44"/>
        <v>1</v>
      </c>
      <c r="AL98" s="4">
        <f t="shared" si="44"/>
        <v>1</v>
      </c>
      <c r="AM98" s="4" t="str">
        <f t="shared" si="31"/>
        <v/>
      </c>
      <c r="AN98" s="12">
        <f t="shared" si="48"/>
        <v>1</v>
      </c>
      <c r="AO98" s="12">
        <f t="shared" si="48"/>
        <v>1</v>
      </c>
      <c r="AP98" s="12">
        <f t="shared" si="48"/>
        <v>1</v>
      </c>
      <c r="AQ98" s="12">
        <f t="shared" si="45"/>
        <v>1</v>
      </c>
      <c r="AR98" s="12">
        <f t="shared" si="53"/>
        <v>0</v>
      </c>
      <c r="AS98" s="12">
        <f t="shared" si="53"/>
        <v>0</v>
      </c>
      <c r="AT98" s="12">
        <f t="shared" si="53"/>
        <v>0</v>
      </c>
      <c r="AU98" s="12">
        <f t="shared" si="53"/>
        <v>0</v>
      </c>
      <c r="AV98" s="12">
        <f t="shared" si="50"/>
        <v>0</v>
      </c>
      <c r="AW98" s="12">
        <f t="shared" si="50"/>
        <v>0</v>
      </c>
      <c r="AX98" s="12">
        <f t="shared" si="50"/>
        <v>0</v>
      </c>
      <c r="AY98" s="12">
        <f t="shared" si="50"/>
        <v>0</v>
      </c>
    </row>
    <row r="99" spans="1:51" x14ac:dyDescent="0.35">
      <c r="A99" s="2">
        <v>1915</v>
      </c>
      <c r="B99" s="62" t="str">
        <f>IF('Input field'!AP99="","",'Input field'!AP99+1)</f>
        <v/>
      </c>
      <c r="C99" s="62">
        <f>IF('Input field'!AQ99="","",'Input field'!AQ99+1)</f>
        <v>1.7775643920798061</v>
      </c>
      <c r="D99" s="62">
        <f>IF('Input field'!AR99="","",'Input field'!AR99+1)</f>
        <v>1.7670317741194128</v>
      </c>
      <c r="E99" s="62" t="str">
        <f>IF('Input field'!AS99="","",'Input field'!AS99+1)</f>
        <v/>
      </c>
      <c r="F99" s="9">
        <f t="shared" si="32"/>
        <v>1.7722980830996096</v>
      </c>
      <c r="G99" s="63">
        <f>IF('Input field'!AU99="","",'Input field'!AU99)</f>
        <v>1.248267148912767</v>
      </c>
      <c r="I99" t="str">
        <f t="shared" si="30"/>
        <v/>
      </c>
      <c r="J99">
        <f t="shared" si="30"/>
        <v>-1</v>
      </c>
      <c r="K99">
        <f t="shared" si="30"/>
        <v>-1</v>
      </c>
      <c r="L99" t="str">
        <f t="shared" si="29"/>
        <v/>
      </c>
      <c r="M99">
        <f t="shared" si="29"/>
        <v>-1</v>
      </c>
      <c r="N99" s="12">
        <f t="shared" si="29"/>
        <v>1</v>
      </c>
      <c r="O99"/>
      <c r="P99" t="str">
        <f t="shared" si="33"/>
        <v/>
      </c>
      <c r="Q99" t="str">
        <f t="shared" si="34"/>
        <v/>
      </c>
      <c r="R99" t="str">
        <f t="shared" si="35"/>
        <v/>
      </c>
      <c r="S99">
        <f t="shared" si="36"/>
        <v>1</v>
      </c>
      <c r="T99" t="str">
        <f t="shared" si="37"/>
        <v/>
      </c>
      <c r="U99" t="str">
        <f t="shared" si="38"/>
        <v/>
      </c>
      <c r="V99" s="12">
        <f t="shared" si="39"/>
        <v>0</v>
      </c>
      <c r="W99" s="12">
        <f t="shared" si="46"/>
        <v>1</v>
      </c>
      <c r="X99" s="12">
        <f t="shared" si="47"/>
        <v>0</v>
      </c>
      <c r="Z99" s="5">
        <f t="shared" si="40"/>
        <v>1.7722980830996096</v>
      </c>
      <c r="AA99" s="5">
        <f t="shared" si="41"/>
        <v>1.7670317741194128</v>
      </c>
      <c r="AB99" s="5">
        <f t="shared" si="42"/>
        <v>1.7775643920798061</v>
      </c>
      <c r="AC99" s="5">
        <f t="shared" si="43"/>
        <v>1.7722980830996096</v>
      </c>
      <c r="AE99" s="4">
        <f t="shared" si="52"/>
        <v>-1</v>
      </c>
      <c r="AF99" s="4">
        <f t="shared" si="52"/>
        <v>-1</v>
      </c>
      <c r="AG99" s="4">
        <f t="shared" si="52"/>
        <v>-1</v>
      </c>
      <c r="AH99" s="4">
        <f t="shared" si="51"/>
        <v>-1</v>
      </c>
      <c r="AJ99" s="4" t="str">
        <f t="shared" si="44"/>
        <v/>
      </c>
      <c r="AK99" s="4">
        <f t="shared" si="44"/>
        <v>1</v>
      </c>
      <c r="AL99" s="4">
        <f t="shared" si="44"/>
        <v>1</v>
      </c>
      <c r="AM99" s="4" t="str">
        <f t="shared" si="31"/>
        <v/>
      </c>
      <c r="AN99" s="12">
        <f t="shared" si="48"/>
        <v>0</v>
      </c>
      <c r="AO99" s="12">
        <f t="shared" si="48"/>
        <v>0</v>
      </c>
      <c r="AP99" s="12">
        <f t="shared" si="48"/>
        <v>0</v>
      </c>
      <c r="AQ99" s="12">
        <f t="shared" si="45"/>
        <v>0</v>
      </c>
      <c r="AR99" s="12">
        <f t="shared" si="53"/>
        <v>1</v>
      </c>
      <c r="AS99" s="12">
        <f t="shared" si="53"/>
        <v>1</v>
      </c>
      <c r="AT99" s="12">
        <f t="shared" si="53"/>
        <v>1</v>
      </c>
      <c r="AU99" s="12">
        <f t="shared" si="53"/>
        <v>1</v>
      </c>
      <c r="AV99" s="12">
        <f t="shared" si="50"/>
        <v>0</v>
      </c>
      <c r="AW99" s="12">
        <f t="shared" si="50"/>
        <v>0</v>
      </c>
      <c r="AX99" s="12">
        <f t="shared" si="50"/>
        <v>0</v>
      </c>
      <c r="AY99" s="12">
        <f t="shared" si="50"/>
        <v>0</v>
      </c>
    </row>
    <row r="100" spans="1:51" x14ac:dyDescent="0.35">
      <c r="A100" s="2">
        <v>1914</v>
      </c>
      <c r="B100" s="62" t="str">
        <f>IF('Input field'!AP100="","",'Input field'!AP100+1)</f>
        <v/>
      </c>
      <c r="C100" s="62">
        <f>IF('Input field'!AQ100="","",'Input field'!AQ100+1)</f>
        <v>1.7086813639559546</v>
      </c>
      <c r="D100" s="62">
        <f>IF('Input field'!AR100="","",'Input field'!AR100+1)</f>
        <v>1.7143537348728599</v>
      </c>
      <c r="E100" s="62" t="str">
        <f>IF('Input field'!AS100="","",'Input field'!AS100+1)</f>
        <v/>
      </c>
      <c r="F100" s="9">
        <f t="shared" si="32"/>
        <v>1.7115175494144073</v>
      </c>
      <c r="G100" s="63">
        <f>IF('Input field'!AU100="","",'Input field'!AU100)</f>
        <v>1.290536677168401</v>
      </c>
      <c r="I100" t="str">
        <f t="shared" si="30"/>
        <v/>
      </c>
      <c r="J100">
        <f t="shared" si="30"/>
        <v>-1</v>
      </c>
      <c r="K100">
        <f t="shared" si="30"/>
        <v>-1</v>
      </c>
      <c r="L100" t="str">
        <f t="shared" si="29"/>
        <v/>
      </c>
      <c r="M100">
        <f t="shared" si="29"/>
        <v>-1</v>
      </c>
      <c r="N100" s="12">
        <f t="shared" si="29"/>
        <v>1</v>
      </c>
      <c r="O100"/>
      <c r="P100" t="str">
        <f t="shared" si="33"/>
        <v/>
      </c>
      <c r="Q100" t="str">
        <f t="shared" si="34"/>
        <v/>
      </c>
      <c r="R100" t="str">
        <f t="shared" si="35"/>
        <v/>
      </c>
      <c r="S100">
        <f t="shared" si="36"/>
        <v>1</v>
      </c>
      <c r="T100" t="str">
        <f t="shared" si="37"/>
        <v/>
      </c>
      <c r="U100" t="str">
        <f t="shared" si="38"/>
        <v/>
      </c>
      <c r="V100" s="12">
        <f t="shared" si="39"/>
        <v>0</v>
      </c>
      <c r="W100" s="12">
        <f t="shared" si="46"/>
        <v>0</v>
      </c>
      <c r="X100" s="12">
        <f t="shared" si="47"/>
        <v>0</v>
      </c>
      <c r="Z100" s="5">
        <f t="shared" si="40"/>
        <v>1.7115175494144073</v>
      </c>
      <c r="AA100" s="5">
        <f t="shared" si="41"/>
        <v>1.7143537348728599</v>
      </c>
      <c r="AB100" s="5">
        <f t="shared" si="42"/>
        <v>1.7086813639559546</v>
      </c>
      <c r="AC100" s="5">
        <f t="shared" si="43"/>
        <v>1.7115175494144073</v>
      </c>
      <c r="AE100" s="4">
        <f t="shared" si="52"/>
        <v>-1</v>
      </c>
      <c r="AF100" s="4">
        <f t="shared" si="52"/>
        <v>-1</v>
      </c>
      <c r="AG100" s="4">
        <f t="shared" si="52"/>
        <v>-1</v>
      </c>
      <c r="AH100" s="4">
        <f t="shared" si="51"/>
        <v>-1</v>
      </c>
      <c r="AJ100" s="4" t="str">
        <f t="shared" si="44"/>
        <v/>
      </c>
      <c r="AK100" s="4">
        <f t="shared" si="44"/>
        <v>1</v>
      </c>
      <c r="AL100" s="4">
        <f t="shared" si="44"/>
        <v>1</v>
      </c>
      <c r="AM100" s="4" t="str">
        <f t="shared" si="31"/>
        <v/>
      </c>
      <c r="AN100" s="12">
        <f t="shared" si="48"/>
        <v>0</v>
      </c>
      <c r="AO100" s="12">
        <f t="shared" si="48"/>
        <v>0</v>
      </c>
      <c r="AP100" s="12">
        <f t="shared" si="48"/>
        <v>0</v>
      </c>
      <c r="AQ100" s="12">
        <f t="shared" si="45"/>
        <v>0</v>
      </c>
      <c r="AR100" s="12">
        <f t="shared" si="53"/>
        <v>0</v>
      </c>
      <c r="AS100" s="12">
        <f t="shared" si="53"/>
        <v>0</v>
      </c>
      <c r="AT100" s="12">
        <f t="shared" si="53"/>
        <v>0</v>
      </c>
      <c r="AU100" s="12">
        <f t="shared" si="53"/>
        <v>0</v>
      </c>
      <c r="AV100" s="12">
        <f t="shared" si="50"/>
        <v>0</v>
      </c>
      <c r="AW100" s="12">
        <f t="shared" si="50"/>
        <v>0</v>
      </c>
      <c r="AX100" s="12">
        <f t="shared" si="50"/>
        <v>0</v>
      </c>
      <c r="AY100" s="12">
        <f t="shared" si="50"/>
        <v>0</v>
      </c>
    </row>
    <row r="101" spans="1:51" x14ac:dyDescent="0.35">
      <c r="A101" s="2">
        <v>1913</v>
      </c>
      <c r="B101" s="62" t="str">
        <f>IF('Input field'!AP101="","",'Input field'!AP101+1)</f>
        <v/>
      </c>
      <c r="C101" s="62">
        <f>IF('Input field'!AQ101="","",'Input field'!AQ101+1)</f>
        <v>1.6504888545822158</v>
      </c>
      <c r="D101" s="62">
        <f>IF('Input field'!AR101="","",'Input field'!AR101+1)</f>
        <v>1.6770348005980629</v>
      </c>
      <c r="E101" s="62" t="str">
        <f>IF('Input field'!AS101="","",'Input field'!AS101+1)</f>
        <v/>
      </c>
      <c r="F101" s="9">
        <f t="shared" si="32"/>
        <v>1.6637618275901394</v>
      </c>
      <c r="G101" s="63">
        <f>IF('Input field'!AU101="","",'Input field'!AU101)</f>
        <v>1.3073524532924483</v>
      </c>
      <c r="I101" t="str">
        <f t="shared" si="30"/>
        <v/>
      </c>
      <c r="J101">
        <f t="shared" si="30"/>
        <v>-1</v>
      </c>
      <c r="K101">
        <f t="shared" si="30"/>
        <v>-1</v>
      </c>
      <c r="L101" t="str">
        <f t="shared" si="29"/>
        <v/>
      </c>
      <c r="M101">
        <f t="shared" si="29"/>
        <v>-1</v>
      </c>
      <c r="N101" s="12">
        <f t="shared" si="29"/>
        <v>1</v>
      </c>
      <c r="O101"/>
      <c r="P101" t="str">
        <f t="shared" si="33"/>
        <v/>
      </c>
      <c r="Q101" t="str">
        <f t="shared" si="34"/>
        <v/>
      </c>
      <c r="R101" t="str">
        <f t="shared" si="35"/>
        <v/>
      </c>
      <c r="S101">
        <f t="shared" si="36"/>
        <v>1</v>
      </c>
      <c r="T101" t="str">
        <f t="shared" si="37"/>
        <v/>
      </c>
      <c r="U101" t="str">
        <f t="shared" si="38"/>
        <v/>
      </c>
      <c r="V101" s="12">
        <f t="shared" si="39"/>
        <v>0</v>
      </c>
      <c r="W101" s="12">
        <f t="shared" si="46"/>
        <v>0</v>
      </c>
      <c r="X101" s="12">
        <f t="shared" si="47"/>
        <v>1</v>
      </c>
      <c r="Z101" s="5">
        <f t="shared" si="40"/>
        <v>1.6637618275901394</v>
      </c>
      <c r="AA101" s="5">
        <f t="shared" si="41"/>
        <v>1.6770348005980629</v>
      </c>
      <c r="AB101" s="5">
        <f t="shared" si="42"/>
        <v>1.6504888545822158</v>
      </c>
      <c r="AC101" s="5">
        <f t="shared" si="43"/>
        <v>1.6637618275901394</v>
      </c>
      <c r="AE101" s="4">
        <f t="shared" si="52"/>
        <v>-1</v>
      </c>
      <c r="AF101" s="4">
        <f t="shared" si="52"/>
        <v>-1</v>
      </c>
      <c r="AG101" s="4">
        <f t="shared" si="52"/>
        <v>-1</v>
      </c>
      <c r="AH101" s="4">
        <f t="shared" si="51"/>
        <v>-1</v>
      </c>
      <c r="AJ101" s="4" t="str">
        <f t="shared" si="44"/>
        <v/>
      </c>
      <c r="AK101" s="4">
        <f t="shared" si="44"/>
        <v>1</v>
      </c>
      <c r="AL101" s="4">
        <f t="shared" si="44"/>
        <v>1</v>
      </c>
      <c r="AM101" s="4" t="str">
        <f t="shared" si="31"/>
        <v/>
      </c>
      <c r="AN101" s="12">
        <f t="shared" si="48"/>
        <v>0</v>
      </c>
      <c r="AO101" s="12">
        <f t="shared" si="48"/>
        <v>0</v>
      </c>
      <c r="AP101" s="12">
        <f t="shared" si="48"/>
        <v>0</v>
      </c>
      <c r="AQ101" s="12">
        <f t="shared" si="45"/>
        <v>0</v>
      </c>
      <c r="AR101" s="12">
        <f t="shared" si="53"/>
        <v>0</v>
      </c>
      <c r="AS101" s="12">
        <f t="shared" si="53"/>
        <v>0</v>
      </c>
      <c r="AT101" s="12">
        <f t="shared" si="53"/>
        <v>0</v>
      </c>
      <c r="AU101" s="12">
        <f t="shared" si="53"/>
        <v>0</v>
      </c>
      <c r="AV101" s="12">
        <f t="shared" si="50"/>
        <v>1</v>
      </c>
      <c r="AW101" s="12">
        <f t="shared" si="50"/>
        <v>1</v>
      </c>
      <c r="AX101" s="12">
        <f t="shared" si="50"/>
        <v>1</v>
      </c>
      <c r="AY101" s="12">
        <f t="shared" si="50"/>
        <v>1</v>
      </c>
    </row>
    <row r="102" spans="1:51" x14ac:dyDescent="0.35">
      <c r="A102" s="2">
        <v>1912</v>
      </c>
      <c r="B102" s="62" t="str">
        <f>IF('Input field'!AP102="","",'Input field'!AP102+1)</f>
        <v/>
      </c>
      <c r="C102" s="62">
        <f>IF('Input field'!AQ102="","",'Input field'!AQ102+1)</f>
        <v>1.6266912637500646</v>
      </c>
      <c r="D102" s="62">
        <f>IF('Input field'!AR102="","",'Input field'!AR102+1)</f>
        <v>1.6815691693613424</v>
      </c>
      <c r="E102" s="62" t="str">
        <f>IF('Input field'!AS102="","",'Input field'!AS102+1)</f>
        <v/>
      </c>
      <c r="F102" s="9">
        <f t="shared" si="32"/>
        <v>1.6541302165557035</v>
      </c>
      <c r="G102" s="63">
        <f>IF('Input field'!AU102="","",'Input field'!AU102)</f>
        <v>1.2796312182455005</v>
      </c>
      <c r="I102" t="str">
        <f t="shared" si="30"/>
        <v/>
      </c>
      <c r="J102">
        <f t="shared" si="30"/>
        <v>-1</v>
      </c>
      <c r="K102">
        <f t="shared" si="30"/>
        <v>1</v>
      </c>
      <c r="L102" t="str">
        <f t="shared" si="29"/>
        <v/>
      </c>
      <c r="M102">
        <f t="shared" si="29"/>
        <v>-1</v>
      </c>
      <c r="N102" s="12">
        <f t="shared" si="29"/>
        <v>-1</v>
      </c>
      <c r="O102"/>
      <c r="P102" t="str">
        <f t="shared" si="33"/>
        <v/>
      </c>
      <c r="Q102" t="str">
        <f t="shared" si="34"/>
        <v/>
      </c>
      <c r="R102" t="str">
        <f t="shared" si="35"/>
        <v/>
      </c>
      <c r="S102">
        <f t="shared" si="36"/>
        <v>0</v>
      </c>
      <c r="T102" t="str">
        <f t="shared" si="37"/>
        <v/>
      </c>
      <c r="U102" t="str">
        <f t="shared" si="38"/>
        <v/>
      </c>
      <c r="V102" s="12">
        <f t="shared" si="39"/>
        <v>1</v>
      </c>
      <c r="W102" s="12">
        <f t="shared" si="46"/>
        <v>0</v>
      </c>
      <c r="X102" s="12">
        <f t="shared" si="47"/>
        <v>1</v>
      </c>
      <c r="Z102" s="5">
        <f t="shared" si="40"/>
        <v>1.6541302165557035</v>
      </c>
      <c r="AA102" s="5">
        <f t="shared" si="41"/>
        <v>1.6815691693613424</v>
      </c>
      <c r="AB102" s="5">
        <f t="shared" si="42"/>
        <v>1.6266912637500646</v>
      </c>
      <c r="AC102" s="5">
        <f t="shared" si="43"/>
        <v>1.6541302165557035</v>
      </c>
      <c r="AE102" s="4">
        <f t="shared" si="52"/>
        <v>-1</v>
      </c>
      <c r="AF102" s="4">
        <f t="shared" si="52"/>
        <v>1</v>
      </c>
      <c r="AG102" s="4">
        <f t="shared" si="52"/>
        <v>-1</v>
      </c>
      <c r="AH102" s="4">
        <f t="shared" si="51"/>
        <v>-1</v>
      </c>
      <c r="AJ102" s="4" t="str">
        <f t="shared" si="44"/>
        <v/>
      </c>
      <c r="AK102" s="4">
        <f t="shared" si="44"/>
        <v>0</v>
      </c>
      <c r="AL102" s="4">
        <f t="shared" si="44"/>
        <v>0</v>
      </c>
      <c r="AM102" s="4" t="str">
        <f t="shared" si="31"/>
        <v/>
      </c>
      <c r="AN102" s="12">
        <f t="shared" si="48"/>
        <v>1</v>
      </c>
      <c r="AO102" s="12">
        <f t="shared" si="48"/>
        <v>0</v>
      </c>
      <c r="AP102" s="12">
        <f t="shared" si="48"/>
        <v>1</v>
      </c>
      <c r="AQ102" s="12">
        <f t="shared" si="45"/>
        <v>1</v>
      </c>
      <c r="AR102" s="12">
        <f t="shared" ref="AR102:AU117" si="54">IF(OR($N101="",AE102=""),"",ABS(SUM($N101,AE102)/2))</f>
        <v>0</v>
      </c>
      <c r="AS102" s="12">
        <f t="shared" si="54"/>
        <v>1</v>
      </c>
      <c r="AT102" s="12">
        <f t="shared" si="54"/>
        <v>0</v>
      </c>
      <c r="AU102" s="12">
        <f t="shared" si="54"/>
        <v>0</v>
      </c>
      <c r="AV102" s="12">
        <f t="shared" si="50"/>
        <v>1</v>
      </c>
      <c r="AW102" s="12">
        <f t="shared" si="50"/>
        <v>0</v>
      </c>
      <c r="AX102" s="12">
        <f t="shared" si="50"/>
        <v>1</v>
      </c>
      <c r="AY102" s="12">
        <f t="shared" si="50"/>
        <v>1</v>
      </c>
    </row>
    <row r="103" spans="1:51" x14ac:dyDescent="0.35">
      <c r="A103" s="2">
        <v>1911</v>
      </c>
      <c r="B103" s="62" t="str">
        <f>IF('Input field'!AP103="","",'Input field'!AP103+1)</f>
        <v/>
      </c>
      <c r="C103" s="62">
        <f>IF('Input field'!AQ103="","",'Input field'!AQ103+1)</f>
        <v>1.6288634202088739</v>
      </c>
      <c r="D103" s="62">
        <f>IF('Input field'!AR103="","",'Input field'!AR103+1)</f>
        <v>1.7019668393734451</v>
      </c>
      <c r="E103" s="62" t="str">
        <f>IF('Input field'!AS103="","",'Input field'!AS103+1)</f>
        <v/>
      </c>
      <c r="F103" s="9">
        <f t="shared" si="32"/>
        <v>1.6654151297911595</v>
      </c>
      <c r="G103" s="63">
        <f>IF('Input field'!AU103="","",'Input field'!AU103)</f>
        <v>1.1989401976869407</v>
      </c>
      <c r="I103" t="str">
        <f t="shared" si="30"/>
        <v/>
      </c>
      <c r="J103">
        <f t="shared" si="30"/>
        <v>1</v>
      </c>
      <c r="K103">
        <f t="shared" si="30"/>
        <v>1</v>
      </c>
      <c r="L103" t="str">
        <f t="shared" si="29"/>
        <v/>
      </c>
      <c r="M103">
        <f t="shared" si="29"/>
        <v>1</v>
      </c>
      <c r="N103" s="12">
        <f t="shared" si="29"/>
        <v>-1</v>
      </c>
      <c r="O103"/>
      <c r="P103" t="str">
        <f t="shared" si="33"/>
        <v/>
      </c>
      <c r="Q103" t="str">
        <f t="shared" si="34"/>
        <v/>
      </c>
      <c r="R103" t="str">
        <f t="shared" si="35"/>
        <v/>
      </c>
      <c r="S103">
        <f t="shared" si="36"/>
        <v>1</v>
      </c>
      <c r="T103" t="str">
        <f t="shared" si="37"/>
        <v/>
      </c>
      <c r="U103" t="str">
        <f t="shared" si="38"/>
        <v/>
      </c>
      <c r="V103" s="12">
        <f t="shared" si="39"/>
        <v>0</v>
      </c>
      <c r="W103" s="12">
        <f t="shared" si="46"/>
        <v>0</v>
      </c>
      <c r="X103" s="12">
        <f t="shared" si="47"/>
        <v>1</v>
      </c>
      <c r="Z103" s="5">
        <f t="shared" si="40"/>
        <v>1.6654151297911595</v>
      </c>
      <c r="AA103" s="5">
        <f t="shared" si="41"/>
        <v>1.7019668393734451</v>
      </c>
      <c r="AB103" s="5">
        <f t="shared" si="42"/>
        <v>1.6288634202088739</v>
      </c>
      <c r="AC103" s="5">
        <f t="shared" si="43"/>
        <v>1.6654151297911595</v>
      </c>
      <c r="AE103" s="4">
        <f t="shared" si="52"/>
        <v>1</v>
      </c>
      <c r="AF103" s="4">
        <f t="shared" si="52"/>
        <v>1</v>
      </c>
      <c r="AG103" s="4">
        <f t="shared" si="52"/>
        <v>1</v>
      </c>
      <c r="AH103" s="4">
        <f t="shared" si="51"/>
        <v>1</v>
      </c>
      <c r="AJ103" s="4" t="str">
        <f t="shared" si="44"/>
        <v/>
      </c>
      <c r="AK103" s="4">
        <f t="shared" si="44"/>
        <v>1</v>
      </c>
      <c r="AL103" s="4">
        <f t="shared" si="44"/>
        <v>1</v>
      </c>
      <c r="AM103" s="4" t="str">
        <f t="shared" si="31"/>
        <v/>
      </c>
      <c r="AN103" s="12">
        <f t="shared" si="48"/>
        <v>0</v>
      </c>
      <c r="AO103" s="12">
        <f t="shared" si="48"/>
        <v>0</v>
      </c>
      <c r="AP103" s="12">
        <f t="shared" si="48"/>
        <v>0</v>
      </c>
      <c r="AQ103" s="12">
        <f t="shared" si="45"/>
        <v>0</v>
      </c>
      <c r="AR103" s="12">
        <f t="shared" si="54"/>
        <v>0</v>
      </c>
      <c r="AS103" s="12">
        <f t="shared" si="54"/>
        <v>0</v>
      </c>
      <c r="AT103" s="12">
        <f t="shared" si="54"/>
        <v>0</v>
      </c>
      <c r="AU103" s="12">
        <f t="shared" si="54"/>
        <v>0</v>
      </c>
      <c r="AV103" s="12">
        <f t="shared" si="50"/>
        <v>1</v>
      </c>
      <c r="AW103" s="12">
        <f t="shared" si="50"/>
        <v>1</v>
      </c>
      <c r="AX103" s="12">
        <f t="shared" si="50"/>
        <v>1</v>
      </c>
      <c r="AY103" s="12">
        <f t="shared" si="50"/>
        <v>1</v>
      </c>
    </row>
    <row r="104" spans="1:51" x14ac:dyDescent="0.35">
      <c r="A104" s="2">
        <v>1910</v>
      </c>
      <c r="B104" s="62" t="str">
        <f>IF('Input field'!AP104="","",'Input field'!AP104+1)</f>
        <v/>
      </c>
      <c r="C104" s="62">
        <f>IF('Input field'!AQ104="","",'Input field'!AQ104+1)</f>
        <v>1.6301928815671787</v>
      </c>
      <c r="D104" s="62">
        <f>IF('Input field'!AR104="","",'Input field'!AR104+1)</f>
        <v>1.7045651646920597</v>
      </c>
      <c r="E104" s="62" t="str">
        <f>IF('Input field'!AS104="","",'Input field'!AS104+1)</f>
        <v/>
      </c>
      <c r="F104" s="9">
        <f t="shared" si="32"/>
        <v>1.6673790231296191</v>
      </c>
      <c r="G104" s="63">
        <f>IF('Input field'!AU104="","",'Input field'!AU104)</f>
        <v>1.2133953574969967</v>
      </c>
      <c r="I104" t="str">
        <f t="shared" si="30"/>
        <v/>
      </c>
      <c r="J104">
        <f t="shared" si="30"/>
        <v>1</v>
      </c>
      <c r="K104">
        <f t="shared" si="30"/>
        <v>1</v>
      </c>
      <c r="L104" t="str">
        <f t="shared" si="29"/>
        <v/>
      </c>
      <c r="M104">
        <f t="shared" si="29"/>
        <v>1</v>
      </c>
      <c r="N104" s="12">
        <f t="shared" si="29"/>
        <v>1</v>
      </c>
      <c r="O104"/>
      <c r="P104" t="str">
        <f t="shared" si="33"/>
        <v/>
      </c>
      <c r="Q104" t="str">
        <f t="shared" si="34"/>
        <v/>
      </c>
      <c r="R104" t="str">
        <f t="shared" si="35"/>
        <v/>
      </c>
      <c r="S104">
        <f t="shared" si="36"/>
        <v>1</v>
      </c>
      <c r="T104" t="str">
        <f t="shared" si="37"/>
        <v/>
      </c>
      <c r="U104" t="str">
        <f t="shared" si="38"/>
        <v/>
      </c>
      <c r="V104" s="12">
        <f t="shared" si="39"/>
        <v>1</v>
      </c>
      <c r="W104" s="12">
        <f t="shared" si="46"/>
        <v>0</v>
      </c>
      <c r="X104" s="12">
        <f t="shared" si="47"/>
        <v>1</v>
      </c>
      <c r="Z104" s="5">
        <f t="shared" si="40"/>
        <v>1.6673790231296191</v>
      </c>
      <c r="AA104" s="5">
        <f t="shared" si="41"/>
        <v>1.7045651646920597</v>
      </c>
      <c r="AB104" s="5">
        <f t="shared" si="42"/>
        <v>1.6301928815671787</v>
      </c>
      <c r="AC104" s="5">
        <f t="shared" si="43"/>
        <v>1.6673790231296191</v>
      </c>
      <c r="AE104" s="4">
        <f t="shared" si="52"/>
        <v>1</v>
      </c>
      <c r="AF104" s="4">
        <f t="shared" si="52"/>
        <v>1</v>
      </c>
      <c r="AG104" s="4">
        <f t="shared" si="52"/>
        <v>1</v>
      </c>
      <c r="AH104" s="4">
        <f t="shared" si="51"/>
        <v>1</v>
      </c>
      <c r="AJ104" s="4" t="str">
        <f t="shared" si="44"/>
        <v/>
      </c>
      <c r="AK104" s="4">
        <f t="shared" si="44"/>
        <v>1</v>
      </c>
      <c r="AL104" s="4">
        <f t="shared" si="44"/>
        <v>1</v>
      </c>
      <c r="AM104" s="4" t="str">
        <f t="shared" si="31"/>
        <v/>
      </c>
      <c r="AN104" s="12">
        <f t="shared" si="48"/>
        <v>1</v>
      </c>
      <c r="AO104" s="12">
        <f t="shared" si="48"/>
        <v>1</v>
      </c>
      <c r="AP104" s="12">
        <f t="shared" si="48"/>
        <v>1</v>
      </c>
      <c r="AQ104" s="12">
        <f t="shared" si="45"/>
        <v>1</v>
      </c>
      <c r="AR104" s="12">
        <f t="shared" si="54"/>
        <v>0</v>
      </c>
      <c r="AS104" s="12">
        <f t="shared" si="54"/>
        <v>0</v>
      </c>
      <c r="AT104" s="12">
        <f t="shared" si="54"/>
        <v>0</v>
      </c>
      <c r="AU104" s="12">
        <f t="shared" si="54"/>
        <v>0</v>
      </c>
      <c r="AV104" s="12">
        <f t="shared" si="50"/>
        <v>1</v>
      </c>
      <c r="AW104" s="12">
        <f t="shared" si="50"/>
        <v>1</v>
      </c>
      <c r="AX104" s="12">
        <f t="shared" si="50"/>
        <v>1</v>
      </c>
      <c r="AY104" s="12">
        <f t="shared" si="50"/>
        <v>1</v>
      </c>
    </row>
    <row r="105" spans="1:51" x14ac:dyDescent="0.35">
      <c r="A105" s="2">
        <v>1909</v>
      </c>
      <c r="B105" s="62" t="str">
        <f>IF('Input field'!AP105="","",'Input field'!AP105+1)</f>
        <v/>
      </c>
      <c r="C105" s="62">
        <f>IF('Input field'!AQ105="","",'Input field'!AQ105+1)</f>
        <v>1.6292434821665913</v>
      </c>
      <c r="D105" s="62">
        <f>IF('Input field'!AR105="","",'Input field'!AR105+1)</f>
        <v>1.6914405804846213</v>
      </c>
      <c r="E105" s="62" t="str">
        <f>IF('Input field'!AS105="","",'Input field'!AS105+1)</f>
        <v/>
      </c>
      <c r="F105" s="9">
        <f t="shared" si="32"/>
        <v>1.6603420313256063</v>
      </c>
      <c r="G105" s="63">
        <f>IF('Input field'!AU105="","",'Input field'!AU105)</f>
        <v>1.251872160513839</v>
      </c>
      <c r="I105" t="str">
        <f t="shared" si="30"/>
        <v/>
      </c>
      <c r="J105">
        <f t="shared" si="30"/>
        <v>-1</v>
      </c>
      <c r="K105">
        <f t="shared" si="30"/>
        <v>-1</v>
      </c>
      <c r="L105" t="str">
        <f t="shared" si="29"/>
        <v/>
      </c>
      <c r="M105">
        <f t="shared" si="29"/>
        <v>-1</v>
      </c>
      <c r="N105" s="12">
        <f t="shared" si="29"/>
        <v>1</v>
      </c>
      <c r="O105"/>
      <c r="P105" t="str">
        <f t="shared" si="33"/>
        <v/>
      </c>
      <c r="Q105" t="str">
        <f t="shared" si="34"/>
        <v/>
      </c>
      <c r="R105" t="str">
        <f t="shared" si="35"/>
        <v/>
      </c>
      <c r="S105">
        <f t="shared" si="36"/>
        <v>1</v>
      </c>
      <c r="T105" t="str">
        <f t="shared" si="37"/>
        <v/>
      </c>
      <c r="U105" t="str">
        <f t="shared" si="38"/>
        <v/>
      </c>
      <c r="V105" s="12">
        <f t="shared" si="39"/>
        <v>0</v>
      </c>
      <c r="W105" s="12">
        <f t="shared" si="46"/>
        <v>0</v>
      </c>
      <c r="X105" s="12">
        <f t="shared" si="47"/>
        <v>0</v>
      </c>
      <c r="Z105" s="5">
        <f t="shared" si="40"/>
        <v>1.6603420313256063</v>
      </c>
      <c r="AA105" s="5">
        <f t="shared" si="41"/>
        <v>1.6914405804846213</v>
      </c>
      <c r="AB105" s="5">
        <f t="shared" si="42"/>
        <v>1.6292434821665913</v>
      </c>
      <c r="AC105" s="5">
        <f t="shared" si="43"/>
        <v>1.6603420313256063</v>
      </c>
      <c r="AE105" s="4">
        <f t="shared" si="52"/>
        <v>-1</v>
      </c>
      <c r="AF105" s="4">
        <f t="shared" si="52"/>
        <v>-1</v>
      </c>
      <c r="AG105" s="4">
        <f t="shared" si="52"/>
        <v>-1</v>
      </c>
      <c r="AH105" s="4">
        <f t="shared" si="51"/>
        <v>-1</v>
      </c>
      <c r="AJ105" s="4" t="str">
        <f t="shared" si="44"/>
        <v/>
      </c>
      <c r="AK105" s="4">
        <f t="shared" si="44"/>
        <v>1</v>
      </c>
      <c r="AL105" s="4">
        <f t="shared" si="44"/>
        <v>1</v>
      </c>
      <c r="AM105" s="4" t="str">
        <f t="shared" si="31"/>
        <v/>
      </c>
      <c r="AN105" s="12">
        <f t="shared" si="48"/>
        <v>0</v>
      </c>
      <c r="AO105" s="12">
        <f t="shared" si="48"/>
        <v>0</v>
      </c>
      <c r="AP105" s="12">
        <f t="shared" si="48"/>
        <v>0</v>
      </c>
      <c r="AQ105" s="12">
        <f t="shared" si="45"/>
        <v>0</v>
      </c>
      <c r="AR105" s="12">
        <f t="shared" si="54"/>
        <v>0</v>
      </c>
      <c r="AS105" s="12">
        <f t="shared" si="54"/>
        <v>0</v>
      </c>
      <c r="AT105" s="12">
        <f t="shared" si="54"/>
        <v>0</v>
      </c>
      <c r="AU105" s="12">
        <f t="shared" si="54"/>
        <v>0</v>
      </c>
      <c r="AV105" s="12">
        <f t="shared" si="50"/>
        <v>0</v>
      </c>
      <c r="AW105" s="12">
        <f t="shared" si="50"/>
        <v>0</v>
      </c>
      <c r="AX105" s="12">
        <f t="shared" si="50"/>
        <v>0</v>
      </c>
      <c r="AY105" s="12">
        <f t="shared" si="50"/>
        <v>0</v>
      </c>
    </row>
    <row r="106" spans="1:51" x14ac:dyDescent="0.35">
      <c r="A106" s="2">
        <v>1908</v>
      </c>
      <c r="B106" s="62" t="str">
        <f>IF('Input field'!AP106="","",'Input field'!AP106+1)</f>
        <v/>
      </c>
      <c r="C106" s="62">
        <f>IF('Input field'!AQ106="","",'Input field'!AQ106+1)</f>
        <v>1.6466682068010483</v>
      </c>
      <c r="D106" s="62">
        <f>IF('Input field'!AR106="","",'Input field'!AR106+1)</f>
        <v>1.6903009661994668</v>
      </c>
      <c r="E106" s="62" t="str">
        <f>IF('Input field'!AS106="","",'Input field'!AS106+1)</f>
        <v/>
      </c>
      <c r="F106" s="9">
        <f t="shared" si="32"/>
        <v>1.6684845865002575</v>
      </c>
      <c r="G106" s="63">
        <f>IF('Input field'!AU106="","",'Input field'!AU106)</f>
        <v>1.2788597770692827</v>
      </c>
      <c r="I106" t="str">
        <f t="shared" si="30"/>
        <v/>
      </c>
      <c r="J106">
        <f t="shared" si="30"/>
        <v>1</v>
      </c>
      <c r="K106">
        <f t="shared" si="30"/>
        <v>-1</v>
      </c>
      <c r="L106" t="str">
        <f t="shared" si="29"/>
        <v/>
      </c>
      <c r="M106">
        <f t="shared" si="29"/>
        <v>1</v>
      </c>
      <c r="N106" s="12">
        <f t="shared" si="29"/>
        <v>1</v>
      </c>
      <c r="O106"/>
      <c r="P106" t="str">
        <f t="shared" si="33"/>
        <v/>
      </c>
      <c r="Q106" t="str">
        <f t="shared" si="34"/>
        <v/>
      </c>
      <c r="R106" t="str">
        <f t="shared" si="35"/>
        <v/>
      </c>
      <c r="S106">
        <f t="shared" si="36"/>
        <v>0</v>
      </c>
      <c r="T106" t="str">
        <f t="shared" si="37"/>
        <v/>
      </c>
      <c r="U106" t="str">
        <f t="shared" si="38"/>
        <v/>
      </c>
      <c r="V106" s="12">
        <f t="shared" si="39"/>
        <v>1</v>
      </c>
      <c r="W106" s="12">
        <f t="shared" si="46"/>
        <v>1</v>
      </c>
      <c r="X106" s="12">
        <f t="shared" si="47"/>
        <v>0</v>
      </c>
      <c r="Z106" s="5">
        <f t="shared" si="40"/>
        <v>1.6684845865002575</v>
      </c>
      <c r="AA106" s="5">
        <f t="shared" si="41"/>
        <v>1.6903009661994668</v>
      </c>
      <c r="AB106" s="5">
        <f t="shared" si="42"/>
        <v>1.6466682068010483</v>
      </c>
      <c r="AC106" s="5">
        <f t="shared" si="43"/>
        <v>1.6684845865002575</v>
      </c>
      <c r="AE106" s="4">
        <f t="shared" si="52"/>
        <v>1</v>
      </c>
      <c r="AF106" s="4">
        <f t="shared" si="52"/>
        <v>-1</v>
      </c>
      <c r="AG106" s="4">
        <f t="shared" si="52"/>
        <v>1</v>
      </c>
      <c r="AH106" s="4">
        <f t="shared" si="51"/>
        <v>1</v>
      </c>
      <c r="AJ106" s="4" t="str">
        <f t="shared" si="44"/>
        <v/>
      </c>
      <c r="AK106" s="4">
        <f t="shared" si="44"/>
        <v>0</v>
      </c>
      <c r="AL106" s="4">
        <f t="shared" si="44"/>
        <v>0</v>
      </c>
      <c r="AM106" s="4" t="str">
        <f t="shared" si="31"/>
        <v/>
      </c>
      <c r="AN106" s="12">
        <f t="shared" si="48"/>
        <v>1</v>
      </c>
      <c r="AO106" s="12">
        <f t="shared" si="48"/>
        <v>0</v>
      </c>
      <c r="AP106" s="12">
        <f t="shared" si="48"/>
        <v>1</v>
      </c>
      <c r="AQ106" s="12">
        <f t="shared" si="45"/>
        <v>1</v>
      </c>
      <c r="AR106" s="12">
        <f t="shared" si="54"/>
        <v>1</v>
      </c>
      <c r="AS106" s="12">
        <f t="shared" si="54"/>
        <v>0</v>
      </c>
      <c r="AT106" s="12">
        <f t="shared" si="54"/>
        <v>1</v>
      </c>
      <c r="AU106" s="12">
        <f t="shared" si="54"/>
        <v>1</v>
      </c>
      <c r="AV106" s="12">
        <f t="shared" si="50"/>
        <v>0</v>
      </c>
      <c r="AW106" s="12">
        <f t="shared" si="50"/>
        <v>1</v>
      </c>
      <c r="AX106" s="12">
        <f t="shared" si="50"/>
        <v>0</v>
      </c>
      <c r="AY106" s="12">
        <f t="shared" si="50"/>
        <v>0</v>
      </c>
    </row>
    <row r="107" spans="1:51" x14ac:dyDescent="0.35">
      <c r="A107" s="2">
        <v>1907</v>
      </c>
      <c r="B107" s="62" t="str">
        <f>IF('Input field'!AP107="","",'Input field'!AP107+1)</f>
        <v/>
      </c>
      <c r="C107" s="62">
        <f>IF('Input field'!AQ107="","",'Input field'!AQ107+1)</f>
        <v>1.6923750665580131</v>
      </c>
      <c r="D107" s="62">
        <f>IF('Input field'!AR107="","",'Input field'!AR107+1)</f>
        <v>1.714154597890605</v>
      </c>
      <c r="E107" s="62" t="str">
        <f>IF('Input field'!AS107="","",'Input field'!AS107+1)</f>
        <v/>
      </c>
      <c r="F107" s="9">
        <f t="shared" si="32"/>
        <v>1.7032648322243089</v>
      </c>
      <c r="G107" s="63">
        <f>IF('Input field'!AU107="","",'Input field'!AU107)</f>
        <v>1.2601484156327765</v>
      </c>
      <c r="I107" t="str">
        <f t="shared" si="30"/>
        <v/>
      </c>
      <c r="J107">
        <f t="shared" si="30"/>
        <v>1</v>
      </c>
      <c r="K107">
        <f t="shared" si="30"/>
        <v>1</v>
      </c>
      <c r="L107" t="str">
        <f t="shared" si="29"/>
        <v/>
      </c>
      <c r="M107">
        <f t="shared" si="29"/>
        <v>1</v>
      </c>
      <c r="N107" s="12">
        <f t="shared" si="29"/>
        <v>-1</v>
      </c>
      <c r="O107"/>
      <c r="P107" t="str">
        <f t="shared" si="33"/>
        <v/>
      </c>
      <c r="Q107" t="str">
        <f t="shared" si="34"/>
        <v/>
      </c>
      <c r="R107" t="str">
        <f t="shared" si="35"/>
        <v/>
      </c>
      <c r="S107">
        <f t="shared" si="36"/>
        <v>1</v>
      </c>
      <c r="T107" t="str">
        <f t="shared" si="37"/>
        <v/>
      </c>
      <c r="U107" t="str">
        <f t="shared" si="38"/>
        <v/>
      </c>
      <c r="V107" s="12">
        <f t="shared" si="39"/>
        <v>0</v>
      </c>
      <c r="W107" s="12">
        <f t="shared" si="46"/>
        <v>1</v>
      </c>
      <c r="X107" s="12">
        <f t="shared" si="47"/>
        <v>1</v>
      </c>
      <c r="Z107" s="5">
        <f t="shared" si="40"/>
        <v>1.7032648322243089</v>
      </c>
      <c r="AA107" s="5">
        <f t="shared" si="41"/>
        <v>1.714154597890605</v>
      </c>
      <c r="AB107" s="5">
        <f t="shared" si="42"/>
        <v>1.6923750665580131</v>
      </c>
      <c r="AC107" s="5">
        <f t="shared" si="43"/>
        <v>1.7032648322243089</v>
      </c>
      <c r="AE107" s="4">
        <f t="shared" si="52"/>
        <v>1</v>
      </c>
      <c r="AF107" s="4">
        <f t="shared" si="52"/>
        <v>1</v>
      </c>
      <c r="AG107" s="4">
        <f t="shared" si="52"/>
        <v>1</v>
      </c>
      <c r="AH107" s="4">
        <f t="shared" si="51"/>
        <v>1</v>
      </c>
      <c r="AJ107" s="4" t="str">
        <f t="shared" si="44"/>
        <v/>
      </c>
      <c r="AK107" s="4">
        <f t="shared" si="44"/>
        <v>1</v>
      </c>
      <c r="AL107" s="4">
        <f t="shared" si="44"/>
        <v>1</v>
      </c>
      <c r="AM107" s="4" t="str">
        <f t="shared" si="31"/>
        <v/>
      </c>
      <c r="AN107" s="12">
        <f t="shared" si="48"/>
        <v>0</v>
      </c>
      <c r="AO107" s="12">
        <f t="shared" si="48"/>
        <v>0</v>
      </c>
      <c r="AP107" s="12">
        <f t="shared" si="48"/>
        <v>0</v>
      </c>
      <c r="AQ107" s="12">
        <f t="shared" si="45"/>
        <v>0</v>
      </c>
      <c r="AR107" s="12">
        <f t="shared" si="54"/>
        <v>1</v>
      </c>
      <c r="AS107" s="12">
        <f t="shared" si="54"/>
        <v>1</v>
      </c>
      <c r="AT107" s="12">
        <f t="shared" si="54"/>
        <v>1</v>
      </c>
      <c r="AU107" s="12">
        <f t="shared" si="54"/>
        <v>1</v>
      </c>
      <c r="AV107" s="12">
        <f t="shared" si="50"/>
        <v>1</v>
      </c>
      <c r="AW107" s="12">
        <f t="shared" si="50"/>
        <v>1</v>
      </c>
      <c r="AX107" s="12">
        <f t="shared" si="50"/>
        <v>1</v>
      </c>
      <c r="AY107" s="12">
        <f t="shared" si="50"/>
        <v>1</v>
      </c>
    </row>
    <row r="108" spans="1:51" x14ac:dyDescent="0.35">
      <c r="A108" s="2">
        <v>1906</v>
      </c>
      <c r="B108" s="62" t="str">
        <f>IF('Input field'!AP108="","",'Input field'!AP108+1)</f>
        <v/>
      </c>
      <c r="C108" s="62">
        <f>IF('Input field'!AQ108="","",'Input field'!AQ108+1)</f>
        <v>1.7441759878877177</v>
      </c>
      <c r="D108" s="62">
        <f>IF('Input field'!AR108="","",'Input field'!AR108+1)</f>
        <v>1.7524836056325765</v>
      </c>
      <c r="E108" s="62" t="str">
        <f>IF('Input field'!AS108="","",'Input field'!AS108+1)</f>
        <v/>
      </c>
      <c r="F108" s="9">
        <f t="shared" si="32"/>
        <v>1.7483297967601472</v>
      </c>
      <c r="G108" s="63">
        <f>IF('Input field'!AU108="","",'Input field'!AU108)</f>
        <v>1.2756988254699806</v>
      </c>
      <c r="I108" t="str">
        <f t="shared" si="30"/>
        <v/>
      </c>
      <c r="J108">
        <f t="shared" si="30"/>
        <v>1</v>
      </c>
      <c r="K108">
        <f t="shared" si="30"/>
        <v>1</v>
      </c>
      <c r="L108" t="str">
        <f t="shared" si="29"/>
        <v/>
      </c>
      <c r="M108">
        <f t="shared" si="29"/>
        <v>1</v>
      </c>
      <c r="N108" s="12">
        <f t="shared" si="29"/>
        <v>1</v>
      </c>
      <c r="O108"/>
      <c r="P108" t="str">
        <f t="shared" si="33"/>
        <v/>
      </c>
      <c r="Q108" t="str">
        <f t="shared" si="34"/>
        <v/>
      </c>
      <c r="R108" t="str">
        <f t="shared" si="35"/>
        <v/>
      </c>
      <c r="S108">
        <f t="shared" si="36"/>
        <v>1</v>
      </c>
      <c r="T108" t="str">
        <f t="shared" si="37"/>
        <v/>
      </c>
      <c r="U108" t="str">
        <f t="shared" si="38"/>
        <v/>
      </c>
      <c r="V108" s="12">
        <f t="shared" si="39"/>
        <v>1</v>
      </c>
      <c r="W108" s="12">
        <f t="shared" si="46"/>
        <v>0</v>
      </c>
      <c r="X108" s="12">
        <f t="shared" si="47"/>
        <v>1</v>
      </c>
      <c r="Z108" s="5">
        <f t="shared" si="40"/>
        <v>1.7483297967601472</v>
      </c>
      <c r="AA108" s="5">
        <f t="shared" si="41"/>
        <v>1.7524836056325765</v>
      </c>
      <c r="AB108" s="5">
        <f t="shared" si="42"/>
        <v>1.7441759878877177</v>
      </c>
      <c r="AC108" s="5">
        <f t="shared" si="43"/>
        <v>1.7483297967601472</v>
      </c>
      <c r="AE108" s="4">
        <f t="shared" si="52"/>
        <v>1</v>
      </c>
      <c r="AF108" s="4">
        <f t="shared" si="52"/>
        <v>1</v>
      </c>
      <c r="AG108" s="4">
        <f t="shared" si="52"/>
        <v>1</v>
      </c>
      <c r="AH108" s="4">
        <f t="shared" si="51"/>
        <v>1</v>
      </c>
      <c r="AJ108" s="4" t="str">
        <f t="shared" si="44"/>
        <v/>
      </c>
      <c r="AK108" s="4">
        <f t="shared" si="44"/>
        <v>1</v>
      </c>
      <c r="AL108" s="4">
        <f t="shared" si="44"/>
        <v>1</v>
      </c>
      <c r="AM108" s="4" t="str">
        <f t="shared" si="31"/>
        <v/>
      </c>
      <c r="AN108" s="12">
        <f t="shared" si="48"/>
        <v>1</v>
      </c>
      <c r="AO108" s="12">
        <f t="shared" si="48"/>
        <v>1</v>
      </c>
      <c r="AP108" s="12">
        <f t="shared" si="48"/>
        <v>1</v>
      </c>
      <c r="AQ108" s="12">
        <f t="shared" si="45"/>
        <v>1</v>
      </c>
      <c r="AR108" s="12">
        <f t="shared" si="54"/>
        <v>0</v>
      </c>
      <c r="AS108" s="12">
        <f t="shared" si="54"/>
        <v>0</v>
      </c>
      <c r="AT108" s="12">
        <f t="shared" si="54"/>
        <v>0</v>
      </c>
      <c r="AU108" s="12">
        <f t="shared" si="54"/>
        <v>0</v>
      </c>
      <c r="AV108" s="12">
        <f t="shared" si="50"/>
        <v>1</v>
      </c>
      <c r="AW108" s="12">
        <f t="shared" si="50"/>
        <v>1</v>
      </c>
      <c r="AX108" s="12">
        <f t="shared" si="50"/>
        <v>1</v>
      </c>
      <c r="AY108" s="12">
        <f t="shared" si="50"/>
        <v>1</v>
      </c>
    </row>
    <row r="109" spans="1:51" x14ac:dyDescent="0.35">
      <c r="A109" s="2">
        <v>1905</v>
      </c>
      <c r="B109" s="62" t="str">
        <f>IF('Input field'!AP109="","",'Input field'!AP109+1)</f>
        <v/>
      </c>
      <c r="C109" s="62">
        <f>IF('Input field'!AQ109="","",'Input field'!AQ109+1)</f>
        <v>1.7858028306516323</v>
      </c>
      <c r="D109" s="62">
        <f>IF('Input field'!AR109="","",'Input field'!AR109+1)</f>
        <v>1.7924737009574401</v>
      </c>
      <c r="E109" s="62" t="str">
        <f>IF('Input field'!AS109="","",'Input field'!AS109+1)</f>
        <v/>
      </c>
      <c r="F109" s="9">
        <f t="shared" si="32"/>
        <v>1.7891382658045361</v>
      </c>
      <c r="G109" s="63">
        <f>IF('Input field'!AU109="","",'Input field'!AU109)</f>
        <v>1.3073544342749106</v>
      </c>
      <c r="I109" t="str">
        <f t="shared" si="30"/>
        <v/>
      </c>
      <c r="J109">
        <f t="shared" si="30"/>
        <v>1</v>
      </c>
      <c r="K109">
        <f t="shared" si="30"/>
        <v>1</v>
      </c>
      <c r="L109" t="str">
        <f t="shared" si="29"/>
        <v/>
      </c>
      <c r="M109">
        <f t="shared" si="29"/>
        <v>1</v>
      </c>
      <c r="N109" s="12">
        <f t="shared" si="29"/>
        <v>1</v>
      </c>
      <c r="O109"/>
      <c r="P109" t="str">
        <f t="shared" si="33"/>
        <v/>
      </c>
      <c r="Q109" t="str">
        <f t="shared" si="34"/>
        <v/>
      </c>
      <c r="R109" t="str">
        <f t="shared" si="35"/>
        <v/>
      </c>
      <c r="S109">
        <f t="shared" si="36"/>
        <v>1</v>
      </c>
      <c r="T109" t="str">
        <f t="shared" si="37"/>
        <v/>
      </c>
      <c r="U109" t="str">
        <f t="shared" si="38"/>
        <v/>
      </c>
      <c r="V109" s="12">
        <f t="shared" si="39"/>
        <v>1</v>
      </c>
      <c r="W109" s="12">
        <f t="shared" si="46"/>
        <v>1</v>
      </c>
      <c r="X109" s="12">
        <f t="shared" si="47"/>
        <v>0</v>
      </c>
      <c r="Z109" s="5">
        <f t="shared" si="40"/>
        <v>1.7891382658045361</v>
      </c>
      <c r="AA109" s="5">
        <f t="shared" si="41"/>
        <v>1.7924737009574401</v>
      </c>
      <c r="AB109" s="5">
        <f t="shared" si="42"/>
        <v>1.7858028306516323</v>
      </c>
      <c r="AC109" s="5">
        <f t="shared" si="43"/>
        <v>1.7891382658045361</v>
      </c>
      <c r="AE109" s="4">
        <f t="shared" si="52"/>
        <v>1</v>
      </c>
      <c r="AF109" s="4">
        <f t="shared" si="52"/>
        <v>1</v>
      </c>
      <c r="AG109" s="4">
        <f t="shared" si="52"/>
        <v>1</v>
      </c>
      <c r="AH109" s="4">
        <f t="shared" si="51"/>
        <v>1</v>
      </c>
      <c r="AJ109" s="4" t="str">
        <f t="shared" si="44"/>
        <v/>
      </c>
      <c r="AK109" s="4">
        <f t="shared" si="44"/>
        <v>1</v>
      </c>
      <c r="AL109" s="4">
        <f t="shared" si="44"/>
        <v>1</v>
      </c>
      <c r="AM109" s="4" t="str">
        <f t="shared" si="31"/>
        <v/>
      </c>
      <c r="AN109" s="12">
        <f t="shared" si="48"/>
        <v>1</v>
      </c>
      <c r="AO109" s="12">
        <f t="shared" si="48"/>
        <v>1</v>
      </c>
      <c r="AP109" s="12">
        <f t="shared" si="48"/>
        <v>1</v>
      </c>
      <c r="AQ109" s="12">
        <f t="shared" si="45"/>
        <v>1</v>
      </c>
      <c r="AR109" s="12">
        <f t="shared" si="54"/>
        <v>1</v>
      </c>
      <c r="AS109" s="12">
        <f t="shared" si="54"/>
        <v>1</v>
      </c>
      <c r="AT109" s="12">
        <f t="shared" si="54"/>
        <v>1</v>
      </c>
      <c r="AU109" s="12">
        <f t="shared" si="54"/>
        <v>1</v>
      </c>
      <c r="AV109" s="12">
        <f t="shared" si="50"/>
        <v>0</v>
      </c>
      <c r="AW109" s="12">
        <f t="shared" si="50"/>
        <v>0</v>
      </c>
      <c r="AX109" s="12">
        <f t="shared" si="50"/>
        <v>0</v>
      </c>
      <c r="AY109" s="12">
        <f t="shared" si="50"/>
        <v>0</v>
      </c>
    </row>
    <row r="110" spans="1:51" x14ac:dyDescent="0.35">
      <c r="A110" s="2">
        <v>1904</v>
      </c>
      <c r="B110" s="62" t="str">
        <f>IF('Input field'!AP110="","",'Input field'!AP110+1)</f>
        <v/>
      </c>
      <c r="C110" s="62">
        <f>IF('Input field'!AQ110="","",'Input field'!AQ110+1)</f>
        <v>1.8112543491284148</v>
      </c>
      <c r="D110" s="62">
        <f>IF('Input field'!AR110="","",'Input field'!AR110+1)</f>
        <v>1.8181176974034332</v>
      </c>
      <c r="E110" s="62" t="str">
        <f>IF('Input field'!AS110="","",'Input field'!AS110+1)</f>
        <v/>
      </c>
      <c r="F110" s="9">
        <f t="shared" si="32"/>
        <v>1.8146860232659239</v>
      </c>
      <c r="G110" s="63">
        <f>IF('Input field'!AU110="","",'Input field'!AU110)</f>
        <v>1.3063363546401396</v>
      </c>
      <c r="I110" t="str">
        <f t="shared" si="30"/>
        <v/>
      </c>
      <c r="J110">
        <f t="shared" si="30"/>
        <v>1</v>
      </c>
      <c r="K110">
        <f t="shared" si="30"/>
        <v>1</v>
      </c>
      <c r="L110" t="str">
        <f t="shared" si="29"/>
        <v/>
      </c>
      <c r="M110">
        <f t="shared" si="29"/>
        <v>1</v>
      </c>
      <c r="N110" s="12">
        <f t="shared" si="29"/>
        <v>-1</v>
      </c>
      <c r="O110"/>
      <c r="P110" t="str">
        <f t="shared" si="33"/>
        <v/>
      </c>
      <c r="Q110" t="str">
        <f t="shared" si="34"/>
        <v/>
      </c>
      <c r="R110" t="str">
        <f t="shared" si="35"/>
        <v/>
      </c>
      <c r="S110">
        <f t="shared" si="36"/>
        <v>1</v>
      </c>
      <c r="T110" t="str">
        <f t="shared" si="37"/>
        <v/>
      </c>
      <c r="U110" t="str">
        <f t="shared" si="38"/>
        <v/>
      </c>
      <c r="V110" s="12">
        <f t="shared" si="39"/>
        <v>0</v>
      </c>
      <c r="W110" s="12">
        <f t="shared" si="46"/>
        <v>1</v>
      </c>
      <c r="X110" s="12">
        <f t="shared" si="47"/>
        <v>0</v>
      </c>
      <c r="Z110" s="5">
        <f t="shared" si="40"/>
        <v>1.8146860232659239</v>
      </c>
      <c r="AA110" s="5">
        <f t="shared" si="41"/>
        <v>1.8181176974034332</v>
      </c>
      <c r="AB110" s="5">
        <f t="shared" si="42"/>
        <v>1.8112543491284148</v>
      </c>
      <c r="AC110" s="5">
        <f t="shared" si="43"/>
        <v>1.8146860232659239</v>
      </c>
      <c r="AE110" s="4">
        <f t="shared" si="52"/>
        <v>1</v>
      </c>
      <c r="AF110" s="4">
        <f t="shared" si="52"/>
        <v>1</v>
      </c>
      <c r="AG110" s="4">
        <f t="shared" si="52"/>
        <v>1</v>
      </c>
      <c r="AH110" s="4">
        <f t="shared" si="51"/>
        <v>1</v>
      </c>
      <c r="AJ110" s="4" t="str">
        <f t="shared" si="44"/>
        <v/>
      </c>
      <c r="AK110" s="4">
        <f t="shared" si="44"/>
        <v>1</v>
      </c>
      <c r="AL110" s="4">
        <f t="shared" si="44"/>
        <v>1</v>
      </c>
      <c r="AM110" s="4" t="str">
        <f t="shared" si="31"/>
        <v/>
      </c>
      <c r="AN110" s="12">
        <f t="shared" si="48"/>
        <v>0</v>
      </c>
      <c r="AO110" s="12">
        <f t="shared" si="48"/>
        <v>0</v>
      </c>
      <c r="AP110" s="12">
        <f t="shared" si="48"/>
        <v>0</v>
      </c>
      <c r="AQ110" s="12">
        <f t="shared" si="45"/>
        <v>0</v>
      </c>
      <c r="AR110" s="12">
        <f t="shared" si="54"/>
        <v>1</v>
      </c>
      <c r="AS110" s="12">
        <f t="shared" si="54"/>
        <v>1</v>
      </c>
      <c r="AT110" s="12">
        <f t="shared" si="54"/>
        <v>1</v>
      </c>
      <c r="AU110" s="12">
        <f t="shared" si="54"/>
        <v>1</v>
      </c>
      <c r="AV110" s="12">
        <f t="shared" si="50"/>
        <v>0</v>
      </c>
      <c r="AW110" s="12">
        <f t="shared" si="50"/>
        <v>0</v>
      </c>
      <c r="AX110" s="12">
        <f t="shared" si="50"/>
        <v>0</v>
      </c>
      <c r="AY110" s="12">
        <f t="shared" si="50"/>
        <v>0</v>
      </c>
    </row>
    <row r="111" spans="1:51" x14ac:dyDescent="0.35">
      <c r="A111" s="2">
        <v>1903</v>
      </c>
      <c r="B111" s="62" t="str">
        <f>IF('Input field'!AP111="","",'Input field'!AP111+1)</f>
        <v/>
      </c>
      <c r="C111" s="62">
        <f>IF('Input field'!AQ111="","",'Input field'!AQ111+1)</f>
        <v>1.8240854114225291</v>
      </c>
      <c r="D111" s="62">
        <f>IF('Input field'!AR111="","",'Input field'!AR111+1)</f>
        <v>1.8143539285096719</v>
      </c>
      <c r="E111" s="62" t="str">
        <f>IF('Input field'!AS111="","",'Input field'!AS111+1)</f>
        <v/>
      </c>
      <c r="F111" s="9">
        <f t="shared" si="32"/>
        <v>1.8192196699661005</v>
      </c>
      <c r="G111" s="63">
        <f>IF('Input field'!AU111="","",'Input field'!AU111)</f>
        <v>1.270594521785108</v>
      </c>
      <c r="I111" t="str">
        <f t="shared" si="30"/>
        <v/>
      </c>
      <c r="J111">
        <f t="shared" si="30"/>
        <v>1</v>
      </c>
      <c r="K111">
        <f t="shared" si="30"/>
        <v>-1</v>
      </c>
      <c r="L111" t="str">
        <f t="shared" si="29"/>
        <v/>
      </c>
      <c r="M111">
        <f t="shared" si="29"/>
        <v>1</v>
      </c>
      <c r="N111" s="12">
        <f t="shared" si="29"/>
        <v>-1</v>
      </c>
      <c r="O111"/>
      <c r="P111" t="str">
        <f t="shared" si="33"/>
        <v/>
      </c>
      <c r="Q111" t="str">
        <f t="shared" si="34"/>
        <v/>
      </c>
      <c r="R111" t="str">
        <f t="shared" si="35"/>
        <v/>
      </c>
      <c r="S111">
        <f t="shared" si="36"/>
        <v>0</v>
      </c>
      <c r="T111" t="str">
        <f t="shared" si="37"/>
        <v/>
      </c>
      <c r="U111" t="str">
        <f t="shared" si="38"/>
        <v/>
      </c>
      <c r="V111" s="12">
        <f t="shared" si="39"/>
        <v>0</v>
      </c>
      <c r="W111" s="12">
        <f t="shared" si="46"/>
        <v>0</v>
      </c>
      <c r="X111" s="12">
        <f t="shared" si="47"/>
        <v>0</v>
      </c>
      <c r="Z111" s="5">
        <f t="shared" si="40"/>
        <v>1.8192196699661005</v>
      </c>
      <c r="AA111" s="5">
        <f t="shared" si="41"/>
        <v>1.8143539285096719</v>
      </c>
      <c r="AB111" s="5">
        <f t="shared" si="42"/>
        <v>1.8240854114225291</v>
      </c>
      <c r="AC111" s="5">
        <f t="shared" si="43"/>
        <v>1.8192196699661005</v>
      </c>
      <c r="AE111" s="4">
        <f t="shared" si="52"/>
        <v>1</v>
      </c>
      <c r="AF111" s="4">
        <f t="shared" si="52"/>
        <v>-1</v>
      </c>
      <c r="AG111" s="4">
        <f t="shared" si="52"/>
        <v>1</v>
      </c>
      <c r="AH111" s="4">
        <f t="shared" si="51"/>
        <v>1</v>
      </c>
      <c r="AJ111" s="4" t="str">
        <f t="shared" si="44"/>
        <v/>
      </c>
      <c r="AK111" s="4">
        <f t="shared" si="44"/>
        <v>0</v>
      </c>
      <c r="AL111" s="4">
        <f t="shared" si="44"/>
        <v>0</v>
      </c>
      <c r="AM111" s="4" t="str">
        <f t="shared" si="31"/>
        <v/>
      </c>
      <c r="AN111" s="12">
        <f t="shared" si="48"/>
        <v>0</v>
      </c>
      <c r="AO111" s="12">
        <f t="shared" si="48"/>
        <v>1</v>
      </c>
      <c r="AP111" s="12">
        <f t="shared" si="48"/>
        <v>0</v>
      </c>
      <c r="AQ111" s="12">
        <f t="shared" si="45"/>
        <v>0</v>
      </c>
      <c r="AR111" s="12">
        <f t="shared" si="54"/>
        <v>0</v>
      </c>
      <c r="AS111" s="12">
        <f t="shared" si="54"/>
        <v>1</v>
      </c>
      <c r="AT111" s="12">
        <f t="shared" si="54"/>
        <v>0</v>
      </c>
      <c r="AU111" s="12">
        <f t="shared" si="54"/>
        <v>0</v>
      </c>
      <c r="AV111" s="12">
        <f t="shared" si="50"/>
        <v>0</v>
      </c>
      <c r="AW111" s="12">
        <f t="shared" si="50"/>
        <v>1</v>
      </c>
      <c r="AX111" s="12">
        <f t="shared" si="50"/>
        <v>0</v>
      </c>
      <c r="AY111" s="12">
        <f t="shared" si="50"/>
        <v>0</v>
      </c>
    </row>
    <row r="112" spans="1:51" x14ac:dyDescent="0.35">
      <c r="A112" s="2">
        <v>1902</v>
      </c>
      <c r="B112" s="62" t="str">
        <f>IF('Input field'!AP112="","",'Input field'!AP112+1)</f>
        <v/>
      </c>
      <c r="C112" s="62">
        <f>IF('Input field'!AQ112="","",'Input field'!AQ112+1)</f>
        <v>1.8196606829037814</v>
      </c>
      <c r="D112" s="62">
        <f>IF('Input field'!AR112="","",'Input field'!AR112+1)</f>
        <v>1.7850682749938369</v>
      </c>
      <c r="E112" s="62" t="str">
        <f>IF('Input field'!AS112="","",'Input field'!AS112+1)</f>
        <v/>
      </c>
      <c r="F112" s="9">
        <f t="shared" si="32"/>
        <v>1.8023644789488091</v>
      </c>
      <c r="G112" s="63">
        <f>IF('Input field'!AU112="","",'Input field'!AU112)</f>
        <v>1.2665979879482352</v>
      </c>
      <c r="I112" t="str">
        <f t="shared" si="30"/>
        <v/>
      </c>
      <c r="J112">
        <f t="shared" si="30"/>
        <v>-1</v>
      </c>
      <c r="K112">
        <f t="shared" si="30"/>
        <v>-1</v>
      </c>
      <c r="L112" t="str">
        <f t="shared" si="29"/>
        <v/>
      </c>
      <c r="M112">
        <f t="shared" si="29"/>
        <v>-1</v>
      </c>
      <c r="N112" s="12">
        <f t="shared" si="29"/>
        <v>-1</v>
      </c>
      <c r="O112"/>
      <c r="P112" t="str">
        <f t="shared" si="33"/>
        <v/>
      </c>
      <c r="Q112" t="str">
        <f t="shared" si="34"/>
        <v/>
      </c>
      <c r="R112" t="str">
        <f t="shared" si="35"/>
        <v/>
      </c>
      <c r="S112">
        <f t="shared" si="36"/>
        <v>1</v>
      </c>
      <c r="T112" t="str">
        <f t="shared" si="37"/>
        <v/>
      </c>
      <c r="U112" t="str">
        <f t="shared" si="38"/>
        <v/>
      </c>
      <c r="V112" s="12">
        <f t="shared" si="39"/>
        <v>1</v>
      </c>
      <c r="W112" s="12">
        <f t="shared" si="46"/>
        <v>1</v>
      </c>
      <c r="X112" s="12">
        <f t="shared" si="47"/>
        <v>0</v>
      </c>
      <c r="Z112" s="5">
        <f t="shared" si="40"/>
        <v>1.8023644789488091</v>
      </c>
      <c r="AA112" s="5">
        <f t="shared" si="41"/>
        <v>1.7850682749938369</v>
      </c>
      <c r="AB112" s="5">
        <f t="shared" si="42"/>
        <v>1.8196606829037814</v>
      </c>
      <c r="AC112" s="5">
        <f t="shared" si="43"/>
        <v>1.8023644789488091</v>
      </c>
      <c r="AE112" s="4">
        <f t="shared" si="52"/>
        <v>-1</v>
      </c>
      <c r="AF112" s="4">
        <f t="shared" si="52"/>
        <v>-1</v>
      </c>
      <c r="AG112" s="4">
        <f t="shared" si="52"/>
        <v>-1</v>
      </c>
      <c r="AH112" s="4">
        <f t="shared" si="51"/>
        <v>-1</v>
      </c>
      <c r="AJ112" s="4" t="str">
        <f t="shared" si="44"/>
        <v/>
      </c>
      <c r="AK112" s="4">
        <f t="shared" si="44"/>
        <v>1</v>
      </c>
      <c r="AL112" s="4">
        <f t="shared" si="44"/>
        <v>1</v>
      </c>
      <c r="AM112" s="4" t="str">
        <f t="shared" si="31"/>
        <v/>
      </c>
      <c r="AN112" s="12">
        <f t="shared" si="48"/>
        <v>1</v>
      </c>
      <c r="AO112" s="12">
        <f t="shared" si="48"/>
        <v>1</v>
      </c>
      <c r="AP112" s="12">
        <f t="shared" si="48"/>
        <v>1</v>
      </c>
      <c r="AQ112" s="12">
        <f t="shared" si="45"/>
        <v>1</v>
      </c>
      <c r="AR112" s="12">
        <f t="shared" si="54"/>
        <v>1</v>
      </c>
      <c r="AS112" s="12">
        <f t="shared" si="54"/>
        <v>1</v>
      </c>
      <c r="AT112" s="12">
        <f t="shared" si="54"/>
        <v>1</v>
      </c>
      <c r="AU112" s="12">
        <f t="shared" si="54"/>
        <v>1</v>
      </c>
      <c r="AV112" s="12">
        <f t="shared" si="50"/>
        <v>0</v>
      </c>
      <c r="AW112" s="12">
        <f t="shared" si="50"/>
        <v>0</v>
      </c>
      <c r="AX112" s="12">
        <f t="shared" si="50"/>
        <v>0</v>
      </c>
      <c r="AY112" s="12">
        <f t="shared" si="50"/>
        <v>0</v>
      </c>
    </row>
    <row r="113" spans="1:51" x14ac:dyDescent="0.35">
      <c r="A113" s="2">
        <v>1901</v>
      </c>
      <c r="B113" s="62" t="str">
        <f>IF('Input field'!AP113="","",'Input field'!AP113+1)</f>
        <v/>
      </c>
      <c r="C113" s="62">
        <f>IF('Input field'!AQ113="","",'Input field'!AQ113+1)</f>
        <v>1.790698073751503</v>
      </c>
      <c r="D113" s="62">
        <f>IF('Input field'!AR113="","",'Input field'!AR113+1)</f>
        <v>1.7479504506193251</v>
      </c>
      <c r="E113" s="62" t="str">
        <f>IF('Input field'!AS113="","",'Input field'!AS113+1)</f>
        <v/>
      </c>
      <c r="F113" s="9">
        <f t="shared" si="32"/>
        <v>1.7693242621854139</v>
      </c>
      <c r="G113" s="63">
        <f>IF('Input field'!AU113="","",'Input field'!AU113)</f>
        <v>1.317426940416617</v>
      </c>
      <c r="I113" t="str">
        <f t="shared" si="30"/>
        <v/>
      </c>
      <c r="J113">
        <f t="shared" si="30"/>
        <v>-1</v>
      </c>
      <c r="K113">
        <f t="shared" si="30"/>
        <v>-1</v>
      </c>
      <c r="L113" t="str">
        <f t="shared" si="29"/>
        <v/>
      </c>
      <c r="M113">
        <f t="shared" si="29"/>
        <v>-1</v>
      </c>
      <c r="N113" s="12">
        <f t="shared" si="29"/>
        <v>1</v>
      </c>
      <c r="O113"/>
      <c r="P113" t="str">
        <f t="shared" si="33"/>
        <v/>
      </c>
      <c r="Q113" t="str">
        <f t="shared" si="34"/>
        <v/>
      </c>
      <c r="R113" t="str">
        <f t="shared" si="35"/>
        <v/>
      </c>
      <c r="S113">
        <f t="shared" si="36"/>
        <v>1</v>
      </c>
      <c r="T113" t="str">
        <f t="shared" si="37"/>
        <v/>
      </c>
      <c r="U113" t="str">
        <f t="shared" si="38"/>
        <v/>
      </c>
      <c r="V113" s="12">
        <f t="shared" si="39"/>
        <v>0</v>
      </c>
      <c r="W113" s="12">
        <f t="shared" si="46"/>
        <v>1</v>
      </c>
      <c r="X113" s="12">
        <f t="shared" si="47"/>
        <v>0</v>
      </c>
      <c r="Z113" s="5">
        <f t="shared" si="40"/>
        <v>1.7693242621854139</v>
      </c>
      <c r="AA113" s="5">
        <f t="shared" si="41"/>
        <v>1.7479504506193251</v>
      </c>
      <c r="AB113" s="5">
        <f t="shared" si="42"/>
        <v>1.790698073751503</v>
      </c>
      <c r="AC113" s="5">
        <f t="shared" si="43"/>
        <v>1.7693242621854139</v>
      </c>
      <c r="AE113" s="4">
        <f t="shared" si="52"/>
        <v>-1</v>
      </c>
      <c r="AF113" s="4">
        <f t="shared" si="52"/>
        <v>-1</v>
      </c>
      <c r="AG113" s="4">
        <f t="shared" si="52"/>
        <v>-1</v>
      </c>
      <c r="AH113" s="4">
        <f t="shared" si="51"/>
        <v>-1</v>
      </c>
      <c r="AJ113" s="4" t="str">
        <f t="shared" si="44"/>
        <v/>
      </c>
      <c r="AK113" s="4">
        <f t="shared" si="44"/>
        <v>1</v>
      </c>
      <c r="AL113" s="4">
        <f t="shared" si="44"/>
        <v>1</v>
      </c>
      <c r="AM113" s="4" t="str">
        <f t="shared" si="31"/>
        <v/>
      </c>
      <c r="AN113" s="12">
        <f t="shared" si="48"/>
        <v>0</v>
      </c>
      <c r="AO113" s="12">
        <f t="shared" si="48"/>
        <v>0</v>
      </c>
      <c r="AP113" s="12">
        <f t="shared" si="48"/>
        <v>0</v>
      </c>
      <c r="AQ113" s="12">
        <f t="shared" si="45"/>
        <v>0</v>
      </c>
      <c r="AR113" s="12">
        <f t="shared" si="54"/>
        <v>1</v>
      </c>
      <c r="AS113" s="12">
        <f t="shared" si="54"/>
        <v>1</v>
      </c>
      <c r="AT113" s="12">
        <f t="shared" si="54"/>
        <v>1</v>
      </c>
      <c r="AU113" s="12">
        <f t="shared" si="54"/>
        <v>1</v>
      </c>
      <c r="AV113" s="12">
        <f t="shared" si="50"/>
        <v>0</v>
      </c>
      <c r="AW113" s="12">
        <f t="shared" si="50"/>
        <v>0</v>
      </c>
      <c r="AX113" s="12">
        <f t="shared" si="50"/>
        <v>0</v>
      </c>
      <c r="AY113" s="12">
        <f t="shared" si="50"/>
        <v>0</v>
      </c>
    </row>
    <row r="114" spans="1:51" x14ac:dyDescent="0.35">
      <c r="A114" s="2">
        <v>1900</v>
      </c>
      <c r="B114" s="62" t="str">
        <f>IF('Input field'!AP114="","",'Input field'!AP114+1)</f>
        <v/>
      </c>
      <c r="C114" s="62">
        <f>IF('Input field'!AQ114="","",'Input field'!AQ114+1)</f>
        <v>1.7385923672839774</v>
      </c>
      <c r="D114" s="62">
        <f>IF('Input field'!AR114="","",'Input field'!AR114+1)</f>
        <v>1.7300973049512005</v>
      </c>
      <c r="E114" s="62" t="str">
        <f>IF('Input field'!AS114="","",'Input field'!AS114+1)</f>
        <v/>
      </c>
      <c r="F114" s="9">
        <f t="shared" si="32"/>
        <v>1.7343448361175891</v>
      </c>
      <c r="G114" s="63">
        <f>IF('Input field'!AU114="","",'Input field'!AU114)</f>
        <v>1.3690969013373107</v>
      </c>
      <c r="I114" t="str">
        <f t="shared" si="30"/>
        <v/>
      </c>
      <c r="J114">
        <f t="shared" si="30"/>
        <v>-1</v>
      </c>
      <c r="K114">
        <f t="shared" si="30"/>
        <v>-1</v>
      </c>
      <c r="L114" t="str">
        <f t="shared" si="29"/>
        <v/>
      </c>
      <c r="M114">
        <f t="shared" si="29"/>
        <v>-1</v>
      </c>
      <c r="N114" s="12">
        <f t="shared" si="29"/>
        <v>1</v>
      </c>
      <c r="O114"/>
      <c r="P114" t="str">
        <f t="shared" si="33"/>
        <v/>
      </c>
      <c r="Q114" t="str">
        <f t="shared" si="34"/>
        <v/>
      </c>
      <c r="R114" t="str">
        <f t="shared" si="35"/>
        <v/>
      </c>
      <c r="S114">
        <f t="shared" si="36"/>
        <v>1</v>
      </c>
      <c r="T114" t="str">
        <f t="shared" si="37"/>
        <v/>
      </c>
      <c r="U114" t="str">
        <f t="shared" si="38"/>
        <v/>
      </c>
      <c r="V114" s="12">
        <f t="shared" si="39"/>
        <v>0</v>
      </c>
      <c r="W114" s="12">
        <f t="shared" si="46"/>
        <v>0</v>
      </c>
      <c r="X114" s="12">
        <f t="shared" si="47"/>
        <v>0</v>
      </c>
      <c r="Z114" s="5">
        <f t="shared" si="40"/>
        <v>1.7343448361175891</v>
      </c>
      <c r="AA114" s="5">
        <f t="shared" si="41"/>
        <v>1.7300973049512005</v>
      </c>
      <c r="AB114" s="5">
        <f t="shared" si="42"/>
        <v>1.7385923672839774</v>
      </c>
      <c r="AC114" s="5">
        <f t="shared" si="43"/>
        <v>1.7343448361175891</v>
      </c>
      <c r="AE114" s="4">
        <f t="shared" si="52"/>
        <v>-1</v>
      </c>
      <c r="AF114" s="4">
        <f t="shared" si="52"/>
        <v>-1</v>
      </c>
      <c r="AG114" s="4">
        <f t="shared" si="52"/>
        <v>-1</v>
      </c>
      <c r="AH114" s="4">
        <f t="shared" si="51"/>
        <v>-1</v>
      </c>
      <c r="AJ114" s="4" t="str">
        <f t="shared" si="44"/>
        <v/>
      </c>
      <c r="AK114" s="4">
        <f t="shared" si="44"/>
        <v>1</v>
      </c>
      <c r="AL114" s="4">
        <f t="shared" si="44"/>
        <v>1</v>
      </c>
      <c r="AM114" s="4" t="str">
        <f t="shared" si="31"/>
        <v/>
      </c>
      <c r="AN114" s="12">
        <f t="shared" si="48"/>
        <v>0</v>
      </c>
      <c r="AO114" s="12">
        <f t="shared" si="48"/>
        <v>0</v>
      </c>
      <c r="AP114" s="12">
        <f t="shared" si="48"/>
        <v>0</v>
      </c>
      <c r="AQ114" s="12">
        <f t="shared" si="45"/>
        <v>0</v>
      </c>
      <c r="AR114" s="12">
        <f t="shared" si="54"/>
        <v>0</v>
      </c>
      <c r="AS114" s="12">
        <f t="shared" si="54"/>
        <v>0</v>
      </c>
      <c r="AT114" s="12">
        <f t="shared" si="54"/>
        <v>0</v>
      </c>
      <c r="AU114" s="12">
        <f t="shared" si="54"/>
        <v>0</v>
      </c>
      <c r="AV114" s="12">
        <f t="shared" si="50"/>
        <v>0</v>
      </c>
      <c r="AW114" s="12">
        <f t="shared" si="50"/>
        <v>0</v>
      </c>
      <c r="AX114" s="12">
        <f t="shared" si="50"/>
        <v>0</v>
      </c>
      <c r="AY114" s="12">
        <f t="shared" si="50"/>
        <v>0</v>
      </c>
    </row>
    <row r="115" spans="1:51" x14ac:dyDescent="0.35">
      <c r="A115" s="2">
        <v>1899</v>
      </c>
      <c r="B115" s="62" t="str">
        <f>IF('Input field'!AP115="","",'Input field'!AP115+1)</f>
        <v/>
      </c>
      <c r="C115" s="62">
        <f>IF('Input field'!AQ115="","",'Input field'!AQ115+1)</f>
        <v>1.6750285923737347</v>
      </c>
      <c r="D115" s="62">
        <f>IF('Input field'!AR115="","",'Input field'!AR115+1)</f>
        <v>1.729168507169206</v>
      </c>
      <c r="E115" s="62" t="str">
        <f>IF('Input field'!AS115="","",'Input field'!AS115+1)</f>
        <v/>
      </c>
      <c r="F115" s="9">
        <f t="shared" si="32"/>
        <v>1.7020985497714705</v>
      </c>
      <c r="G115" s="63">
        <f>IF('Input field'!AU115="","",'Input field'!AU115)</f>
        <v>1.3844107919005231</v>
      </c>
      <c r="I115" t="str">
        <f t="shared" si="30"/>
        <v/>
      </c>
      <c r="J115">
        <f t="shared" si="30"/>
        <v>-1</v>
      </c>
      <c r="K115">
        <f t="shared" si="30"/>
        <v>-1</v>
      </c>
      <c r="L115" t="str">
        <f t="shared" si="29"/>
        <v/>
      </c>
      <c r="M115">
        <f t="shared" si="29"/>
        <v>-1</v>
      </c>
      <c r="N115" s="12">
        <f t="shared" si="29"/>
        <v>1</v>
      </c>
      <c r="O115"/>
      <c r="P115" t="str">
        <f t="shared" si="33"/>
        <v/>
      </c>
      <c r="Q115" t="str">
        <f t="shared" si="34"/>
        <v/>
      </c>
      <c r="R115" t="str">
        <f t="shared" si="35"/>
        <v/>
      </c>
      <c r="S115">
        <f t="shared" si="36"/>
        <v>1</v>
      </c>
      <c r="T115" t="str">
        <f t="shared" si="37"/>
        <v/>
      </c>
      <c r="U115" t="str">
        <f t="shared" si="38"/>
        <v/>
      </c>
      <c r="V115" s="12">
        <f t="shared" si="39"/>
        <v>0</v>
      </c>
      <c r="W115" s="12">
        <f t="shared" si="46"/>
        <v>0</v>
      </c>
      <c r="X115" s="12">
        <f t="shared" si="47"/>
        <v>1</v>
      </c>
      <c r="Z115" s="5">
        <f t="shared" si="40"/>
        <v>1.7020985497714705</v>
      </c>
      <c r="AA115" s="5">
        <f t="shared" si="41"/>
        <v>1.729168507169206</v>
      </c>
      <c r="AB115" s="5">
        <f t="shared" si="42"/>
        <v>1.6750285923737347</v>
      </c>
      <c r="AC115" s="5">
        <f t="shared" si="43"/>
        <v>1.7020985497714705</v>
      </c>
      <c r="AE115" s="4">
        <f t="shared" si="52"/>
        <v>-1</v>
      </c>
      <c r="AF115" s="4">
        <f t="shared" si="52"/>
        <v>-1</v>
      </c>
      <c r="AG115" s="4">
        <f t="shared" si="52"/>
        <v>-1</v>
      </c>
      <c r="AH115" s="4">
        <f t="shared" si="51"/>
        <v>-1</v>
      </c>
      <c r="AJ115" s="4" t="str">
        <f t="shared" si="44"/>
        <v/>
      </c>
      <c r="AK115" s="4">
        <f t="shared" si="44"/>
        <v>1</v>
      </c>
      <c r="AL115" s="4">
        <f t="shared" si="44"/>
        <v>1</v>
      </c>
      <c r="AM115" s="4" t="str">
        <f t="shared" si="31"/>
        <v/>
      </c>
      <c r="AN115" s="12">
        <f t="shared" si="48"/>
        <v>0</v>
      </c>
      <c r="AO115" s="12">
        <f t="shared" si="48"/>
        <v>0</v>
      </c>
      <c r="AP115" s="12">
        <f t="shared" si="48"/>
        <v>0</v>
      </c>
      <c r="AQ115" s="12">
        <f t="shared" si="45"/>
        <v>0</v>
      </c>
      <c r="AR115" s="12">
        <f t="shared" si="54"/>
        <v>0</v>
      </c>
      <c r="AS115" s="12">
        <f t="shared" si="54"/>
        <v>0</v>
      </c>
      <c r="AT115" s="12">
        <f t="shared" si="54"/>
        <v>0</v>
      </c>
      <c r="AU115" s="12">
        <f t="shared" si="54"/>
        <v>0</v>
      </c>
      <c r="AV115" s="12">
        <f t="shared" si="50"/>
        <v>1</v>
      </c>
      <c r="AW115" s="12">
        <f t="shared" si="50"/>
        <v>1</v>
      </c>
      <c r="AX115" s="12">
        <f t="shared" si="50"/>
        <v>1</v>
      </c>
      <c r="AY115" s="12">
        <f t="shared" si="50"/>
        <v>1</v>
      </c>
    </row>
    <row r="116" spans="1:51" x14ac:dyDescent="0.35">
      <c r="A116" s="2">
        <v>1898</v>
      </c>
      <c r="B116" s="62" t="str">
        <f>IF('Input field'!AP116="","",'Input field'!AP116+1)</f>
        <v/>
      </c>
      <c r="C116" s="62">
        <f>IF('Input field'!AQ116="","",'Input field'!AQ116+1)</f>
        <v>1.6264747825682209</v>
      </c>
      <c r="D116" s="62">
        <f>IF('Input field'!AR116="","",'Input field'!AR116+1)</f>
        <v>1.7389999232559874</v>
      </c>
      <c r="E116" s="62" t="str">
        <f>IF('Input field'!AS116="","",'Input field'!AS116+1)</f>
        <v/>
      </c>
      <c r="F116" s="9">
        <f t="shared" si="32"/>
        <v>1.6827373529121041</v>
      </c>
      <c r="G116" s="63">
        <f>IF('Input field'!AU116="","",'Input field'!AU116)</f>
        <v>1.35719833040108</v>
      </c>
      <c r="I116" t="str">
        <f t="shared" si="30"/>
        <v/>
      </c>
      <c r="J116">
        <f t="shared" si="30"/>
        <v>-1</v>
      </c>
      <c r="K116">
        <f t="shared" si="30"/>
        <v>1</v>
      </c>
      <c r="L116" t="str">
        <f t="shared" si="29"/>
        <v/>
      </c>
      <c r="M116">
        <f t="shared" si="29"/>
        <v>-1</v>
      </c>
      <c r="N116" s="12">
        <f t="shared" si="29"/>
        <v>-1</v>
      </c>
      <c r="O116"/>
      <c r="P116" t="str">
        <f t="shared" si="33"/>
        <v/>
      </c>
      <c r="Q116" t="str">
        <f t="shared" si="34"/>
        <v/>
      </c>
      <c r="R116" t="str">
        <f t="shared" si="35"/>
        <v/>
      </c>
      <c r="S116">
        <f t="shared" si="36"/>
        <v>0</v>
      </c>
      <c r="T116" t="str">
        <f t="shared" si="37"/>
        <v/>
      </c>
      <c r="U116" t="str">
        <f t="shared" si="38"/>
        <v/>
      </c>
      <c r="V116" s="12">
        <f t="shared" si="39"/>
        <v>1</v>
      </c>
      <c r="W116" s="12">
        <f t="shared" si="46"/>
        <v>0</v>
      </c>
      <c r="X116" s="12">
        <f t="shared" si="47"/>
        <v>1</v>
      </c>
      <c r="Z116" s="5">
        <f t="shared" si="40"/>
        <v>1.6827373529121041</v>
      </c>
      <c r="AA116" s="5">
        <f t="shared" si="41"/>
        <v>1.7389999232559874</v>
      </c>
      <c r="AB116" s="5">
        <f t="shared" si="42"/>
        <v>1.6264747825682209</v>
      </c>
      <c r="AC116" s="5">
        <f t="shared" si="43"/>
        <v>1.6827373529121041</v>
      </c>
      <c r="AE116" s="4">
        <f t="shared" si="52"/>
        <v>-1</v>
      </c>
      <c r="AF116" s="4">
        <f t="shared" si="52"/>
        <v>1</v>
      </c>
      <c r="AG116" s="4">
        <f t="shared" si="52"/>
        <v>-1</v>
      </c>
      <c r="AH116" s="4">
        <f t="shared" si="51"/>
        <v>-1</v>
      </c>
      <c r="AJ116" s="4" t="str">
        <f t="shared" si="44"/>
        <v/>
      </c>
      <c r="AK116" s="4">
        <f t="shared" si="44"/>
        <v>0</v>
      </c>
      <c r="AL116" s="4">
        <f t="shared" si="44"/>
        <v>0</v>
      </c>
      <c r="AM116" s="4" t="str">
        <f t="shared" si="31"/>
        <v/>
      </c>
      <c r="AN116" s="12">
        <f t="shared" si="48"/>
        <v>1</v>
      </c>
      <c r="AO116" s="12">
        <f t="shared" si="48"/>
        <v>0</v>
      </c>
      <c r="AP116" s="12">
        <f t="shared" si="48"/>
        <v>1</v>
      </c>
      <c r="AQ116" s="12">
        <f t="shared" si="45"/>
        <v>1</v>
      </c>
      <c r="AR116" s="12">
        <f t="shared" si="54"/>
        <v>0</v>
      </c>
      <c r="AS116" s="12">
        <f t="shared" si="54"/>
        <v>1</v>
      </c>
      <c r="AT116" s="12">
        <f t="shared" si="54"/>
        <v>0</v>
      </c>
      <c r="AU116" s="12">
        <f t="shared" si="54"/>
        <v>0</v>
      </c>
      <c r="AV116" s="12">
        <f t="shared" si="50"/>
        <v>1</v>
      </c>
      <c r="AW116" s="12">
        <f t="shared" si="50"/>
        <v>0</v>
      </c>
      <c r="AX116" s="12">
        <f t="shared" si="50"/>
        <v>1</v>
      </c>
      <c r="AY116" s="12">
        <f t="shared" si="50"/>
        <v>1</v>
      </c>
    </row>
    <row r="117" spans="1:51" x14ac:dyDescent="0.35">
      <c r="A117" s="2">
        <v>1897</v>
      </c>
      <c r="B117" s="62" t="str">
        <f>IF('Input field'!AP117="","",'Input field'!AP117+1)</f>
        <v/>
      </c>
      <c r="C117" s="62">
        <f>IF('Input field'!AQ117="","",'Input field'!AQ117+1)</f>
        <v>1.6040235672203065</v>
      </c>
      <c r="D117" s="62">
        <f>IF('Input field'!AR117="","",'Input field'!AR117+1)</f>
        <v>1.7362933189141065</v>
      </c>
      <c r="E117" s="62" t="str">
        <f>IF('Input field'!AS117="","",'Input field'!AS117+1)</f>
        <v/>
      </c>
      <c r="F117" s="9">
        <f t="shared" si="32"/>
        <v>1.6701584430672065</v>
      </c>
      <c r="G117" s="63">
        <f>IF('Input field'!AU117="","",'Input field'!AU117)</f>
        <v>1.3521330479997504</v>
      </c>
      <c r="I117" t="str">
        <f t="shared" si="30"/>
        <v/>
      </c>
      <c r="J117">
        <f t="shared" si="30"/>
        <v>-1</v>
      </c>
      <c r="K117">
        <f t="shared" si="30"/>
        <v>-1</v>
      </c>
      <c r="L117" t="str">
        <f t="shared" si="29"/>
        <v/>
      </c>
      <c r="M117">
        <f t="shared" si="29"/>
        <v>-1</v>
      </c>
      <c r="N117" s="12">
        <f t="shared" si="29"/>
        <v>-1</v>
      </c>
      <c r="O117"/>
      <c r="P117" t="str">
        <f t="shared" si="33"/>
        <v/>
      </c>
      <c r="Q117" t="str">
        <f t="shared" si="34"/>
        <v/>
      </c>
      <c r="R117" t="str">
        <f t="shared" si="35"/>
        <v/>
      </c>
      <c r="S117">
        <f t="shared" si="36"/>
        <v>1</v>
      </c>
      <c r="T117" t="str">
        <f t="shared" si="37"/>
        <v/>
      </c>
      <c r="U117" t="str">
        <f t="shared" si="38"/>
        <v/>
      </c>
      <c r="V117" s="12">
        <f t="shared" si="39"/>
        <v>1</v>
      </c>
      <c r="W117" s="12">
        <f t="shared" si="46"/>
        <v>1</v>
      </c>
      <c r="X117" s="12">
        <f t="shared" si="47"/>
        <v>1</v>
      </c>
      <c r="Z117" s="5">
        <f t="shared" si="40"/>
        <v>1.6701584430672065</v>
      </c>
      <c r="AA117" s="5">
        <f t="shared" si="41"/>
        <v>1.7362933189141065</v>
      </c>
      <c r="AB117" s="5">
        <f t="shared" si="42"/>
        <v>1.6040235672203065</v>
      </c>
      <c r="AC117" s="5">
        <f t="shared" si="43"/>
        <v>1.6701584430672065</v>
      </c>
      <c r="AE117" s="4">
        <f t="shared" si="52"/>
        <v>-1</v>
      </c>
      <c r="AF117" s="4">
        <f t="shared" si="52"/>
        <v>-1</v>
      </c>
      <c r="AG117" s="4">
        <f t="shared" si="52"/>
        <v>-1</v>
      </c>
      <c r="AH117" s="4">
        <f t="shared" si="51"/>
        <v>-1</v>
      </c>
      <c r="AJ117" s="4" t="str">
        <f t="shared" si="44"/>
        <v/>
      </c>
      <c r="AK117" s="4">
        <f t="shared" si="44"/>
        <v>1</v>
      </c>
      <c r="AL117" s="4">
        <f t="shared" si="44"/>
        <v>1</v>
      </c>
      <c r="AM117" s="4" t="str">
        <f t="shared" si="31"/>
        <v/>
      </c>
      <c r="AN117" s="12">
        <f t="shared" si="48"/>
        <v>1</v>
      </c>
      <c r="AO117" s="12">
        <f t="shared" si="48"/>
        <v>1</v>
      </c>
      <c r="AP117" s="12">
        <f t="shared" si="48"/>
        <v>1</v>
      </c>
      <c r="AQ117" s="12">
        <f t="shared" si="45"/>
        <v>1</v>
      </c>
      <c r="AR117" s="12">
        <f t="shared" si="54"/>
        <v>1</v>
      </c>
      <c r="AS117" s="12">
        <f t="shared" si="54"/>
        <v>1</v>
      </c>
      <c r="AT117" s="12">
        <f t="shared" si="54"/>
        <v>1</v>
      </c>
      <c r="AU117" s="12">
        <f t="shared" si="54"/>
        <v>1</v>
      </c>
      <c r="AV117" s="12">
        <f t="shared" si="50"/>
        <v>1</v>
      </c>
      <c r="AW117" s="12">
        <f t="shared" si="50"/>
        <v>1</v>
      </c>
      <c r="AX117" s="12">
        <f t="shared" si="50"/>
        <v>1</v>
      </c>
      <c r="AY117" s="12">
        <f t="shared" si="50"/>
        <v>1</v>
      </c>
    </row>
    <row r="118" spans="1:51" x14ac:dyDescent="0.35">
      <c r="A118" s="2">
        <v>1896</v>
      </c>
      <c r="B118" s="62" t="str">
        <f>IF('Input field'!AP118="","",'Input field'!AP118+1)</f>
        <v/>
      </c>
      <c r="C118" s="62">
        <f>IF('Input field'!AQ118="","",'Input field'!AQ118+1)</f>
        <v>1.5971057430236621</v>
      </c>
      <c r="D118" s="62">
        <f>IF('Input field'!AR118="","",'Input field'!AR118+1)</f>
        <v>1.7216879766551831</v>
      </c>
      <c r="E118" s="62" t="str">
        <f>IF('Input field'!AS118="","",'Input field'!AS118+1)</f>
        <v/>
      </c>
      <c r="F118" s="9">
        <f t="shared" si="32"/>
        <v>1.6593968598394226</v>
      </c>
      <c r="G118" s="63">
        <f>IF('Input field'!AU118="","",'Input field'!AU118)</f>
        <v>1.3455840003295061</v>
      </c>
      <c r="I118" t="str">
        <f t="shared" si="30"/>
        <v/>
      </c>
      <c r="J118">
        <f t="shared" si="30"/>
        <v>-1</v>
      </c>
      <c r="K118">
        <f t="shared" si="30"/>
        <v>-1</v>
      </c>
      <c r="L118" t="str">
        <f t="shared" si="29"/>
        <v/>
      </c>
      <c r="M118">
        <f t="shared" si="29"/>
        <v>-1</v>
      </c>
      <c r="N118" s="12">
        <f t="shared" si="29"/>
        <v>-1</v>
      </c>
      <c r="O118"/>
      <c r="P118" t="str">
        <f t="shared" si="33"/>
        <v/>
      </c>
      <c r="Q118" t="str">
        <f t="shared" si="34"/>
        <v/>
      </c>
      <c r="R118" t="str">
        <f t="shared" si="35"/>
        <v/>
      </c>
      <c r="S118">
        <f t="shared" si="36"/>
        <v>1</v>
      </c>
      <c r="T118" t="str">
        <f t="shared" si="37"/>
        <v/>
      </c>
      <c r="U118" t="str">
        <f t="shared" si="38"/>
        <v/>
      </c>
      <c r="V118" s="12">
        <f t="shared" si="39"/>
        <v>1</v>
      </c>
      <c r="W118" s="12">
        <f t="shared" si="46"/>
        <v>1</v>
      </c>
      <c r="X118" s="12">
        <f t="shared" si="47"/>
        <v>0</v>
      </c>
      <c r="Z118" s="5">
        <f t="shared" si="40"/>
        <v>1.6593968598394226</v>
      </c>
      <c r="AA118" s="5">
        <f t="shared" si="41"/>
        <v>1.7216879766551831</v>
      </c>
      <c r="AB118" s="5">
        <f t="shared" si="42"/>
        <v>1.5971057430236621</v>
      </c>
      <c r="AC118" s="5">
        <f t="shared" si="43"/>
        <v>1.6593968598394226</v>
      </c>
      <c r="AE118" s="4">
        <f t="shared" si="52"/>
        <v>-1</v>
      </c>
      <c r="AF118" s="4">
        <f t="shared" si="52"/>
        <v>-1</v>
      </c>
      <c r="AG118" s="4">
        <f t="shared" si="52"/>
        <v>-1</v>
      </c>
      <c r="AH118" s="4">
        <f t="shared" si="51"/>
        <v>-1</v>
      </c>
      <c r="AJ118" s="4" t="str">
        <f t="shared" si="44"/>
        <v/>
      </c>
      <c r="AK118" s="4">
        <f t="shared" si="44"/>
        <v>1</v>
      </c>
      <c r="AL118" s="4">
        <f t="shared" si="44"/>
        <v>1</v>
      </c>
      <c r="AM118" s="4" t="str">
        <f t="shared" si="31"/>
        <v/>
      </c>
      <c r="AN118" s="12">
        <f t="shared" si="48"/>
        <v>1</v>
      </c>
      <c r="AO118" s="12">
        <f t="shared" si="48"/>
        <v>1</v>
      </c>
      <c r="AP118" s="12">
        <f t="shared" si="48"/>
        <v>1</v>
      </c>
      <c r="AQ118" s="12">
        <f t="shared" si="45"/>
        <v>1</v>
      </c>
      <c r="AR118" s="12">
        <f t="shared" ref="AR118:AU133" si="55">IF(OR($N117="",AE118=""),"",ABS(SUM($N117,AE118)/2))</f>
        <v>1</v>
      </c>
      <c r="AS118" s="12">
        <f t="shared" si="55"/>
        <v>1</v>
      </c>
      <c r="AT118" s="12">
        <f t="shared" si="55"/>
        <v>1</v>
      </c>
      <c r="AU118" s="12">
        <f t="shared" si="55"/>
        <v>1</v>
      </c>
      <c r="AV118" s="12">
        <f t="shared" si="50"/>
        <v>0</v>
      </c>
      <c r="AW118" s="12">
        <f t="shared" si="50"/>
        <v>0</v>
      </c>
      <c r="AX118" s="12">
        <f t="shared" si="50"/>
        <v>0</v>
      </c>
      <c r="AY118" s="12">
        <f t="shared" si="50"/>
        <v>0</v>
      </c>
    </row>
    <row r="119" spans="1:51" x14ac:dyDescent="0.35">
      <c r="A119" s="2">
        <v>1895</v>
      </c>
      <c r="B119" s="62" t="str">
        <f>IF('Input field'!AP119="","",'Input field'!AP119+1)</f>
        <v/>
      </c>
      <c r="C119" s="62">
        <f>IF('Input field'!AQ119="","",'Input field'!AQ119+1)</f>
        <v>1.5841364296651923</v>
      </c>
      <c r="D119" s="62">
        <f>IF('Input field'!AR119="","",'Input field'!AR119+1)</f>
        <v>1.7063808881891283</v>
      </c>
      <c r="E119" s="62" t="str">
        <f>IF('Input field'!AS119="","",'Input field'!AS119+1)</f>
        <v/>
      </c>
      <c r="F119" s="9">
        <f t="shared" si="32"/>
        <v>1.6452586589271603</v>
      </c>
      <c r="G119" s="63">
        <f>IF('Input field'!AU119="","",'Input field'!AU119)</f>
        <v>1.3586769012659086</v>
      </c>
      <c r="I119" t="str">
        <f t="shared" si="30"/>
        <v/>
      </c>
      <c r="J119">
        <f t="shared" si="30"/>
        <v>-1</v>
      </c>
      <c r="K119">
        <f t="shared" si="30"/>
        <v>-1</v>
      </c>
      <c r="L119" t="str">
        <f t="shared" si="29"/>
        <v/>
      </c>
      <c r="M119">
        <f t="shared" si="29"/>
        <v>-1</v>
      </c>
      <c r="N119" s="12">
        <f t="shared" si="29"/>
        <v>1</v>
      </c>
      <c r="O119"/>
      <c r="P119" t="str">
        <f t="shared" si="33"/>
        <v/>
      </c>
      <c r="Q119" t="str">
        <f t="shared" si="34"/>
        <v/>
      </c>
      <c r="R119" t="str">
        <f t="shared" si="35"/>
        <v/>
      </c>
      <c r="S119">
        <f t="shared" si="36"/>
        <v>1</v>
      </c>
      <c r="T119" t="str">
        <f t="shared" si="37"/>
        <v/>
      </c>
      <c r="U119" t="str">
        <f t="shared" si="38"/>
        <v/>
      </c>
      <c r="V119" s="12">
        <f t="shared" si="39"/>
        <v>0</v>
      </c>
      <c r="W119" s="12">
        <f t="shared" si="46"/>
        <v>1</v>
      </c>
      <c r="X119" s="12">
        <f t="shared" si="47"/>
        <v>1</v>
      </c>
      <c r="Z119" s="5">
        <f t="shared" si="40"/>
        <v>1.6452586589271603</v>
      </c>
      <c r="AA119" s="5">
        <f t="shared" si="41"/>
        <v>1.7063808881891283</v>
      </c>
      <c r="AB119" s="5">
        <f t="shared" si="42"/>
        <v>1.5841364296651923</v>
      </c>
      <c r="AC119" s="5">
        <f t="shared" si="43"/>
        <v>1.6452586589271603</v>
      </c>
      <c r="AE119" s="4">
        <f t="shared" si="52"/>
        <v>-1</v>
      </c>
      <c r="AF119" s="4">
        <f t="shared" si="52"/>
        <v>-1</v>
      </c>
      <c r="AG119" s="4">
        <f t="shared" si="52"/>
        <v>-1</v>
      </c>
      <c r="AH119" s="4">
        <f t="shared" si="51"/>
        <v>-1</v>
      </c>
      <c r="AJ119" s="4" t="str">
        <f t="shared" si="44"/>
        <v/>
      </c>
      <c r="AK119" s="4">
        <f t="shared" si="44"/>
        <v>1</v>
      </c>
      <c r="AL119" s="4">
        <f t="shared" si="44"/>
        <v>1</v>
      </c>
      <c r="AM119" s="4" t="str">
        <f t="shared" si="31"/>
        <v/>
      </c>
      <c r="AN119" s="12">
        <f t="shared" si="48"/>
        <v>0</v>
      </c>
      <c r="AO119" s="12">
        <f t="shared" si="48"/>
        <v>0</v>
      </c>
      <c r="AP119" s="12">
        <f t="shared" si="48"/>
        <v>0</v>
      </c>
      <c r="AQ119" s="12">
        <f t="shared" si="45"/>
        <v>0</v>
      </c>
      <c r="AR119" s="12">
        <f t="shared" si="55"/>
        <v>1</v>
      </c>
      <c r="AS119" s="12">
        <f t="shared" si="55"/>
        <v>1</v>
      </c>
      <c r="AT119" s="12">
        <f t="shared" si="55"/>
        <v>1</v>
      </c>
      <c r="AU119" s="12">
        <f t="shared" si="55"/>
        <v>1</v>
      </c>
      <c r="AV119" s="12">
        <f t="shared" si="50"/>
        <v>1</v>
      </c>
      <c r="AW119" s="12">
        <f t="shared" si="50"/>
        <v>1</v>
      </c>
      <c r="AX119" s="12">
        <f t="shared" si="50"/>
        <v>1</v>
      </c>
      <c r="AY119" s="12">
        <f t="shared" si="50"/>
        <v>1</v>
      </c>
    </row>
    <row r="120" spans="1:51" x14ac:dyDescent="0.35">
      <c r="A120" s="2">
        <v>1894</v>
      </c>
      <c r="B120" s="62" t="str">
        <f>IF('Input field'!AP120="","",'Input field'!AP120+1)</f>
        <v/>
      </c>
      <c r="C120" s="62">
        <f>IF('Input field'!AQ120="","",'Input field'!AQ120+1)</f>
        <v>1.5758600477705391</v>
      </c>
      <c r="D120" s="62">
        <f>IF('Input field'!AR120="","",'Input field'!AR120+1)</f>
        <v>1.7039683783562392</v>
      </c>
      <c r="E120" s="62" t="str">
        <f>IF('Input field'!AS120="","",'Input field'!AS120+1)</f>
        <v/>
      </c>
      <c r="F120" s="9">
        <f t="shared" si="32"/>
        <v>1.6399142130633892</v>
      </c>
      <c r="G120" s="63">
        <f>IF('Input field'!AU120="","",'Input field'!AU120)</f>
        <v>1.3307340640352521</v>
      </c>
      <c r="I120" t="str">
        <f t="shared" si="30"/>
        <v/>
      </c>
      <c r="J120">
        <f t="shared" si="30"/>
        <v>-1</v>
      </c>
      <c r="K120">
        <f t="shared" si="30"/>
        <v>-1</v>
      </c>
      <c r="L120" t="str">
        <f t="shared" si="29"/>
        <v/>
      </c>
      <c r="M120">
        <f t="shared" si="29"/>
        <v>-1</v>
      </c>
      <c r="N120" s="12">
        <f t="shared" si="29"/>
        <v>-1</v>
      </c>
      <c r="O120"/>
      <c r="P120" t="str">
        <f t="shared" si="33"/>
        <v/>
      </c>
      <c r="Q120" t="str">
        <f t="shared" si="34"/>
        <v/>
      </c>
      <c r="R120" t="str">
        <f t="shared" si="35"/>
        <v/>
      </c>
      <c r="S120">
        <f t="shared" si="36"/>
        <v>1</v>
      </c>
      <c r="T120" t="str">
        <f t="shared" si="37"/>
        <v/>
      </c>
      <c r="U120" t="str">
        <f t="shared" si="38"/>
        <v/>
      </c>
      <c r="V120" s="12">
        <f t="shared" si="39"/>
        <v>1</v>
      </c>
      <c r="W120" s="12">
        <f t="shared" si="46"/>
        <v>0</v>
      </c>
      <c r="X120" s="12">
        <f t="shared" si="47"/>
        <v>1</v>
      </c>
      <c r="Z120" s="5">
        <f t="shared" si="40"/>
        <v>1.6399142130633892</v>
      </c>
      <c r="AA120" s="5">
        <f t="shared" si="41"/>
        <v>1.7039683783562392</v>
      </c>
      <c r="AB120" s="5">
        <f t="shared" si="42"/>
        <v>1.5758600477705391</v>
      </c>
      <c r="AC120" s="5">
        <f t="shared" si="43"/>
        <v>1.6399142130633892</v>
      </c>
      <c r="AE120" s="4">
        <f t="shared" si="52"/>
        <v>-1</v>
      </c>
      <c r="AF120" s="4">
        <f t="shared" si="52"/>
        <v>-1</v>
      </c>
      <c r="AG120" s="4">
        <f t="shared" si="52"/>
        <v>-1</v>
      </c>
      <c r="AH120" s="4">
        <f t="shared" si="51"/>
        <v>-1</v>
      </c>
      <c r="AJ120" s="4" t="str">
        <f t="shared" si="44"/>
        <v/>
      </c>
      <c r="AK120" s="4">
        <f t="shared" si="44"/>
        <v>1</v>
      </c>
      <c r="AL120" s="4">
        <f t="shared" si="44"/>
        <v>1</v>
      </c>
      <c r="AM120" s="4" t="str">
        <f t="shared" si="31"/>
        <v/>
      </c>
      <c r="AN120" s="12">
        <f t="shared" si="48"/>
        <v>1</v>
      </c>
      <c r="AO120" s="12">
        <f t="shared" si="48"/>
        <v>1</v>
      </c>
      <c r="AP120" s="12">
        <f t="shared" si="48"/>
        <v>1</v>
      </c>
      <c r="AQ120" s="12">
        <f t="shared" si="45"/>
        <v>1</v>
      </c>
      <c r="AR120" s="12">
        <f t="shared" si="55"/>
        <v>0</v>
      </c>
      <c r="AS120" s="12">
        <f t="shared" si="55"/>
        <v>0</v>
      </c>
      <c r="AT120" s="12">
        <f t="shared" si="55"/>
        <v>0</v>
      </c>
      <c r="AU120" s="12">
        <f t="shared" si="55"/>
        <v>0</v>
      </c>
      <c r="AV120" s="12">
        <f t="shared" si="50"/>
        <v>1</v>
      </c>
      <c r="AW120" s="12">
        <f t="shared" si="50"/>
        <v>1</v>
      </c>
      <c r="AX120" s="12">
        <f t="shared" si="50"/>
        <v>1</v>
      </c>
      <c r="AY120" s="12">
        <f t="shared" si="50"/>
        <v>1</v>
      </c>
    </row>
    <row r="121" spans="1:51" x14ac:dyDescent="0.35">
      <c r="A121" s="2">
        <v>1893</v>
      </c>
      <c r="B121" s="62" t="str">
        <f>IF('Input field'!AP121="","",'Input field'!AP121+1)</f>
        <v/>
      </c>
      <c r="C121" s="62">
        <f>IF('Input field'!AQ121="","",'Input field'!AQ121+1)</f>
        <v>1.5875358720623112</v>
      </c>
      <c r="D121" s="62">
        <f>IF('Input field'!AR121="","",'Input field'!AR121+1)</f>
        <v>1.7063542301472174</v>
      </c>
      <c r="E121" s="62" t="str">
        <f>IF('Input field'!AS121="","",'Input field'!AS121+1)</f>
        <v/>
      </c>
      <c r="F121" s="9">
        <f t="shared" si="32"/>
        <v>1.6469450511047643</v>
      </c>
      <c r="G121" s="63">
        <f>IF('Input field'!AU121="","",'Input field'!AU121)</f>
        <v>1.3010099770501222</v>
      </c>
      <c r="I121" t="str">
        <f t="shared" si="30"/>
        <v/>
      </c>
      <c r="J121">
        <f t="shared" si="30"/>
        <v>1</v>
      </c>
      <c r="K121">
        <f t="shared" si="30"/>
        <v>1</v>
      </c>
      <c r="L121" t="str">
        <f t="shared" si="29"/>
        <v/>
      </c>
      <c r="M121">
        <f t="shared" si="29"/>
        <v>1</v>
      </c>
      <c r="N121" s="12">
        <f t="shared" si="29"/>
        <v>-1</v>
      </c>
      <c r="O121"/>
      <c r="P121" t="str">
        <f t="shared" si="33"/>
        <v/>
      </c>
      <c r="Q121" t="str">
        <f t="shared" si="34"/>
        <v/>
      </c>
      <c r="R121" t="str">
        <f t="shared" si="35"/>
        <v/>
      </c>
      <c r="S121">
        <f t="shared" si="36"/>
        <v>1</v>
      </c>
      <c r="T121" t="str">
        <f t="shared" si="37"/>
        <v/>
      </c>
      <c r="U121" t="str">
        <f t="shared" si="38"/>
        <v/>
      </c>
      <c r="V121" s="12">
        <f t="shared" si="39"/>
        <v>0</v>
      </c>
      <c r="W121" s="12">
        <f t="shared" si="46"/>
        <v>0</v>
      </c>
      <c r="X121" s="12">
        <f t="shared" si="47"/>
        <v>0</v>
      </c>
      <c r="Z121" s="5">
        <f t="shared" si="40"/>
        <v>1.6469450511047643</v>
      </c>
      <c r="AA121" s="5">
        <f t="shared" si="41"/>
        <v>1.7063542301472174</v>
      </c>
      <c r="AB121" s="5">
        <f t="shared" si="42"/>
        <v>1.5875358720623112</v>
      </c>
      <c r="AC121" s="5">
        <f t="shared" si="43"/>
        <v>1.6469450511047643</v>
      </c>
      <c r="AE121" s="4">
        <f t="shared" si="52"/>
        <v>1</v>
      </c>
      <c r="AF121" s="4">
        <f t="shared" si="52"/>
        <v>1</v>
      </c>
      <c r="AG121" s="4">
        <f t="shared" si="52"/>
        <v>1</v>
      </c>
      <c r="AH121" s="4">
        <f t="shared" si="51"/>
        <v>1</v>
      </c>
      <c r="AJ121" s="4" t="str">
        <f t="shared" si="44"/>
        <v/>
      </c>
      <c r="AK121" s="4">
        <f t="shared" si="44"/>
        <v>1</v>
      </c>
      <c r="AL121" s="4">
        <f t="shared" si="44"/>
        <v>1</v>
      </c>
      <c r="AM121" s="4" t="str">
        <f t="shared" si="31"/>
        <v/>
      </c>
      <c r="AN121" s="12">
        <f t="shared" si="48"/>
        <v>0</v>
      </c>
      <c r="AO121" s="12">
        <f t="shared" si="48"/>
        <v>0</v>
      </c>
      <c r="AP121" s="12">
        <f t="shared" si="48"/>
        <v>0</v>
      </c>
      <c r="AQ121" s="12">
        <f t="shared" si="45"/>
        <v>0</v>
      </c>
      <c r="AR121" s="12">
        <f t="shared" si="55"/>
        <v>0</v>
      </c>
      <c r="AS121" s="12">
        <f t="shared" si="55"/>
        <v>0</v>
      </c>
      <c r="AT121" s="12">
        <f t="shared" si="55"/>
        <v>0</v>
      </c>
      <c r="AU121" s="12">
        <f t="shared" si="55"/>
        <v>0</v>
      </c>
      <c r="AV121" s="12">
        <f t="shared" si="50"/>
        <v>0</v>
      </c>
      <c r="AW121" s="12">
        <f t="shared" si="50"/>
        <v>0</v>
      </c>
      <c r="AX121" s="12">
        <f t="shared" si="50"/>
        <v>0</v>
      </c>
      <c r="AY121" s="12">
        <f t="shared" si="50"/>
        <v>0</v>
      </c>
    </row>
    <row r="122" spans="1:51" x14ac:dyDescent="0.35">
      <c r="A122" s="2">
        <v>1892</v>
      </c>
      <c r="B122" s="62" t="str">
        <f>IF('Input field'!AP122="","",'Input field'!AP122+1)</f>
        <v/>
      </c>
      <c r="C122" s="62">
        <f>IF('Input field'!AQ122="","",'Input field'!AQ122+1)</f>
        <v>1.6152155102118868</v>
      </c>
      <c r="D122" s="62">
        <f>IF('Input field'!AR122="","",'Input field'!AR122+1)</f>
        <v>1.6959283811611989</v>
      </c>
      <c r="E122" s="62" t="str">
        <f>IF('Input field'!AS122="","",'Input field'!AS122+1)</f>
        <v/>
      </c>
      <c r="F122" s="9">
        <f t="shared" si="32"/>
        <v>1.655571945686543</v>
      </c>
      <c r="G122" s="63">
        <f>IF('Input field'!AU122="","",'Input field'!AU122)</f>
        <v>1.2389374247237603</v>
      </c>
      <c r="I122" t="str">
        <f t="shared" si="30"/>
        <v/>
      </c>
      <c r="J122">
        <f t="shared" si="30"/>
        <v>1</v>
      </c>
      <c r="K122">
        <f t="shared" si="30"/>
        <v>-1</v>
      </c>
      <c r="L122" t="str">
        <f t="shared" si="29"/>
        <v/>
      </c>
      <c r="M122">
        <f t="shared" si="29"/>
        <v>1</v>
      </c>
      <c r="N122" s="12">
        <f t="shared" si="29"/>
        <v>-1</v>
      </c>
      <c r="O122"/>
      <c r="P122" t="str">
        <f t="shared" si="33"/>
        <v/>
      </c>
      <c r="Q122" t="str">
        <f t="shared" si="34"/>
        <v/>
      </c>
      <c r="R122" t="str">
        <f t="shared" si="35"/>
        <v/>
      </c>
      <c r="S122">
        <f t="shared" si="36"/>
        <v>0</v>
      </c>
      <c r="T122" t="str">
        <f t="shared" si="37"/>
        <v/>
      </c>
      <c r="U122" t="str">
        <f t="shared" si="38"/>
        <v/>
      </c>
      <c r="V122" s="12">
        <f t="shared" si="39"/>
        <v>0</v>
      </c>
      <c r="W122" s="12">
        <f t="shared" si="46"/>
        <v>0</v>
      </c>
      <c r="X122" s="12">
        <f t="shared" si="47"/>
        <v>0</v>
      </c>
      <c r="Z122" s="5">
        <f t="shared" si="40"/>
        <v>1.655571945686543</v>
      </c>
      <c r="AA122" s="5">
        <f t="shared" si="41"/>
        <v>1.6959283811611989</v>
      </c>
      <c r="AB122" s="5">
        <f t="shared" si="42"/>
        <v>1.6152155102118868</v>
      </c>
      <c r="AC122" s="5">
        <f t="shared" si="43"/>
        <v>1.655571945686543</v>
      </c>
      <c r="AE122" s="4">
        <f t="shared" si="52"/>
        <v>1</v>
      </c>
      <c r="AF122" s="4">
        <f t="shared" si="52"/>
        <v>-1</v>
      </c>
      <c r="AG122" s="4">
        <f t="shared" si="52"/>
        <v>1</v>
      </c>
      <c r="AH122" s="4">
        <f t="shared" si="51"/>
        <v>1</v>
      </c>
      <c r="AJ122" s="4" t="str">
        <f t="shared" si="44"/>
        <v/>
      </c>
      <c r="AK122" s="4">
        <f t="shared" si="44"/>
        <v>0</v>
      </c>
      <c r="AL122" s="4">
        <f t="shared" si="44"/>
        <v>0</v>
      </c>
      <c r="AM122" s="4" t="str">
        <f t="shared" si="31"/>
        <v/>
      </c>
      <c r="AN122" s="12">
        <f t="shared" si="48"/>
        <v>0</v>
      </c>
      <c r="AO122" s="12">
        <f t="shared" si="48"/>
        <v>1</v>
      </c>
      <c r="AP122" s="12">
        <f t="shared" si="48"/>
        <v>0</v>
      </c>
      <c r="AQ122" s="12">
        <f t="shared" si="45"/>
        <v>0</v>
      </c>
      <c r="AR122" s="12">
        <f t="shared" si="55"/>
        <v>0</v>
      </c>
      <c r="AS122" s="12">
        <f t="shared" si="55"/>
        <v>1</v>
      </c>
      <c r="AT122" s="12">
        <f t="shared" si="55"/>
        <v>0</v>
      </c>
      <c r="AU122" s="12">
        <f t="shared" si="55"/>
        <v>0</v>
      </c>
      <c r="AV122" s="12">
        <f t="shared" si="50"/>
        <v>0</v>
      </c>
      <c r="AW122" s="12">
        <f t="shared" si="50"/>
        <v>1</v>
      </c>
      <c r="AX122" s="12">
        <f t="shared" si="50"/>
        <v>0</v>
      </c>
      <c r="AY122" s="12">
        <f t="shared" si="50"/>
        <v>0</v>
      </c>
    </row>
    <row r="123" spans="1:51" x14ac:dyDescent="0.35">
      <c r="A123" s="2">
        <v>1891</v>
      </c>
      <c r="B123" s="62" t="str">
        <f>IF('Input field'!AP123="","",'Input field'!AP123+1)</f>
        <v/>
      </c>
      <c r="C123" s="62">
        <f>IF('Input field'!AQ123="","",'Input field'!AQ123+1)</f>
        <v>1.6245730910853147</v>
      </c>
      <c r="D123" s="62">
        <f>IF('Input field'!AR123="","",'Input field'!AR123+1)</f>
        <v>1.6801615722737768</v>
      </c>
      <c r="E123" s="62" t="str">
        <f>IF('Input field'!AS123="","",'Input field'!AS123+1)</f>
        <v/>
      </c>
      <c r="F123" s="9">
        <f t="shared" si="32"/>
        <v>1.6523673316795457</v>
      </c>
      <c r="G123" s="63">
        <f>IF('Input field'!AU123="","",'Input field'!AU123)</f>
        <v>1.2068805477373241</v>
      </c>
      <c r="I123" t="str">
        <f t="shared" si="30"/>
        <v/>
      </c>
      <c r="J123">
        <f t="shared" si="30"/>
        <v>1</v>
      </c>
      <c r="K123">
        <f t="shared" si="30"/>
        <v>-1</v>
      </c>
      <c r="L123" t="str">
        <f t="shared" si="29"/>
        <v/>
      </c>
      <c r="M123">
        <f t="shared" si="29"/>
        <v>-1</v>
      </c>
      <c r="N123" s="12">
        <f t="shared" si="29"/>
        <v>-1</v>
      </c>
      <c r="O123"/>
      <c r="P123" t="str">
        <f t="shared" si="33"/>
        <v/>
      </c>
      <c r="Q123" t="str">
        <f t="shared" si="34"/>
        <v/>
      </c>
      <c r="R123" t="str">
        <f t="shared" si="35"/>
        <v/>
      </c>
      <c r="S123">
        <f t="shared" si="36"/>
        <v>0</v>
      </c>
      <c r="T123" t="str">
        <f t="shared" si="37"/>
        <v/>
      </c>
      <c r="U123" t="str">
        <f t="shared" si="38"/>
        <v/>
      </c>
      <c r="V123" s="12">
        <f t="shared" si="39"/>
        <v>1</v>
      </c>
      <c r="W123" s="12">
        <f t="shared" si="46"/>
        <v>1</v>
      </c>
      <c r="X123" s="12">
        <f t="shared" si="47"/>
        <v>1</v>
      </c>
      <c r="Z123" s="5">
        <f t="shared" si="40"/>
        <v>1.6523673316795457</v>
      </c>
      <c r="AA123" s="5">
        <f t="shared" si="41"/>
        <v>1.6801615722737768</v>
      </c>
      <c r="AB123" s="5">
        <f t="shared" si="42"/>
        <v>1.6245730910853147</v>
      </c>
      <c r="AC123" s="5">
        <f t="shared" si="43"/>
        <v>1.6523673316795457</v>
      </c>
      <c r="AE123" s="4">
        <f t="shared" si="52"/>
        <v>-1</v>
      </c>
      <c r="AF123" s="4">
        <f t="shared" si="52"/>
        <v>-1</v>
      </c>
      <c r="AG123" s="4">
        <f t="shared" si="52"/>
        <v>1</v>
      </c>
      <c r="AH123" s="4">
        <f t="shared" si="51"/>
        <v>-1</v>
      </c>
      <c r="AJ123" s="4" t="str">
        <f t="shared" si="44"/>
        <v/>
      </c>
      <c r="AK123" s="4">
        <f t="shared" si="44"/>
        <v>0</v>
      </c>
      <c r="AL123" s="4">
        <f t="shared" si="44"/>
        <v>0</v>
      </c>
      <c r="AM123" s="4" t="str">
        <f t="shared" si="31"/>
        <v/>
      </c>
      <c r="AN123" s="12">
        <f t="shared" si="48"/>
        <v>1</v>
      </c>
      <c r="AO123" s="12">
        <f t="shared" si="48"/>
        <v>1</v>
      </c>
      <c r="AP123" s="12">
        <f t="shared" si="48"/>
        <v>0</v>
      </c>
      <c r="AQ123" s="12">
        <f t="shared" si="45"/>
        <v>1</v>
      </c>
      <c r="AR123" s="12">
        <f t="shared" si="55"/>
        <v>1</v>
      </c>
      <c r="AS123" s="12">
        <f t="shared" si="55"/>
        <v>1</v>
      </c>
      <c r="AT123" s="12">
        <f t="shared" si="55"/>
        <v>0</v>
      </c>
      <c r="AU123" s="12">
        <f t="shared" si="55"/>
        <v>1</v>
      </c>
      <c r="AV123" s="12">
        <f t="shared" si="50"/>
        <v>1</v>
      </c>
      <c r="AW123" s="12">
        <f t="shared" si="50"/>
        <v>1</v>
      </c>
      <c r="AX123" s="12">
        <f t="shared" si="50"/>
        <v>0</v>
      </c>
      <c r="AY123" s="12">
        <f t="shared" si="50"/>
        <v>1</v>
      </c>
    </row>
    <row r="124" spans="1:51" x14ac:dyDescent="0.35">
      <c r="A124" s="2">
        <v>1890</v>
      </c>
      <c r="B124" s="62" t="str">
        <f>IF('Input field'!AP124="","",'Input field'!AP124+1)</f>
        <v/>
      </c>
      <c r="C124" s="62">
        <f>IF('Input field'!AQ124="","",'Input field'!AQ124+1)</f>
        <v>1.6241252616670749</v>
      </c>
      <c r="D124" s="62">
        <f>IF('Input field'!AR124="","",'Input field'!AR124+1)</f>
        <v>1.6877843771023318</v>
      </c>
      <c r="E124" s="62" t="str">
        <f>IF('Input field'!AS124="","",'Input field'!AS124+1)</f>
        <v/>
      </c>
      <c r="F124" s="9">
        <f t="shared" si="32"/>
        <v>1.6559548193847033</v>
      </c>
      <c r="G124" s="63">
        <f>IF('Input field'!AU124="","",'Input field'!AU124)</f>
        <v>1.1928678657470422</v>
      </c>
      <c r="I124" t="str">
        <f t="shared" si="30"/>
        <v/>
      </c>
      <c r="J124">
        <f t="shared" si="30"/>
        <v>-1</v>
      </c>
      <c r="K124">
        <f t="shared" si="30"/>
        <v>1</v>
      </c>
      <c r="L124" t="str">
        <f t="shared" si="29"/>
        <v/>
      </c>
      <c r="M124">
        <f t="shared" si="29"/>
        <v>1</v>
      </c>
      <c r="N124" s="12">
        <f t="shared" si="29"/>
        <v>-1</v>
      </c>
      <c r="O124"/>
      <c r="P124" t="str">
        <f t="shared" si="33"/>
        <v/>
      </c>
      <c r="Q124" t="str">
        <f t="shared" si="34"/>
        <v/>
      </c>
      <c r="R124" t="str">
        <f t="shared" si="35"/>
        <v/>
      </c>
      <c r="S124">
        <f t="shared" si="36"/>
        <v>0</v>
      </c>
      <c r="T124" t="str">
        <f t="shared" si="37"/>
        <v/>
      </c>
      <c r="U124" t="str">
        <f t="shared" si="38"/>
        <v/>
      </c>
      <c r="V124" s="12">
        <f t="shared" si="39"/>
        <v>0</v>
      </c>
      <c r="W124" s="12">
        <f t="shared" si="46"/>
        <v>0</v>
      </c>
      <c r="X124" s="12">
        <f t="shared" si="47"/>
        <v>1</v>
      </c>
      <c r="Z124" s="5">
        <f t="shared" si="40"/>
        <v>1.6559548193847033</v>
      </c>
      <c r="AA124" s="5">
        <f t="shared" si="41"/>
        <v>1.6877843771023318</v>
      </c>
      <c r="AB124" s="5">
        <f t="shared" si="42"/>
        <v>1.6241252616670749</v>
      </c>
      <c r="AC124" s="5">
        <f t="shared" si="43"/>
        <v>1.6559548193847033</v>
      </c>
      <c r="AE124" s="4">
        <f t="shared" si="52"/>
        <v>1</v>
      </c>
      <c r="AF124" s="4">
        <f t="shared" si="52"/>
        <v>1</v>
      </c>
      <c r="AG124" s="4">
        <f t="shared" si="52"/>
        <v>-1</v>
      </c>
      <c r="AH124" s="4">
        <f t="shared" si="51"/>
        <v>1</v>
      </c>
      <c r="AJ124" s="4" t="str">
        <f t="shared" si="44"/>
        <v/>
      </c>
      <c r="AK124" s="4">
        <f t="shared" si="44"/>
        <v>0</v>
      </c>
      <c r="AL124" s="4">
        <f t="shared" si="44"/>
        <v>0</v>
      </c>
      <c r="AM124" s="4" t="str">
        <f t="shared" si="31"/>
        <v/>
      </c>
      <c r="AN124" s="12">
        <f t="shared" si="48"/>
        <v>0</v>
      </c>
      <c r="AO124" s="12">
        <f t="shared" si="48"/>
        <v>0</v>
      </c>
      <c r="AP124" s="12">
        <f t="shared" si="48"/>
        <v>1</v>
      </c>
      <c r="AQ124" s="12">
        <f t="shared" si="45"/>
        <v>0</v>
      </c>
      <c r="AR124" s="12">
        <f t="shared" si="55"/>
        <v>0</v>
      </c>
      <c r="AS124" s="12">
        <f t="shared" si="55"/>
        <v>0</v>
      </c>
      <c r="AT124" s="12">
        <f t="shared" si="55"/>
        <v>1</v>
      </c>
      <c r="AU124" s="12">
        <f t="shared" si="55"/>
        <v>0</v>
      </c>
      <c r="AV124" s="12">
        <f t="shared" si="50"/>
        <v>1</v>
      </c>
      <c r="AW124" s="12">
        <f t="shared" si="50"/>
        <v>1</v>
      </c>
      <c r="AX124" s="12">
        <f t="shared" si="50"/>
        <v>0</v>
      </c>
      <c r="AY124" s="12">
        <f t="shared" si="50"/>
        <v>1</v>
      </c>
    </row>
    <row r="125" spans="1:51" x14ac:dyDescent="0.35">
      <c r="A125" s="2">
        <v>1889</v>
      </c>
      <c r="B125" s="62" t="str">
        <f>IF('Input field'!AP125="","",'Input field'!AP125+1)</f>
        <v/>
      </c>
      <c r="C125" s="62">
        <f>IF('Input field'!AQ125="","",'Input field'!AQ125+1)</f>
        <v>1.6425091133757554</v>
      </c>
      <c r="D125" s="62">
        <f>IF('Input field'!AR125="","",'Input field'!AR125+1)</f>
        <v>1.7254731215813934</v>
      </c>
      <c r="E125" s="62" t="str">
        <f>IF('Input field'!AS125="","",'Input field'!AS125+1)</f>
        <v/>
      </c>
      <c r="F125" s="9">
        <f t="shared" si="32"/>
        <v>1.6839911174785744</v>
      </c>
      <c r="G125" s="63">
        <f>IF('Input field'!AU125="","",'Input field'!AU125)</f>
        <v>1.2065279002213636</v>
      </c>
      <c r="I125" t="str">
        <f t="shared" si="30"/>
        <v/>
      </c>
      <c r="J125">
        <f t="shared" si="30"/>
        <v>1</v>
      </c>
      <c r="K125">
        <f t="shared" si="30"/>
        <v>1</v>
      </c>
      <c r="L125" t="str">
        <f t="shared" si="29"/>
        <v/>
      </c>
      <c r="M125">
        <f t="shared" si="29"/>
        <v>1</v>
      </c>
      <c r="N125" s="12">
        <f t="shared" si="29"/>
        <v>1</v>
      </c>
      <c r="O125"/>
      <c r="P125" t="str">
        <f t="shared" si="33"/>
        <v/>
      </c>
      <c r="Q125" t="str">
        <f t="shared" si="34"/>
        <v/>
      </c>
      <c r="R125" t="str">
        <f t="shared" si="35"/>
        <v/>
      </c>
      <c r="S125">
        <f t="shared" si="36"/>
        <v>1</v>
      </c>
      <c r="T125" t="str">
        <f t="shared" si="37"/>
        <v/>
      </c>
      <c r="U125" t="str">
        <f t="shared" si="38"/>
        <v/>
      </c>
      <c r="V125" s="12">
        <f t="shared" si="39"/>
        <v>1</v>
      </c>
      <c r="W125" s="12">
        <f t="shared" si="46"/>
        <v>0</v>
      </c>
      <c r="X125" s="12">
        <f t="shared" si="47"/>
        <v>0</v>
      </c>
      <c r="Z125" s="5">
        <f t="shared" si="40"/>
        <v>1.6839911174785744</v>
      </c>
      <c r="AA125" s="5">
        <f t="shared" si="41"/>
        <v>1.7254731215813934</v>
      </c>
      <c r="AB125" s="5">
        <f t="shared" si="42"/>
        <v>1.6425091133757554</v>
      </c>
      <c r="AC125" s="5">
        <f t="shared" si="43"/>
        <v>1.6839911174785744</v>
      </c>
      <c r="AE125" s="4">
        <f t="shared" si="52"/>
        <v>1</v>
      </c>
      <c r="AF125" s="4">
        <f t="shared" si="52"/>
        <v>1</v>
      </c>
      <c r="AG125" s="4">
        <f t="shared" si="52"/>
        <v>1</v>
      </c>
      <c r="AH125" s="4">
        <f t="shared" si="51"/>
        <v>1</v>
      </c>
      <c r="AJ125" s="4" t="str">
        <f t="shared" si="44"/>
        <v/>
      </c>
      <c r="AK125" s="4">
        <f t="shared" si="44"/>
        <v>1</v>
      </c>
      <c r="AL125" s="4">
        <f t="shared" si="44"/>
        <v>1</v>
      </c>
      <c r="AM125" s="4" t="str">
        <f t="shared" si="31"/>
        <v/>
      </c>
      <c r="AN125" s="12">
        <f t="shared" si="48"/>
        <v>1</v>
      </c>
      <c r="AO125" s="12">
        <f t="shared" si="48"/>
        <v>1</v>
      </c>
      <c r="AP125" s="12">
        <f t="shared" si="48"/>
        <v>1</v>
      </c>
      <c r="AQ125" s="12">
        <f t="shared" si="45"/>
        <v>1</v>
      </c>
      <c r="AR125" s="12">
        <f t="shared" si="55"/>
        <v>0</v>
      </c>
      <c r="AS125" s="12">
        <f t="shared" si="55"/>
        <v>0</v>
      </c>
      <c r="AT125" s="12">
        <f t="shared" si="55"/>
        <v>0</v>
      </c>
      <c r="AU125" s="12">
        <f t="shared" si="55"/>
        <v>0</v>
      </c>
      <c r="AV125" s="12">
        <f t="shared" si="50"/>
        <v>0</v>
      </c>
      <c r="AW125" s="12">
        <f t="shared" si="50"/>
        <v>0</v>
      </c>
      <c r="AX125" s="12">
        <f t="shared" si="50"/>
        <v>0</v>
      </c>
      <c r="AY125" s="12">
        <f t="shared" si="50"/>
        <v>0</v>
      </c>
    </row>
    <row r="126" spans="1:51" x14ac:dyDescent="0.35">
      <c r="A126" s="2">
        <v>1888</v>
      </c>
      <c r="B126" s="62" t="str">
        <f>IF('Input field'!AP126="","",'Input field'!AP126+1)</f>
        <v/>
      </c>
      <c r="C126" s="62">
        <f>IF('Input field'!AQ126="","",'Input field'!AQ126+1)</f>
        <v>1.6936202711996184</v>
      </c>
      <c r="D126" s="62">
        <f>IF('Input field'!AR126="","",'Input field'!AR126+1)</f>
        <v>1.7607125529585734</v>
      </c>
      <c r="E126" s="62" t="str">
        <f>IF('Input field'!AS126="","",'Input field'!AS126+1)</f>
        <v/>
      </c>
      <c r="F126" s="9">
        <f t="shared" si="32"/>
        <v>1.7271664120790959</v>
      </c>
      <c r="G126" s="63">
        <f>IF('Input field'!AU126="","",'Input field'!AU126)</f>
        <v>1.2030430570408845</v>
      </c>
      <c r="I126" t="str">
        <f t="shared" si="30"/>
        <v/>
      </c>
      <c r="J126">
        <f t="shared" si="30"/>
        <v>1</v>
      </c>
      <c r="K126">
        <f t="shared" si="30"/>
        <v>1</v>
      </c>
      <c r="L126" t="str">
        <f t="shared" si="29"/>
        <v/>
      </c>
      <c r="M126">
        <f t="shared" si="29"/>
        <v>1</v>
      </c>
      <c r="N126" s="12">
        <f t="shared" si="29"/>
        <v>-1</v>
      </c>
      <c r="O126"/>
      <c r="P126" t="str">
        <f t="shared" si="33"/>
        <v/>
      </c>
      <c r="Q126" t="str">
        <f t="shared" si="34"/>
        <v/>
      </c>
      <c r="R126" t="str">
        <f t="shared" si="35"/>
        <v/>
      </c>
      <c r="S126">
        <f t="shared" si="36"/>
        <v>1</v>
      </c>
      <c r="T126" t="str">
        <f t="shared" si="37"/>
        <v/>
      </c>
      <c r="U126" t="str">
        <f t="shared" si="38"/>
        <v/>
      </c>
      <c r="V126" s="12">
        <f t="shared" si="39"/>
        <v>0</v>
      </c>
      <c r="W126" s="12">
        <f t="shared" si="46"/>
        <v>1</v>
      </c>
      <c r="X126" s="12">
        <f t="shared" si="47"/>
        <v>0</v>
      </c>
      <c r="Z126" s="5">
        <f t="shared" si="40"/>
        <v>1.7271664120790959</v>
      </c>
      <c r="AA126" s="5">
        <f t="shared" si="41"/>
        <v>1.7607125529585734</v>
      </c>
      <c r="AB126" s="5">
        <f t="shared" si="42"/>
        <v>1.6936202711996184</v>
      </c>
      <c r="AC126" s="5">
        <f t="shared" si="43"/>
        <v>1.7271664120790959</v>
      </c>
      <c r="AE126" s="4">
        <f t="shared" si="52"/>
        <v>1</v>
      </c>
      <c r="AF126" s="4">
        <f t="shared" si="52"/>
        <v>1</v>
      </c>
      <c r="AG126" s="4">
        <f t="shared" si="52"/>
        <v>1</v>
      </c>
      <c r="AH126" s="4">
        <f t="shared" si="51"/>
        <v>1</v>
      </c>
      <c r="AJ126" s="4" t="str">
        <f t="shared" si="44"/>
        <v/>
      </c>
      <c r="AK126" s="4">
        <f t="shared" si="44"/>
        <v>1</v>
      </c>
      <c r="AL126" s="4">
        <f t="shared" si="44"/>
        <v>1</v>
      </c>
      <c r="AM126" s="4" t="str">
        <f t="shared" si="31"/>
        <v/>
      </c>
      <c r="AN126" s="12">
        <f t="shared" si="48"/>
        <v>0</v>
      </c>
      <c r="AO126" s="12">
        <f t="shared" si="48"/>
        <v>0</v>
      </c>
      <c r="AP126" s="12">
        <f t="shared" si="48"/>
        <v>0</v>
      </c>
      <c r="AQ126" s="12">
        <f t="shared" si="45"/>
        <v>0</v>
      </c>
      <c r="AR126" s="12">
        <f t="shared" si="55"/>
        <v>1</v>
      </c>
      <c r="AS126" s="12">
        <f t="shared" si="55"/>
        <v>1</v>
      </c>
      <c r="AT126" s="12">
        <f t="shared" si="55"/>
        <v>1</v>
      </c>
      <c r="AU126" s="12">
        <f t="shared" si="55"/>
        <v>1</v>
      </c>
      <c r="AV126" s="12">
        <f t="shared" si="50"/>
        <v>0</v>
      </c>
      <c r="AW126" s="12">
        <f t="shared" si="50"/>
        <v>0</v>
      </c>
      <c r="AX126" s="12">
        <f t="shared" si="50"/>
        <v>0</v>
      </c>
      <c r="AY126" s="12">
        <f t="shared" si="50"/>
        <v>0</v>
      </c>
    </row>
    <row r="127" spans="1:51" x14ac:dyDescent="0.35">
      <c r="A127" s="2">
        <v>1887</v>
      </c>
      <c r="B127" s="62" t="str">
        <f>IF('Input field'!AP127="","",'Input field'!AP127+1)</f>
        <v/>
      </c>
      <c r="C127" s="62">
        <f>IF('Input field'!AQ127="","",'Input field'!AQ127+1)</f>
        <v>1.7300297754521887</v>
      </c>
      <c r="D127" s="62">
        <f>IF('Input field'!AR127="","",'Input field'!AR127+1)</f>
        <v>1.7582115778767977</v>
      </c>
      <c r="E127" s="62" t="str">
        <f>IF('Input field'!AS127="","",'Input field'!AS127+1)</f>
        <v/>
      </c>
      <c r="F127" s="9">
        <f t="shared" si="32"/>
        <v>1.7441206766644932</v>
      </c>
      <c r="G127" s="63">
        <f>IF('Input field'!AU127="","",'Input field'!AU127)</f>
        <v>1.1955084982372508</v>
      </c>
      <c r="I127" t="str">
        <f t="shared" si="30"/>
        <v/>
      </c>
      <c r="J127">
        <f t="shared" si="30"/>
        <v>1</v>
      </c>
      <c r="K127">
        <f t="shared" si="30"/>
        <v>-1</v>
      </c>
      <c r="L127" t="str">
        <f t="shared" si="30"/>
        <v/>
      </c>
      <c r="M127">
        <f t="shared" si="30"/>
        <v>1</v>
      </c>
      <c r="N127" s="12">
        <f t="shared" si="30"/>
        <v>-1</v>
      </c>
      <c r="O127"/>
      <c r="P127" t="str">
        <f t="shared" si="33"/>
        <v/>
      </c>
      <c r="Q127" t="str">
        <f t="shared" si="34"/>
        <v/>
      </c>
      <c r="R127" t="str">
        <f t="shared" si="35"/>
        <v/>
      </c>
      <c r="S127">
        <f t="shared" si="36"/>
        <v>0</v>
      </c>
      <c r="T127" t="str">
        <f t="shared" si="37"/>
        <v/>
      </c>
      <c r="U127" t="str">
        <f t="shared" si="38"/>
        <v/>
      </c>
      <c r="V127" s="12">
        <f t="shared" si="39"/>
        <v>0</v>
      </c>
      <c r="W127" s="12">
        <f t="shared" si="46"/>
        <v>0</v>
      </c>
      <c r="X127" s="12">
        <f t="shared" si="47"/>
        <v>1</v>
      </c>
      <c r="Z127" s="5">
        <f t="shared" si="40"/>
        <v>1.7441206766644932</v>
      </c>
      <c r="AA127" s="5">
        <f t="shared" si="41"/>
        <v>1.7582115778767977</v>
      </c>
      <c r="AB127" s="5">
        <f t="shared" si="42"/>
        <v>1.7300297754521887</v>
      </c>
      <c r="AC127" s="5">
        <f t="shared" si="43"/>
        <v>1.7441206766644932</v>
      </c>
      <c r="AE127" s="4">
        <f t="shared" si="52"/>
        <v>1</v>
      </c>
      <c r="AF127" s="4">
        <f t="shared" si="52"/>
        <v>-1</v>
      </c>
      <c r="AG127" s="4">
        <f t="shared" si="52"/>
        <v>1</v>
      </c>
      <c r="AH127" s="4">
        <f t="shared" si="51"/>
        <v>1</v>
      </c>
      <c r="AJ127" s="4" t="str">
        <f t="shared" si="44"/>
        <v/>
      </c>
      <c r="AK127" s="4">
        <f t="shared" si="44"/>
        <v>0</v>
      </c>
      <c r="AL127" s="4">
        <f t="shared" si="44"/>
        <v>0</v>
      </c>
      <c r="AM127" s="4" t="str">
        <f t="shared" si="31"/>
        <v/>
      </c>
      <c r="AN127" s="12">
        <f t="shared" si="48"/>
        <v>0</v>
      </c>
      <c r="AO127" s="12">
        <f t="shared" si="48"/>
        <v>1</v>
      </c>
      <c r="AP127" s="12">
        <f t="shared" si="48"/>
        <v>0</v>
      </c>
      <c r="AQ127" s="12">
        <f t="shared" si="45"/>
        <v>0</v>
      </c>
      <c r="AR127" s="12">
        <f t="shared" si="55"/>
        <v>0</v>
      </c>
      <c r="AS127" s="12">
        <f t="shared" si="55"/>
        <v>1</v>
      </c>
      <c r="AT127" s="12">
        <f t="shared" si="55"/>
        <v>0</v>
      </c>
      <c r="AU127" s="12">
        <f t="shared" si="55"/>
        <v>0</v>
      </c>
      <c r="AV127" s="12">
        <f t="shared" si="50"/>
        <v>1</v>
      </c>
      <c r="AW127" s="12">
        <f t="shared" si="50"/>
        <v>0</v>
      </c>
      <c r="AX127" s="12">
        <f t="shared" si="50"/>
        <v>1</v>
      </c>
      <c r="AY127" s="12">
        <f t="shared" si="50"/>
        <v>1</v>
      </c>
    </row>
    <row r="128" spans="1:51" x14ac:dyDescent="0.35">
      <c r="A128" s="2">
        <v>1886</v>
      </c>
      <c r="B128" s="62" t="str">
        <f>IF('Input field'!AP128="","",'Input field'!AP128+1)</f>
        <v/>
      </c>
      <c r="C128" s="62">
        <f>IF('Input field'!AQ128="","",'Input field'!AQ128+1)</f>
        <v>1.7166305148822265</v>
      </c>
      <c r="D128" s="62">
        <f>IF('Input field'!AR128="","",'Input field'!AR128+1)</f>
        <v>1.7213077589333547</v>
      </c>
      <c r="E128" s="62" t="str">
        <f>IF('Input field'!AS128="","",'Input field'!AS128+1)</f>
        <v/>
      </c>
      <c r="F128" s="9">
        <f t="shared" si="32"/>
        <v>1.7189691369077906</v>
      </c>
      <c r="G128" s="63">
        <f>IF('Input field'!AU128="","",'Input field'!AU128)</f>
        <v>1.2087991519108134</v>
      </c>
      <c r="I128" t="str">
        <f t="shared" ref="I128:N170" si="56">IF(OR(B127="",B128=""),"",SIGN(B128-B127))</f>
        <v/>
      </c>
      <c r="J128">
        <f t="shared" si="56"/>
        <v>-1</v>
      </c>
      <c r="K128">
        <f t="shared" si="56"/>
        <v>-1</v>
      </c>
      <c r="L128" t="str">
        <f t="shared" si="56"/>
        <v/>
      </c>
      <c r="M128">
        <f t="shared" si="56"/>
        <v>-1</v>
      </c>
      <c r="N128" s="12">
        <f t="shared" si="56"/>
        <v>1</v>
      </c>
      <c r="O128"/>
      <c r="P128" t="str">
        <f t="shared" si="33"/>
        <v/>
      </c>
      <c r="Q128" t="str">
        <f t="shared" si="34"/>
        <v/>
      </c>
      <c r="R128" t="str">
        <f t="shared" si="35"/>
        <v/>
      </c>
      <c r="S128">
        <f t="shared" si="36"/>
        <v>1</v>
      </c>
      <c r="T128" t="str">
        <f t="shared" si="37"/>
        <v/>
      </c>
      <c r="U128" t="str">
        <f t="shared" si="38"/>
        <v/>
      </c>
      <c r="V128" s="12">
        <f t="shared" si="39"/>
        <v>0</v>
      </c>
      <c r="W128" s="12">
        <f t="shared" si="46"/>
        <v>1</v>
      </c>
      <c r="X128" s="12">
        <f t="shared" si="47"/>
        <v>0</v>
      </c>
      <c r="Z128" s="5">
        <f t="shared" si="40"/>
        <v>1.7189691369077906</v>
      </c>
      <c r="AA128" s="5">
        <f t="shared" si="41"/>
        <v>1.7213077589333547</v>
      </c>
      <c r="AB128" s="5">
        <f t="shared" si="42"/>
        <v>1.7166305148822265</v>
      </c>
      <c r="AC128" s="5">
        <f t="shared" si="43"/>
        <v>1.7189691369077906</v>
      </c>
      <c r="AE128" s="4">
        <f t="shared" si="52"/>
        <v>-1</v>
      </c>
      <c r="AF128" s="4">
        <f t="shared" si="52"/>
        <v>-1</v>
      </c>
      <c r="AG128" s="4">
        <f t="shared" si="52"/>
        <v>-1</v>
      </c>
      <c r="AH128" s="4">
        <f t="shared" si="51"/>
        <v>-1</v>
      </c>
      <c r="AJ128" s="4" t="str">
        <f t="shared" si="44"/>
        <v/>
      </c>
      <c r="AK128" s="4">
        <f t="shared" si="44"/>
        <v>1</v>
      </c>
      <c r="AL128" s="4">
        <f t="shared" si="44"/>
        <v>1</v>
      </c>
      <c r="AM128" s="4" t="str">
        <f t="shared" si="31"/>
        <v/>
      </c>
      <c r="AN128" s="12">
        <f t="shared" si="48"/>
        <v>0</v>
      </c>
      <c r="AO128" s="12">
        <f t="shared" si="48"/>
        <v>0</v>
      </c>
      <c r="AP128" s="12">
        <f t="shared" si="48"/>
        <v>0</v>
      </c>
      <c r="AQ128" s="12">
        <f t="shared" si="45"/>
        <v>0</v>
      </c>
      <c r="AR128" s="12">
        <f t="shared" si="55"/>
        <v>1</v>
      </c>
      <c r="AS128" s="12">
        <f t="shared" si="55"/>
        <v>1</v>
      </c>
      <c r="AT128" s="12">
        <f t="shared" si="55"/>
        <v>1</v>
      </c>
      <c r="AU128" s="12">
        <f t="shared" si="55"/>
        <v>1</v>
      </c>
      <c r="AV128" s="12">
        <f t="shared" si="50"/>
        <v>0</v>
      </c>
      <c r="AW128" s="12">
        <f t="shared" si="50"/>
        <v>0</v>
      </c>
      <c r="AX128" s="12">
        <f t="shared" si="50"/>
        <v>0</v>
      </c>
      <c r="AY128" s="12">
        <f t="shared" si="50"/>
        <v>0</v>
      </c>
    </row>
    <row r="129" spans="1:51" x14ac:dyDescent="0.35">
      <c r="A129" s="2">
        <v>1885</v>
      </c>
      <c r="B129" s="62" t="str">
        <f>IF('Input field'!AP129="","",'Input field'!AP129+1)</f>
        <v/>
      </c>
      <c r="C129" s="62">
        <f>IF('Input field'!AQ129="","",'Input field'!AQ129+1)</f>
        <v>1.6635589768112724</v>
      </c>
      <c r="D129" s="62">
        <f>IF('Input field'!AR129="","",'Input field'!AR129+1)</f>
        <v>1.6918971330742334</v>
      </c>
      <c r="E129" s="62" t="str">
        <f>IF('Input field'!AS129="","",'Input field'!AS129+1)</f>
        <v/>
      </c>
      <c r="F129" s="9">
        <f t="shared" si="32"/>
        <v>1.6777280549427529</v>
      </c>
      <c r="G129" s="63">
        <f>IF('Input field'!AU129="","",'Input field'!AU129)</f>
        <v>1.2406109027963634</v>
      </c>
      <c r="I129" t="str">
        <f t="shared" si="56"/>
        <v/>
      </c>
      <c r="J129">
        <f t="shared" si="56"/>
        <v>-1</v>
      </c>
      <c r="K129">
        <f t="shared" si="56"/>
        <v>-1</v>
      </c>
      <c r="L129" t="str">
        <f t="shared" si="56"/>
        <v/>
      </c>
      <c r="M129">
        <f t="shared" si="56"/>
        <v>-1</v>
      </c>
      <c r="N129" s="12">
        <f t="shared" si="56"/>
        <v>1</v>
      </c>
      <c r="O129"/>
      <c r="P129" t="str">
        <f t="shared" si="33"/>
        <v/>
      </c>
      <c r="Q129" t="str">
        <f t="shared" si="34"/>
        <v/>
      </c>
      <c r="R129" t="str">
        <f t="shared" si="35"/>
        <v/>
      </c>
      <c r="S129">
        <f t="shared" si="36"/>
        <v>1</v>
      </c>
      <c r="T129" t="str">
        <f t="shared" si="37"/>
        <v/>
      </c>
      <c r="U129" t="str">
        <f t="shared" si="38"/>
        <v/>
      </c>
      <c r="V129" s="12">
        <f t="shared" si="39"/>
        <v>0</v>
      </c>
      <c r="W129" s="12">
        <f t="shared" si="46"/>
        <v>0</v>
      </c>
      <c r="X129" s="12">
        <f t="shared" si="47"/>
        <v>0</v>
      </c>
      <c r="Z129" s="5">
        <f t="shared" si="40"/>
        <v>1.6777280549427529</v>
      </c>
      <c r="AA129" s="5">
        <f t="shared" si="41"/>
        <v>1.6918971330742334</v>
      </c>
      <c r="AB129" s="5">
        <f t="shared" si="42"/>
        <v>1.6635589768112724</v>
      </c>
      <c r="AC129" s="5">
        <f t="shared" si="43"/>
        <v>1.6777280549427529</v>
      </c>
      <c r="AE129" s="4">
        <f t="shared" si="52"/>
        <v>-1</v>
      </c>
      <c r="AF129" s="4">
        <f t="shared" si="52"/>
        <v>-1</v>
      </c>
      <c r="AG129" s="4">
        <f t="shared" si="52"/>
        <v>-1</v>
      </c>
      <c r="AH129" s="4">
        <f t="shared" si="51"/>
        <v>-1</v>
      </c>
      <c r="AJ129" s="4" t="str">
        <f t="shared" si="44"/>
        <v/>
      </c>
      <c r="AK129" s="4">
        <f t="shared" si="44"/>
        <v>1</v>
      </c>
      <c r="AL129" s="4">
        <f t="shared" si="44"/>
        <v>1</v>
      </c>
      <c r="AM129" s="4" t="str">
        <f t="shared" si="31"/>
        <v/>
      </c>
      <c r="AN129" s="12">
        <f t="shared" si="48"/>
        <v>0</v>
      </c>
      <c r="AO129" s="12">
        <f t="shared" si="48"/>
        <v>0</v>
      </c>
      <c r="AP129" s="12">
        <f t="shared" si="48"/>
        <v>0</v>
      </c>
      <c r="AQ129" s="12">
        <f t="shared" si="45"/>
        <v>0</v>
      </c>
      <c r="AR129" s="12">
        <f t="shared" si="55"/>
        <v>0</v>
      </c>
      <c r="AS129" s="12">
        <f t="shared" si="55"/>
        <v>0</v>
      </c>
      <c r="AT129" s="12">
        <f t="shared" si="55"/>
        <v>0</v>
      </c>
      <c r="AU129" s="12">
        <f t="shared" si="55"/>
        <v>0</v>
      </c>
      <c r="AV129" s="12">
        <f t="shared" si="50"/>
        <v>0</v>
      </c>
      <c r="AW129" s="12">
        <f t="shared" si="50"/>
        <v>0</v>
      </c>
      <c r="AX129" s="12">
        <f t="shared" si="50"/>
        <v>0</v>
      </c>
      <c r="AY129" s="12">
        <f t="shared" si="50"/>
        <v>0</v>
      </c>
    </row>
    <row r="130" spans="1:51" x14ac:dyDescent="0.35">
      <c r="A130" s="2">
        <v>1884</v>
      </c>
      <c r="B130" s="62" t="str">
        <f>IF('Input field'!AP130="","",'Input field'!AP130+1)</f>
        <v/>
      </c>
      <c r="C130" s="62">
        <f>IF('Input field'!AQ130="","",'Input field'!AQ130+1)</f>
        <v>1.6185375892408009</v>
      </c>
      <c r="D130" s="62">
        <f>IF('Input field'!AR130="","",'Input field'!AR130+1)</f>
        <v>1.6882492232918822</v>
      </c>
      <c r="E130" s="62" t="str">
        <f>IF('Input field'!AS130="","",'Input field'!AS130+1)</f>
        <v/>
      </c>
      <c r="F130" s="9">
        <f t="shared" si="32"/>
        <v>1.6533934062663416</v>
      </c>
      <c r="G130" s="63">
        <f>IF('Input field'!AU130="","",'Input field'!AU130)</f>
        <v>1.2434687507891995</v>
      </c>
      <c r="I130" t="str">
        <f t="shared" si="56"/>
        <v/>
      </c>
      <c r="J130">
        <f t="shared" si="56"/>
        <v>-1</v>
      </c>
      <c r="K130">
        <f t="shared" si="56"/>
        <v>-1</v>
      </c>
      <c r="L130" t="str">
        <f t="shared" si="56"/>
        <v/>
      </c>
      <c r="M130">
        <f t="shared" si="56"/>
        <v>-1</v>
      </c>
      <c r="N130" s="12">
        <f t="shared" si="56"/>
        <v>1</v>
      </c>
      <c r="O130"/>
      <c r="P130" t="str">
        <f t="shared" si="33"/>
        <v/>
      </c>
      <c r="Q130" t="str">
        <f t="shared" si="34"/>
        <v/>
      </c>
      <c r="R130" t="str">
        <f t="shared" si="35"/>
        <v/>
      </c>
      <c r="S130">
        <f t="shared" si="36"/>
        <v>1</v>
      </c>
      <c r="T130" t="str">
        <f t="shared" si="37"/>
        <v/>
      </c>
      <c r="U130" t="str">
        <f t="shared" si="38"/>
        <v/>
      </c>
      <c r="V130" s="12">
        <f t="shared" si="39"/>
        <v>0</v>
      </c>
      <c r="W130" s="12">
        <f t="shared" si="46"/>
        <v>0</v>
      </c>
      <c r="X130" s="12">
        <f t="shared" si="47"/>
        <v>1</v>
      </c>
      <c r="Z130" s="5">
        <f t="shared" si="40"/>
        <v>1.6533934062663416</v>
      </c>
      <c r="AA130" s="5">
        <f t="shared" si="41"/>
        <v>1.6882492232918822</v>
      </c>
      <c r="AB130" s="5">
        <f t="shared" si="42"/>
        <v>1.6185375892408009</v>
      </c>
      <c r="AC130" s="5">
        <f t="shared" si="43"/>
        <v>1.6533934062663416</v>
      </c>
      <c r="AE130" s="4">
        <f t="shared" si="52"/>
        <v>-1</v>
      </c>
      <c r="AF130" s="4">
        <f t="shared" si="52"/>
        <v>-1</v>
      </c>
      <c r="AG130" s="4">
        <f t="shared" si="52"/>
        <v>-1</v>
      </c>
      <c r="AH130" s="4">
        <f t="shared" si="51"/>
        <v>-1</v>
      </c>
      <c r="AJ130" s="4" t="str">
        <f t="shared" si="44"/>
        <v/>
      </c>
      <c r="AK130" s="4">
        <f t="shared" si="44"/>
        <v>1</v>
      </c>
      <c r="AL130" s="4">
        <f t="shared" si="44"/>
        <v>1</v>
      </c>
      <c r="AM130" s="4" t="str">
        <f t="shared" si="31"/>
        <v/>
      </c>
      <c r="AN130" s="12">
        <f t="shared" si="48"/>
        <v>0</v>
      </c>
      <c r="AO130" s="12">
        <f t="shared" si="48"/>
        <v>0</v>
      </c>
      <c r="AP130" s="12">
        <f t="shared" si="48"/>
        <v>0</v>
      </c>
      <c r="AQ130" s="12">
        <f t="shared" si="45"/>
        <v>0</v>
      </c>
      <c r="AR130" s="12">
        <f t="shared" si="55"/>
        <v>0</v>
      </c>
      <c r="AS130" s="12">
        <f t="shared" si="55"/>
        <v>0</v>
      </c>
      <c r="AT130" s="12">
        <f t="shared" si="55"/>
        <v>0</v>
      </c>
      <c r="AU130" s="12">
        <f t="shared" si="55"/>
        <v>0</v>
      </c>
      <c r="AV130" s="12">
        <f t="shared" si="50"/>
        <v>1</v>
      </c>
      <c r="AW130" s="12">
        <f t="shared" si="50"/>
        <v>1</v>
      </c>
      <c r="AX130" s="12">
        <f t="shared" si="50"/>
        <v>1</v>
      </c>
      <c r="AY130" s="12">
        <f t="shared" si="50"/>
        <v>1</v>
      </c>
    </row>
    <row r="131" spans="1:51" x14ac:dyDescent="0.35">
      <c r="A131" s="2">
        <v>1883</v>
      </c>
      <c r="B131" s="62" t="str">
        <f>IF('Input field'!AP131="","",'Input field'!AP131+1)</f>
        <v/>
      </c>
      <c r="C131" s="62">
        <f>IF('Input field'!AQ131="","",'Input field'!AQ131+1)</f>
        <v>1.6037577327920005</v>
      </c>
      <c r="D131" s="62">
        <f>IF('Input field'!AR131="","",'Input field'!AR131+1)</f>
        <v>1.7094454365519116</v>
      </c>
      <c r="E131" s="62" t="str">
        <f>IF('Input field'!AS131="","",'Input field'!AS131+1)</f>
        <v/>
      </c>
      <c r="F131" s="9">
        <f t="shared" si="32"/>
        <v>1.656601584671956</v>
      </c>
      <c r="G131" s="63">
        <f>IF('Input field'!AU131="","",'Input field'!AU131)</f>
        <v>1.1719553309120243</v>
      </c>
      <c r="I131" t="str">
        <f t="shared" si="56"/>
        <v/>
      </c>
      <c r="J131">
        <f t="shared" si="56"/>
        <v>-1</v>
      </c>
      <c r="K131">
        <f t="shared" si="56"/>
        <v>1</v>
      </c>
      <c r="L131" t="str">
        <f t="shared" si="56"/>
        <v/>
      </c>
      <c r="M131">
        <f t="shared" si="56"/>
        <v>1</v>
      </c>
      <c r="N131" s="12">
        <f t="shared" si="56"/>
        <v>-1</v>
      </c>
      <c r="O131"/>
      <c r="P131" t="str">
        <f t="shared" si="33"/>
        <v/>
      </c>
      <c r="Q131" t="str">
        <f t="shared" si="34"/>
        <v/>
      </c>
      <c r="R131" t="str">
        <f t="shared" si="35"/>
        <v/>
      </c>
      <c r="S131">
        <f t="shared" si="36"/>
        <v>0</v>
      </c>
      <c r="T131" t="str">
        <f t="shared" si="37"/>
        <v/>
      </c>
      <c r="U131" t="str">
        <f t="shared" si="38"/>
        <v/>
      </c>
      <c r="V131" s="12">
        <f t="shared" si="39"/>
        <v>0</v>
      </c>
      <c r="W131" s="12">
        <f t="shared" si="46"/>
        <v>1</v>
      </c>
      <c r="X131" s="12">
        <f t="shared" si="47"/>
        <v>0</v>
      </c>
      <c r="Z131" s="5">
        <f t="shared" si="40"/>
        <v>1.656601584671956</v>
      </c>
      <c r="AA131" s="5">
        <f t="shared" si="41"/>
        <v>1.7094454365519116</v>
      </c>
      <c r="AB131" s="5">
        <f t="shared" si="42"/>
        <v>1.6037577327920005</v>
      </c>
      <c r="AC131" s="5">
        <f t="shared" si="43"/>
        <v>1.656601584671956</v>
      </c>
      <c r="AE131" s="4">
        <f t="shared" si="52"/>
        <v>1</v>
      </c>
      <c r="AF131" s="4">
        <f t="shared" si="52"/>
        <v>1</v>
      </c>
      <c r="AG131" s="4">
        <f t="shared" si="52"/>
        <v>-1</v>
      </c>
      <c r="AH131" s="4">
        <f t="shared" si="51"/>
        <v>1</v>
      </c>
      <c r="AJ131" s="4" t="str">
        <f t="shared" si="44"/>
        <v/>
      </c>
      <c r="AK131" s="4">
        <f t="shared" si="44"/>
        <v>0</v>
      </c>
      <c r="AL131" s="4">
        <f t="shared" si="44"/>
        <v>0</v>
      </c>
      <c r="AM131" s="4" t="str">
        <f t="shared" si="31"/>
        <v/>
      </c>
      <c r="AN131" s="12">
        <f t="shared" si="48"/>
        <v>0</v>
      </c>
      <c r="AO131" s="12">
        <f t="shared" si="48"/>
        <v>0</v>
      </c>
      <c r="AP131" s="12">
        <f t="shared" si="48"/>
        <v>1</v>
      </c>
      <c r="AQ131" s="12">
        <f t="shared" si="45"/>
        <v>0</v>
      </c>
      <c r="AR131" s="12">
        <f t="shared" si="55"/>
        <v>1</v>
      </c>
      <c r="AS131" s="12">
        <f t="shared" si="55"/>
        <v>1</v>
      </c>
      <c r="AT131" s="12">
        <f t="shared" si="55"/>
        <v>0</v>
      </c>
      <c r="AU131" s="12">
        <f t="shared" si="55"/>
        <v>1</v>
      </c>
      <c r="AV131" s="12">
        <f t="shared" si="50"/>
        <v>0</v>
      </c>
      <c r="AW131" s="12">
        <f t="shared" si="50"/>
        <v>0</v>
      </c>
      <c r="AX131" s="12">
        <f t="shared" si="50"/>
        <v>1</v>
      </c>
      <c r="AY131" s="12">
        <f t="shared" si="50"/>
        <v>0</v>
      </c>
    </row>
    <row r="132" spans="1:51" x14ac:dyDescent="0.35">
      <c r="A132" s="2">
        <v>1882</v>
      </c>
      <c r="B132" s="62" t="str">
        <f>IF('Input field'!AP132="","",'Input field'!AP132+1)</f>
        <v/>
      </c>
      <c r="C132" s="62">
        <f>IF('Input field'!AQ132="","",'Input field'!AQ132+1)</f>
        <v>1.60586229176924</v>
      </c>
      <c r="D132" s="62">
        <f>IF('Input field'!AR132="","",'Input field'!AR132+1)</f>
        <v>1.7201569088895976</v>
      </c>
      <c r="E132" s="62" t="str">
        <f>IF('Input field'!AS132="","",'Input field'!AS132+1)</f>
        <v/>
      </c>
      <c r="F132" s="9">
        <f t="shared" si="32"/>
        <v>1.6630096003294188</v>
      </c>
      <c r="G132" s="63">
        <f>IF('Input field'!AU132="","",'Input field'!AU132)</f>
        <v>1.1269890744547526</v>
      </c>
      <c r="I132" t="str">
        <f t="shared" si="56"/>
        <v/>
      </c>
      <c r="J132">
        <f t="shared" si="56"/>
        <v>1</v>
      </c>
      <c r="K132">
        <f t="shared" si="56"/>
        <v>1</v>
      </c>
      <c r="L132" t="str">
        <f t="shared" si="56"/>
        <v/>
      </c>
      <c r="M132">
        <f t="shared" si="56"/>
        <v>1</v>
      </c>
      <c r="N132" s="12">
        <f t="shared" si="56"/>
        <v>-1</v>
      </c>
      <c r="O132"/>
      <c r="P132" t="str">
        <f t="shared" si="33"/>
        <v/>
      </c>
      <c r="Q132" t="str">
        <f t="shared" si="34"/>
        <v/>
      </c>
      <c r="R132" t="str">
        <f t="shared" si="35"/>
        <v/>
      </c>
      <c r="S132">
        <f t="shared" si="36"/>
        <v>1</v>
      </c>
      <c r="T132" t="str">
        <f t="shared" si="37"/>
        <v/>
      </c>
      <c r="U132" t="str">
        <f t="shared" si="38"/>
        <v/>
      </c>
      <c r="V132" s="12">
        <f t="shared" si="39"/>
        <v>0</v>
      </c>
      <c r="W132" s="12">
        <f t="shared" si="46"/>
        <v>0</v>
      </c>
      <c r="X132" s="12">
        <f t="shared" si="47"/>
        <v>1</v>
      </c>
      <c r="Z132" s="5">
        <f t="shared" si="40"/>
        <v>1.6630096003294188</v>
      </c>
      <c r="AA132" s="5">
        <f t="shared" si="41"/>
        <v>1.7201569088895976</v>
      </c>
      <c r="AB132" s="5">
        <f t="shared" si="42"/>
        <v>1.60586229176924</v>
      </c>
      <c r="AC132" s="5">
        <f t="shared" si="43"/>
        <v>1.6630096003294188</v>
      </c>
      <c r="AE132" s="4">
        <f t="shared" si="52"/>
        <v>1</v>
      </c>
      <c r="AF132" s="4">
        <f t="shared" si="52"/>
        <v>1</v>
      </c>
      <c r="AG132" s="4">
        <f t="shared" si="52"/>
        <v>1</v>
      </c>
      <c r="AH132" s="4">
        <f t="shared" si="51"/>
        <v>1</v>
      </c>
      <c r="AJ132" s="4" t="str">
        <f t="shared" si="44"/>
        <v/>
      </c>
      <c r="AK132" s="4">
        <f t="shared" si="44"/>
        <v>1</v>
      </c>
      <c r="AL132" s="4">
        <f t="shared" si="44"/>
        <v>1</v>
      </c>
      <c r="AM132" s="4" t="str">
        <f t="shared" si="44"/>
        <v/>
      </c>
      <c r="AN132" s="12">
        <f t="shared" si="48"/>
        <v>0</v>
      </c>
      <c r="AO132" s="12">
        <f t="shared" si="48"/>
        <v>0</v>
      </c>
      <c r="AP132" s="12">
        <f t="shared" si="48"/>
        <v>0</v>
      </c>
      <c r="AQ132" s="12">
        <f t="shared" si="45"/>
        <v>0</v>
      </c>
      <c r="AR132" s="12">
        <f t="shared" si="55"/>
        <v>0</v>
      </c>
      <c r="AS132" s="12">
        <f t="shared" si="55"/>
        <v>0</v>
      </c>
      <c r="AT132" s="12">
        <f t="shared" si="55"/>
        <v>0</v>
      </c>
      <c r="AU132" s="12">
        <f t="shared" si="55"/>
        <v>0</v>
      </c>
      <c r="AV132" s="12">
        <f t="shared" si="50"/>
        <v>1</v>
      </c>
      <c r="AW132" s="12">
        <f t="shared" si="50"/>
        <v>1</v>
      </c>
      <c r="AX132" s="12">
        <f t="shared" si="50"/>
        <v>1</v>
      </c>
      <c r="AY132" s="12">
        <f t="shared" si="50"/>
        <v>1</v>
      </c>
    </row>
    <row r="133" spans="1:51" x14ac:dyDescent="0.35">
      <c r="A133" s="2">
        <v>1881</v>
      </c>
      <c r="B133" s="62" t="str">
        <f>IF('Input field'!AP133="","",'Input field'!AP133+1)</f>
        <v/>
      </c>
      <c r="C133" s="62">
        <f>IF('Input field'!AQ133="","",'Input field'!AQ133+1)</f>
        <v>1.609719233636465</v>
      </c>
      <c r="D133" s="62">
        <f>IF('Input field'!AR133="","",'Input field'!AR133+1)</f>
        <v>1.7229124307326578</v>
      </c>
      <c r="E133" s="62" t="str">
        <f>IF('Input field'!AS133="","",'Input field'!AS133+1)</f>
        <v/>
      </c>
      <c r="F133" s="9">
        <f t="shared" ref="F133:F196" si="57">IF(AND(B133="",C133="",D133="", E133=""),"",AVERAGE(B133:E133))</f>
        <v>1.6663158321845613</v>
      </c>
      <c r="G133" s="63">
        <f>IF('Input field'!AU133="","",'Input field'!AU133)</f>
        <v>1.133395685048824</v>
      </c>
      <c r="I133" t="str">
        <f t="shared" si="56"/>
        <v/>
      </c>
      <c r="J133">
        <f t="shared" si="56"/>
        <v>1</v>
      </c>
      <c r="K133">
        <f t="shared" si="56"/>
        <v>1</v>
      </c>
      <c r="L133" t="str">
        <f t="shared" si="56"/>
        <v/>
      </c>
      <c r="M133">
        <f t="shared" si="56"/>
        <v>1</v>
      </c>
      <c r="N133" s="12">
        <f t="shared" si="56"/>
        <v>1</v>
      </c>
      <c r="O133"/>
      <c r="P133" t="str">
        <f t="shared" ref="P133:P196" si="58">IF(OR(I133="",J133=""),"",ABS(SUM(I133:J133)/2))</f>
        <v/>
      </c>
      <c r="Q133" t="str">
        <f t="shared" ref="Q133:Q196" si="59">IF(OR(I133="",K133=""),"",ABS(SUM(I133,K133)/2))</f>
        <v/>
      </c>
      <c r="R133" t="str">
        <f t="shared" ref="R133:R196" si="60">IF(OR(I133="",L133=""),"",ABS(SUM(I133,L133)/2))</f>
        <v/>
      </c>
      <c r="S133">
        <f t="shared" ref="S133:S196" si="61">IF(OR(J133="",K133=""),"",ABS(SUM(J133:K133)/2))</f>
        <v>1</v>
      </c>
      <c r="T133" t="str">
        <f t="shared" ref="T133:T196" si="62">IF(OR(J133="",L133=""),"",ABS(SUM(J133,L133)/2))</f>
        <v/>
      </c>
      <c r="U133" t="str">
        <f t="shared" ref="U133:U196" si="63">IF(OR(K133="",L133=""),"",ABS(SUM(K133:L133)/2))</f>
        <v/>
      </c>
      <c r="V133" s="12">
        <f t="shared" ref="V133:V196" si="64">IF(OR(M133="",N133=""),"",ABS(SUM(M133:N133)/2))</f>
        <v>1</v>
      </c>
      <c r="W133" s="12">
        <f t="shared" si="46"/>
        <v>0</v>
      </c>
      <c r="X133" s="12">
        <f t="shared" si="47"/>
        <v>1</v>
      </c>
      <c r="Z133" s="5">
        <f t="shared" ref="Z133:Z196" si="65">IF(AND(C133="",D133="",E133=""),"",AVERAGE(C133:E133))</f>
        <v>1.6663158321845613</v>
      </c>
      <c r="AA133" s="5">
        <f t="shared" ref="AA133:AA196" si="66">IF(AND(B133="",D133="",E133=""),"",AVERAGE(B133,D133,E133))</f>
        <v>1.7229124307326578</v>
      </c>
      <c r="AB133" s="5">
        <f t="shared" ref="AB133:AB196" si="67">IF(AND(B133="",C133="",E133=""),"",AVERAGE(B133,C133,E133))</f>
        <v>1.609719233636465</v>
      </c>
      <c r="AC133" s="5">
        <f t="shared" ref="AC133:AC196" si="68">IF(AND(B133="",C133="",D133=""),"",AVERAGE(B133,C133,D133))</f>
        <v>1.6663158321845613</v>
      </c>
      <c r="AE133" s="4">
        <f t="shared" si="52"/>
        <v>1</v>
      </c>
      <c r="AF133" s="4">
        <f t="shared" si="52"/>
        <v>1</v>
      </c>
      <c r="AG133" s="4">
        <f t="shared" si="52"/>
        <v>1</v>
      </c>
      <c r="AH133" s="4">
        <f t="shared" si="51"/>
        <v>1</v>
      </c>
      <c r="AJ133" s="4" t="str">
        <f t="shared" ref="AJ133:AM196" si="69">IF(OR(I133="",AE133=""),"",ABS(SUM(I133,AE133)/2))</f>
        <v/>
      </c>
      <c r="AK133" s="4">
        <f t="shared" si="69"/>
        <v>1</v>
      </c>
      <c r="AL133" s="4">
        <f t="shared" si="69"/>
        <v>1</v>
      </c>
      <c r="AM133" s="4" t="str">
        <f t="shared" si="69"/>
        <v/>
      </c>
      <c r="AN133" s="12">
        <f t="shared" si="48"/>
        <v>1</v>
      </c>
      <c r="AO133" s="12">
        <f t="shared" si="48"/>
        <v>1</v>
      </c>
      <c r="AP133" s="12">
        <f t="shared" si="48"/>
        <v>1</v>
      </c>
      <c r="AQ133" s="12">
        <f t="shared" si="48"/>
        <v>1</v>
      </c>
      <c r="AR133" s="12">
        <f t="shared" si="55"/>
        <v>0</v>
      </c>
      <c r="AS133" s="12">
        <f t="shared" si="55"/>
        <v>0</v>
      </c>
      <c r="AT133" s="12">
        <f t="shared" si="55"/>
        <v>0</v>
      </c>
      <c r="AU133" s="12">
        <f t="shared" si="55"/>
        <v>0</v>
      </c>
      <c r="AV133" s="12">
        <f t="shared" si="50"/>
        <v>1</v>
      </c>
      <c r="AW133" s="12">
        <f t="shared" si="50"/>
        <v>1</v>
      </c>
      <c r="AX133" s="12">
        <f t="shared" si="50"/>
        <v>1</v>
      </c>
      <c r="AY133" s="12">
        <f t="shared" ref="AY133:AY196" si="70">IF(OR($N134="",AH133=""),"",ABS(SUM($N134,AH133)/2))</f>
        <v>1</v>
      </c>
    </row>
    <row r="134" spans="1:51" x14ac:dyDescent="0.35">
      <c r="A134" s="2">
        <v>1880</v>
      </c>
      <c r="B134" s="62" t="str">
        <f>IF('Input field'!AP134="","",'Input field'!AP134+1)</f>
        <v/>
      </c>
      <c r="C134" s="62">
        <f>IF('Input field'!AQ134="","",'Input field'!AQ134+1)</f>
        <v>1.6218389701526164</v>
      </c>
      <c r="D134" s="62">
        <f>IF('Input field'!AR134="","",'Input field'!AR134+1)</f>
        <v>1.7183924877591024</v>
      </c>
      <c r="E134" s="62" t="str">
        <f>IF('Input field'!AS134="","",'Input field'!AS134+1)</f>
        <v/>
      </c>
      <c r="F134" s="9">
        <f t="shared" si="57"/>
        <v>1.6701157289558592</v>
      </c>
      <c r="G134" s="63">
        <f>IF('Input field'!AU134="","",'Input field'!AU134)</f>
        <v>1.2366228981655101</v>
      </c>
      <c r="I134" t="str">
        <f t="shared" si="56"/>
        <v/>
      </c>
      <c r="J134">
        <f t="shared" si="56"/>
        <v>1</v>
      </c>
      <c r="K134">
        <f t="shared" si="56"/>
        <v>-1</v>
      </c>
      <c r="L134" t="str">
        <f t="shared" si="56"/>
        <v/>
      </c>
      <c r="M134">
        <f t="shared" si="56"/>
        <v>1</v>
      </c>
      <c r="N134" s="12">
        <f t="shared" si="56"/>
        <v>1</v>
      </c>
      <c r="O134"/>
      <c r="P134" t="str">
        <f t="shared" si="58"/>
        <v/>
      </c>
      <c r="Q134" t="str">
        <f t="shared" si="59"/>
        <v/>
      </c>
      <c r="R134" t="str">
        <f t="shared" si="60"/>
        <v/>
      </c>
      <c r="S134">
        <f t="shared" si="61"/>
        <v>0</v>
      </c>
      <c r="T134" t="str">
        <f t="shared" si="62"/>
        <v/>
      </c>
      <c r="U134" t="str">
        <f t="shared" si="63"/>
        <v/>
      </c>
      <c r="V134" s="12">
        <f t="shared" si="64"/>
        <v>1</v>
      </c>
      <c r="W134" s="12">
        <f t="shared" ref="W134:W197" si="71">IF(OR(M134="",N133=""),"",ABS(SUM(M134,N133)/2))</f>
        <v>1</v>
      </c>
      <c r="X134" s="12">
        <f t="shared" ref="X134:X197" si="72">IF(OR(M134="",N135=""),"",ABS(SUM(M134,N135)/2))</f>
        <v>1</v>
      </c>
      <c r="Z134" s="5">
        <f t="shared" si="65"/>
        <v>1.6701157289558592</v>
      </c>
      <c r="AA134" s="5">
        <f t="shared" si="66"/>
        <v>1.7183924877591024</v>
      </c>
      <c r="AB134" s="5">
        <f t="shared" si="67"/>
        <v>1.6218389701526164</v>
      </c>
      <c r="AC134" s="5">
        <f t="shared" si="68"/>
        <v>1.6701157289558592</v>
      </c>
      <c r="AE134" s="4">
        <f t="shared" si="52"/>
        <v>1</v>
      </c>
      <c r="AF134" s="4">
        <f t="shared" si="52"/>
        <v>-1</v>
      </c>
      <c r="AG134" s="4">
        <f t="shared" si="52"/>
        <v>1</v>
      </c>
      <c r="AH134" s="4">
        <f t="shared" si="51"/>
        <v>1</v>
      </c>
      <c r="AJ134" s="4" t="str">
        <f t="shared" si="69"/>
        <v/>
      </c>
      <c r="AK134" s="4">
        <f t="shared" si="69"/>
        <v>0</v>
      </c>
      <c r="AL134" s="4">
        <f t="shared" si="69"/>
        <v>0</v>
      </c>
      <c r="AM134" s="4" t="str">
        <f t="shared" si="69"/>
        <v/>
      </c>
      <c r="AN134" s="12">
        <f t="shared" ref="AN134:AQ197" si="73">IF(OR($N134="",AE134=""),"",ABS(SUM($N134,AE134)/2))</f>
        <v>1</v>
      </c>
      <c r="AO134" s="12">
        <f t="shared" si="73"/>
        <v>0</v>
      </c>
      <c r="AP134" s="12">
        <f t="shared" si="73"/>
        <v>1</v>
      </c>
      <c r="AQ134" s="12">
        <f t="shared" si="73"/>
        <v>1</v>
      </c>
      <c r="AR134" s="12">
        <f t="shared" ref="AR134:AU149" si="74">IF(OR($N133="",AE134=""),"",ABS(SUM($N133,AE134)/2))</f>
        <v>1</v>
      </c>
      <c r="AS134" s="12">
        <f t="shared" si="74"/>
        <v>0</v>
      </c>
      <c r="AT134" s="12">
        <f t="shared" si="74"/>
        <v>1</v>
      </c>
      <c r="AU134" s="12">
        <f t="shared" si="74"/>
        <v>1</v>
      </c>
      <c r="AV134" s="12">
        <f t="shared" ref="AV134:AY197" si="75">IF(OR($N135="",AE134=""),"",ABS(SUM($N135,AE134)/2))</f>
        <v>1</v>
      </c>
      <c r="AW134" s="12">
        <f t="shared" si="75"/>
        <v>0</v>
      </c>
      <c r="AX134" s="12">
        <f t="shared" si="75"/>
        <v>1</v>
      </c>
      <c r="AY134" s="12">
        <f t="shared" si="70"/>
        <v>1</v>
      </c>
    </row>
    <row r="135" spans="1:51" x14ac:dyDescent="0.35">
      <c r="A135" s="2">
        <v>1879</v>
      </c>
      <c r="B135" s="62" t="str">
        <f>IF('Input field'!AP135="","",'Input field'!AP135+1)</f>
        <v/>
      </c>
      <c r="C135" s="62">
        <f>IF('Input field'!AQ135="","",'Input field'!AQ135+1)</f>
        <v>1.6443255718944796</v>
      </c>
      <c r="D135" s="62">
        <f>IF('Input field'!AR135="","",'Input field'!AR135+1)</f>
        <v>1.7336604198085068</v>
      </c>
      <c r="E135" s="62" t="str">
        <f>IF('Input field'!AS135="","",'Input field'!AS135+1)</f>
        <v/>
      </c>
      <c r="F135" s="9">
        <f t="shared" si="57"/>
        <v>1.6889929958514931</v>
      </c>
      <c r="G135" s="63">
        <f>IF('Input field'!AU135="","",'Input field'!AU135)</f>
        <v>1.301768300327119</v>
      </c>
      <c r="I135" t="str">
        <f t="shared" si="56"/>
        <v/>
      </c>
      <c r="J135">
        <f t="shared" si="56"/>
        <v>1</v>
      </c>
      <c r="K135">
        <f t="shared" si="56"/>
        <v>1</v>
      </c>
      <c r="L135" t="str">
        <f t="shared" si="56"/>
        <v/>
      </c>
      <c r="M135">
        <f t="shared" si="56"/>
        <v>1</v>
      </c>
      <c r="N135" s="12">
        <f t="shared" si="56"/>
        <v>1</v>
      </c>
      <c r="O135"/>
      <c r="P135" t="str">
        <f t="shared" si="58"/>
        <v/>
      </c>
      <c r="Q135" t="str">
        <f t="shared" si="59"/>
        <v/>
      </c>
      <c r="R135" t="str">
        <f t="shared" si="60"/>
        <v/>
      </c>
      <c r="S135">
        <f t="shared" si="61"/>
        <v>1</v>
      </c>
      <c r="T135" t="str">
        <f t="shared" si="62"/>
        <v/>
      </c>
      <c r="U135" t="str">
        <f t="shared" si="63"/>
        <v/>
      </c>
      <c r="V135" s="12">
        <f t="shared" si="64"/>
        <v>1</v>
      </c>
      <c r="W135" s="12">
        <f t="shared" si="71"/>
        <v>1</v>
      </c>
      <c r="X135" s="12">
        <f t="shared" si="72"/>
        <v>1</v>
      </c>
      <c r="Z135" s="5">
        <f t="shared" si="65"/>
        <v>1.6889929958514931</v>
      </c>
      <c r="AA135" s="5">
        <f t="shared" si="66"/>
        <v>1.7336604198085068</v>
      </c>
      <c r="AB135" s="5">
        <f t="shared" si="67"/>
        <v>1.6443255718944796</v>
      </c>
      <c r="AC135" s="5">
        <f t="shared" si="68"/>
        <v>1.6889929958514931</v>
      </c>
      <c r="AE135" s="4">
        <f t="shared" si="52"/>
        <v>1</v>
      </c>
      <c r="AF135" s="4">
        <f t="shared" si="52"/>
        <v>1</v>
      </c>
      <c r="AG135" s="4">
        <f t="shared" si="52"/>
        <v>1</v>
      </c>
      <c r="AH135" s="4">
        <f t="shared" si="51"/>
        <v>1</v>
      </c>
      <c r="AJ135" s="4" t="str">
        <f t="shared" si="69"/>
        <v/>
      </c>
      <c r="AK135" s="4">
        <f t="shared" si="69"/>
        <v>1</v>
      </c>
      <c r="AL135" s="4">
        <f t="shared" si="69"/>
        <v>1</v>
      </c>
      <c r="AM135" s="4" t="str">
        <f t="shared" si="69"/>
        <v/>
      </c>
      <c r="AN135" s="12">
        <f t="shared" si="73"/>
        <v>1</v>
      </c>
      <c r="AO135" s="12">
        <f t="shared" si="73"/>
        <v>1</v>
      </c>
      <c r="AP135" s="12">
        <f t="shared" si="73"/>
        <v>1</v>
      </c>
      <c r="AQ135" s="12">
        <f t="shared" si="73"/>
        <v>1</v>
      </c>
      <c r="AR135" s="12">
        <f t="shared" si="74"/>
        <v>1</v>
      </c>
      <c r="AS135" s="12">
        <f t="shared" si="74"/>
        <v>1</v>
      </c>
      <c r="AT135" s="12">
        <f t="shared" si="74"/>
        <v>1</v>
      </c>
      <c r="AU135" s="12">
        <f t="shared" si="74"/>
        <v>1</v>
      </c>
      <c r="AV135" s="12">
        <f t="shared" si="75"/>
        <v>1</v>
      </c>
      <c r="AW135" s="12">
        <f t="shared" si="75"/>
        <v>1</v>
      </c>
      <c r="AX135" s="12">
        <f t="shared" si="75"/>
        <v>1</v>
      </c>
      <c r="AY135" s="12">
        <f t="shared" si="70"/>
        <v>1</v>
      </c>
    </row>
    <row r="136" spans="1:51" x14ac:dyDescent="0.35">
      <c r="A136" s="2">
        <v>1878</v>
      </c>
      <c r="B136" s="62" t="str">
        <f>IF('Input field'!AP136="","",'Input field'!AP136+1)</f>
        <v/>
      </c>
      <c r="C136" s="62">
        <f>IF('Input field'!AQ136="","",'Input field'!AQ136+1)</f>
        <v>1.6632423553129203</v>
      </c>
      <c r="D136" s="62">
        <f>IF('Input field'!AR136="","",'Input field'!AR136+1)</f>
        <v>1.7515643818757372</v>
      </c>
      <c r="E136" s="62" t="str">
        <f>IF('Input field'!AS136="","",'Input field'!AS136+1)</f>
        <v/>
      </c>
      <c r="F136" s="9">
        <f t="shared" si="57"/>
        <v>1.7074033685943286</v>
      </c>
      <c r="G136" s="63">
        <f>IF('Input field'!AU136="","",'Input field'!AU136)</f>
        <v>1.3482927516172851</v>
      </c>
      <c r="I136" t="str">
        <f t="shared" si="56"/>
        <v/>
      </c>
      <c r="J136">
        <f t="shared" si="56"/>
        <v>1</v>
      </c>
      <c r="K136">
        <f t="shared" si="56"/>
        <v>1</v>
      </c>
      <c r="L136" t="str">
        <f t="shared" si="56"/>
        <v/>
      </c>
      <c r="M136">
        <f t="shared" si="56"/>
        <v>1</v>
      </c>
      <c r="N136" s="12">
        <f t="shared" si="56"/>
        <v>1</v>
      </c>
      <c r="O136"/>
      <c r="P136" t="str">
        <f t="shared" si="58"/>
        <v/>
      </c>
      <c r="Q136" t="str">
        <f t="shared" si="59"/>
        <v/>
      </c>
      <c r="R136" t="str">
        <f t="shared" si="60"/>
        <v/>
      </c>
      <c r="S136">
        <f t="shared" si="61"/>
        <v>1</v>
      </c>
      <c r="T136" t="str">
        <f t="shared" si="62"/>
        <v/>
      </c>
      <c r="U136" t="str">
        <f t="shared" si="63"/>
        <v/>
      </c>
      <c r="V136" s="12">
        <f t="shared" si="64"/>
        <v>1</v>
      </c>
      <c r="W136" s="12">
        <f t="shared" si="71"/>
        <v>1</v>
      </c>
      <c r="X136" s="12">
        <f t="shared" si="72"/>
        <v>1</v>
      </c>
      <c r="Z136" s="5">
        <f t="shared" si="65"/>
        <v>1.7074033685943286</v>
      </c>
      <c r="AA136" s="5">
        <f t="shared" si="66"/>
        <v>1.7515643818757372</v>
      </c>
      <c r="AB136" s="5">
        <f t="shared" si="67"/>
        <v>1.6632423553129203</v>
      </c>
      <c r="AC136" s="5">
        <f t="shared" si="68"/>
        <v>1.7074033685943286</v>
      </c>
      <c r="AE136" s="4">
        <f t="shared" si="52"/>
        <v>1</v>
      </c>
      <c r="AF136" s="4">
        <f t="shared" si="52"/>
        <v>1</v>
      </c>
      <c r="AG136" s="4">
        <f t="shared" si="52"/>
        <v>1</v>
      </c>
      <c r="AH136" s="4">
        <f t="shared" si="51"/>
        <v>1</v>
      </c>
      <c r="AJ136" s="4" t="str">
        <f t="shared" si="69"/>
        <v/>
      </c>
      <c r="AK136" s="4">
        <f t="shared" si="69"/>
        <v>1</v>
      </c>
      <c r="AL136" s="4">
        <f t="shared" si="69"/>
        <v>1</v>
      </c>
      <c r="AM136" s="4" t="str">
        <f t="shared" si="69"/>
        <v/>
      </c>
      <c r="AN136" s="12">
        <f t="shared" si="73"/>
        <v>1</v>
      </c>
      <c r="AO136" s="12">
        <f t="shared" si="73"/>
        <v>1</v>
      </c>
      <c r="AP136" s="12">
        <f t="shared" si="73"/>
        <v>1</v>
      </c>
      <c r="AQ136" s="12">
        <f t="shared" si="73"/>
        <v>1</v>
      </c>
      <c r="AR136" s="12">
        <f t="shared" si="74"/>
        <v>1</v>
      </c>
      <c r="AS136" s="12">
        <f t="shared" si="74"/>
        <v>1</v>
      </c>
      <c r="AT136" s="12">
        <f t="shared" si="74"/>
        <v>1</v>
      </c>
      <c r="AU136" s="12">
        <f t="shared" si="74"/>
        <v>1</v>
      </c>
      <c r="AV136" s="12">
        <f t="shared" si="75"/>
        <v>1</v>
      </c>
      <c r="AW136" s="12">
        <f t="shared" si="75"/>
        <v>1</v>
      </c>
      <c r="AX136" s="12">
        <f t="shared" si="75"/>
        <v>1</v>
      </c>
      <c r="AY136" s="12">
        <f t="shared" si="70"/>
        <v>1</v>
      </c>
    </row>
    <row r="137" spans="1:51" x14ac:dyDescent="0.35">
      <c r="A137" s="2">
        <v>1877</v>
      </c>
      <c r="B137" s="62" t="str">
        <f>IF('Input field'!AP137="","",'Input field'!AP137+1)</f>
        <v/>
      </c>
      <c r="C137" s="62">
        <f>IF('Input field'!AQ137="","",'Input field'!AQ137+1)</f>
        <v>1.6601780785225042</v>
      </c>
      <c r="D137" s="62">
        <f>IF('Input field'!AR137="","",'Input field'!AR137+1)</f>
        <v>1.7632975413831762</v>
      </c>
      <c r="E137" s="62" t="str">
        <f>IF('Input field'!AS137="","",'Input field'!AS137+1)</f>
        <v/>
      </c>
      <c r="F137" s="9">
        <f t="shared" si="57"/>
        <v>1.7117378099528402</v>
      </c>
      <c r="G137" s="63">
        <f>IF('Input field'!AU137="","",'Input field'!AU137)</f>
        <v>1.3650303683243783</v>
      </c>
      <c r="I137" t="str">
        <f t="shared" si="56"/>
        <v/>
      </c>
      <c r="J137">
        <f t="shared" si="56"/>
        <v>-1</v>
      </c>
      <c r="K137">
        <f t="shared" si="56"/>
        <v>1</v>
      </c>
      <c r="L137" t="str">
        <f t="shared" si="56"/>
        <v/>
      </c>
      <c r="M137">
        <f t="shared" si="56"/>
        <v>1</v>
      </c>
      <c r="N137" s="12">
        <f t="shared" si="56"/>
        <v>1</v>
      </c>
      <c r="O137"/>
      <c r="P137" t="str">
        <f t="shared" si="58"/>
        <v/>
      </c>
      <c r="Q137" t="str">
        <f t="shared" si="59"/>
        <v/>
      </c>
      <c r="R137" t="str">
        <f t="shared" si="60"/>
        <v/>
      </c>
      <c r="S137">
        <f t="shared" si="61"/>
        <v>0</v>
      </c>
      <c r="T137" t="str">
        <f t="shared" si="62"/>
        <v/>
      </c>
      <c r="U137" t="str">
        <f t="shared" si="63"/>
        <v/>
      </c>
      <c r="V137" s="12">
        <f t="shared" si="64"/>
        <v>1</v>
      </c>
      <c r="W137" s="12">
        <f t="shared" si="71"/>
        <v>1</v>
      </c>
      <c r="X137" s="12">
        <f t="shared" si="72"/>
        <v>1</v>
      </c>
      <c r="Z137" s="5">
        <f t="shared" si="65"/>
        <v>1.7117378099528402</v>
      </c>
      <c r="AA137" s="5">
        <f t="shared" si="66"/>
        <v>1.7632975413831762</v>
      </c>
      <c r="AB137" s="5">
        <f t="shared" si="67"/>
        <v>1.6601780785225042</v>
      </c>
      <c r="AC137" s="5">
        <f t="shared" si="68"/>
        <v>1.7117378099528402</v>
      </c>
      <c r="AE137" s="4">
        <f t="shared" si="52"/>
        <v>1</v>
      </c>
      <c r="AF137" s="4">
        <f t="shared" si="52"/>
        <v>1</v>
      </c>
      <c r="AG137" s="4">
        <f t="shared" si="52"/>
        <v>-1</v>
      </c>
      <c r="AH137" s="4">
        <f t="shared" si="51"/>
        <v>1</v>
      </c>
      <c r="AJ137" s="4" t="str">
        <f t="shared" si="69"/>
        <v/>
      </c>
      <c r="AK137" s="4">
        <f t="shared" si="69"/>
        <v>0</v>
      </c>
      <c r="AL137" s="4">
        <f t="shared" si="69"/>
        <v>0</v>
      </c>
      <c r="AM137" s="4" t="str">
        <f t="shared" si="69"/>
        <v/>
      </c>
      <c r="AN137" s="12">
        <f t="shared" si="73"/>
        <v>1</v>
      </c>
      <c r="AO137" s="12">
        <f t="shared" si="73"/>
        <v>1</v>
      </c>
      <c r="AP137" s="12">
        <f t="shared" si="73"/>
        <v>0</v>
      </c>
      <c r="AQ137" s="12">
        <f t="shared" si="73"/>
        <v>1</v>
      </c>
      <c r="AR137" s="12">
        <f t="shared" si="74"/>
        <v>1</v>
      </c>
      <c r="AS137" s="12">
        <f t="shared" si="74"/>
        <v>1</v>
      </c>
      <c r="AT137" s="12">
        <f t="shared" si="74"/>
        <v>0</v>
      </c>
      <c r="AU137" s="12">
        <f t="shared" si="74"/>
        <v>1</v>
      </c>
      <c r="AV137" s="12">
        <f t="shared" si="75"/>
        <v>1</v>
      </c>
      <c r="AW137" s="12">
        <f t="shared" si="75"/>
        <v>1</v>
      </c>
      <c r="AX137" s="12">
        <f t="shared" si="75"/>
        <v>0</v>
      </c>
      <c r="AY137" s="12">
        <f t="shared" si="70"/>
        <v>1</v>
      </c>
    </row>
    <row r="138" spans="1:51" x14ac:dyDescent="0.35">
      <c r="A138" s="2">
        <v>1876</v>
      </c>
      <c r="B138" s="62" t="str">
        <f>IF('Input field'!AP138="","",'Input field'!AP138+1)</f>
        <v/>
      </c>
      <c r="C138" s="62">
        <f>IF('Input field'!AQ138="","",'Input field'!AQ138+1)</f>
        <v>1.6483723529600369</v>
      </c>
      <c r="D138" s="62">
        <f>IF('Input field'!AR138="","",'Input field'!AR138+1)</f>
        <v>1.7467035470986605</v>
      </c>
      <c r="E138" s="62" t="str">
        <f>IF('Input field'!AS138="","",'Input field'!AS138+1)</f>
        <v/>
      </c>
      <c r="F138" s="9">
        <f t="shared" si="57"/>
        <v>1.6975379500293486</v>
      </c>
      <c r="G138" s="63">
        <f>IF('Input field'!AU138="","",'Input field'!AU138)</f>
        <v>1.3671465647887588</v>
      </c>
      <c r="I138" t="str">
        <f t="shared" si="56"/>
        <v/>
      </c>
      <c r="J138">
        <f t="shared" si="56"/>
        <v>-1</v>
      </c>
      <c r="K138">
        <f t="shared" si="56"/>
        <v>-1</v>
      </c>
      <c r="L138" t="str">
        <f t="shared" si="56"/>
        <v/>
      </c>
      <c r="M138">
        <f t="shared" si="56"/>
        <v>-1</v>
      </c>
      <c r="N138" s="12">
        <f t="shared" si="56"/>
        <v>1</v>
      </c>
      <c r="O138"/>
      <c r="P138" t="str">
        <f t="shared" si="58"/>
        <v/>
      </c>
      <c r="Q138" t="str">
        <f t="shared" si="59"/>
        <v/>
      </c>
      <c r="R138" t="str">
        <f t="shared" si="60"/>
        <v/>
      </c>
      <c r="S138">
        <f t="shared" si="61"/>
        <v>1</v>
      </c>
      <c r="T138" t="str">
        <f t="shared" si="62"/>
        <v/>
      </c>
      <c r="U138" t="str">
        <f t="shared" si="63"/>
        <v/>
      </c>
      <c r="V138" s="12">
        <f t="shared" si="64"/>
        <v>0</v>
      </c>
      <c r="W138" s="12">
        <f t="shared" si="71"/>
        <v>0</v>
      </c>
      <c r="X138" s="12">
        <f t="shared" si="72"/>
        <v>0</v>
      </c>
      <c r="Z138" s="5">
        <f t="shared" si="65"/>
        <v>1.6975379500293486</v>
      </c>
      <c r="AA138" s="5">
        <f t="shared" si="66"/>
        <v>1.7467035470986605</v>
      </c>
      <c r="AB138" s="5">
        <f t="shared" si="67"/>
        <v>1.6483723529600369</v>
      </c>
      <c r="AC138" s="5">
        <f t="shared" si="68"/>
        <v>1.6975379500293486</v>
      </c>
      <c r="AE138" s="4">
        <f t="shared" si="52"/>
        <v>-1</v>
      </c>
      <c r="AF138" s="4">
        <f t="shared" si="52"/>
        <v>-1</v>
      </c>
      <c r="AG138" s="4">
        <f t="shared" si="52"/>
        <v>-1</v>
      </c>
      <c r="AH138" s="4">
        <f t="shared" si="51"/>
        <v>-1</v>
      </c>
      <c r="AJ138" s="4" t="str">
        <f t="shared" si="69"/>
        <v/>
      </c>
      <c r="AK138" s="4">
        <f t="shared" si="69"/>
        <v>1</v>
      </c>
      <c r="AL138" s="4">
        <f t="shared" si="69"/>
        <v>1</v>
      </c>
      <c r="AM138" s="4" t="str">
        <f t="shared" si="69"/>
        <v/>
      </c>
      <c r="AN138" s="12">
        <f t="shared" si="73"/>
        <v>0</v>
      </c>
      <c r="AO138" s="12">
        <f t="shared" si="73"/>
        <v>0</v>
      </c>
      <c r="AP138" s="12">
        <f t="shared" si="73"/>
        <v>0</v>
      </c>
      <c r="AQ138" s="12">
        <f t="shared" si="73"/>
        <v>0</v>
      </c>
      <c r="AR138" s="12">
        <f t="shared" si="74"/>
        <v>0</v>
      </c>
      <c r="AS138" s="12">
        <f t="shared" si="74"/>
        <v>0</v>
      </c>
      <c r="AT138" s="12">
        <f t="shared" si="74"/>
        <v>0</v>
      </c>
      <c r="AU138" s="12">
        <f t="shared" si="74"/>
        <v>0</v>
      </c>
      <c r="AV138" s="12">
        <f t="shared" si="75"/>
        <v>0</v>
      </c>
      <c r="AW138" s="12">
        <f t="shared" si="75"/>
        <v>0</v>
      </c>
      <c r="AX138" s="12">
        <f t="shared" si="75"/>
        <v>0</v>
      </c>
      <c r="AY138" s="12">
        <f t="shared" si="70"/>
        <v>0</v>
      </c>
    </row>
    <row r="139" spans="1:51" x14ac:dyDescent="0.35">
      <c r="A139" s="2">
        <v>1875</v>
      </c>
      <c r="B139" s="62" t="str">
        <f>IF('Input field'!AP139="","",'Input field'!AP139+1)</f>
        <v/>
      </c>
      <c r="C139" s="62">
        <f>IF('Input field'!AQ139="","",'Input field'!AQ139+1)</f>
        <v>1.6342995975656269</v>
      </c>
      <c r="D139" s="62">
        <f>IF('Input field'!AR139="","",'Input field'!AR139+1)</f>
        <v>1.7145982832823705</v>
      </c>
      <c r="E139" s="62" t="str">
        <f>IF('Input field'!AS139="","",'Input field'!AS139+1)</f>
        <v/>
      </c>
      <c r="F139" s="9">
        <f t="shared" si="57"/>
        <v>1.6744489404239986</v>
      </c>
      <c r="G139" s="63">
        <f>IF('Input field'!AU139="","",'Input field'!AU139)</f>
        <v>1.3833730102691137</v>
      </c>
      <c r="I139" t="str">
        <f t="shared" si="56"/>
        <v/>
      </c>
      <c r="J139">
        <f t="shared" si="56"/>
        <v>-1</v>
      </c>
      <c r="K139">
        <f t="shared" si="56"/>
        <v>-1</v>
      </c>
      <c r="L139" t="str">
        <f t="shared" si="56"/>
        <v/>
      </c>
      <c r="M139">
        <f t="shared" si="56"/>
        <v>-1</v>
      </c>
      <c r="N139" s="12">
        <f t="shared" si="56"/>
        <v>1</v>
      </c>
      <c r="O139"/>
      <c r="P139" t="str">
        <f t="shared" si="58"/>
        <v/>
      </c>
      <c r="Q139" t="str">
        <f t="shared" si="59"/>
        <v/>
      </c>
      <c r="R139" t="str">
        <f t="shared" si="60"/>
        <v/>
      </c>
      <c r="S139">
        <f t="shared" si="61"/>
        <v>1</v>
      </c>
      <c r="T139" t="str">
        <f t="shared" si="62"/>
        <v/>
      </c>
      <c r="U139" t="str">
        <f t="shared" si="63"/>
        <v/>
      </c>
      <c r="V139" s="12">
        <f t="shared" si="64"/>
        <v>0</v>
      </c>
      <c r="W139" s="12">
        <f t="shared" si="71"/>
        <v>0</v>
      </c>
      <c r="X139" s="12">
        <f t="shared" si="72"/>
        <v>1</v>
      </c>
      <c r="Z139" s="5">
        <f t="shared" si="65"/>
        <v>1.6744489404239986</v>
      </c>
      <c r="AA139" s="5">
        <f t="shared" si="66"/>
        <v>1.7145982832823705</v>
      </c>
      <c r="AB139" s="5">
        <f t="shared" si="67"/>
        <v>1.6342995975656269</v>
      </c>
      <c r="AC139" s="5">
        <f t="shared" si="68"/>
        <v>1.6744489404239986</v>
      </c>
      <c r="AE139" s="4">
        <f t="shared" si="52"/>
        <v>-1</v>
      </c>
      <c r="AF139" s="4">
        <f t="shared" si="52"/>
        <v>-1</v>
      </c>
      <c r="AG139" s="4">
        <f t="shared" si="52"/>
        <v>-1</v>
      </c>
      <c r="AH139" s="4">
        <f t="shared" si="51"/>
        <v>-1</v>
      </c>
      <c r="AJ139" s="4" t="str">
        <f t="shared" si="69"/>
        <v/>
      </c>
      <c r="AK139" s="4">
        <f t="shared" si="69"/>
        <v>1</v>
      </c>
      <c r="AL139" s="4">
        <f t="shared" si="69"/>
        <v>1</v>
      </c>
      <c r="AM139" s="4" t="str">
        <f t="shared" si="69"/>
        <v/>
      </c>
      <c r="AN139" s="12">
        <f t="shared" si="73"/>
        <v>0</v>
      </c>
      <c r="AO139" s="12">
        <f t="shared" si="73"/>
        <v>0</v>
      </c>
      <c r="AP139" s="12">
        <f t="shared" si="73"/>
        <v>0</v>
      </c>
      <c r="AQ139" s="12">
        <f t="shared" si="73"/>
        <v>0</v>
      </c>
      <c r="AR139" s="12">
        <f t="shared" si="74"/>
        <v>0</v>
      </c>
      <c r="AS139" s="12">
        <f t="shared" si="74"/>
        <v>0</v>
      </c>
      <c r="AT139" s="12">
        <f t="shared" si="74"/>
        <v>0</v>
      </c>
      <c r="AU139" s="12">
        <f t="shared" si="74"/>
        <v>0</v>
      </c>
      <c r="AV139" s="12">
        <f t="shared" si="75"/>
        <v>1</v>
      </c>
      <c r="AW139" s="12">
        <f t="shared" si="75"/>
        <v>1</v>
      </c>
      <c r="AX139" s="12">
        <f t="shared" si="75"/>
        <v>1</v>
      </c>
      <c r="AY139" s="12">
        <f t="shared" si="70"/>
        <v>1</v>
      </c>
    </row>
    <row r="140" spans="1:51" x14ac:dyDescent="0.35">
      <c r="A140" s="2">
        <v>1874</v>
      </c>
      <c r="B140" s="62" t="str">
        <f>IF('Input field'!AP140="","",'Input field'!AP140+1)</f>
        <v/>
      </c>
      <c r="C140" s="62">
        <f>IF('Input field'!AQ140="","",'Input field'!AQ140+1)</f>
        <v>1.6262737551802071</v>
      </c>
      <c r="D140" s="62">
        <f>IF('Input field'!AR140="","",'Input field'!AR140+1)</f>
        <v>1.6823610640073703</v>
      </c>
      <c r="E140" s="62" t="str">
        <f>IF('Input field'!AS140="","",'Input field'!AS140+1)</f>
        <v/>
      </c>
      <c r="F140" s="9">
        <f t="shared" si="57"/>
        <v>1.6543174095937887</v>
      </c>
      <c r="G140" s="63">
        <f>IF('Input field'!AU140="","",'Input field'!AU140)</f>
        <v>1.3584914863134194</v>
      </c>
      <c r="I140" t="str">
        <f t="shared" si="56"/>
        <v/>
      </c>
      <c r="J140">
        <f t="shared" si="56"/>
        <v>-1</v>
      </c>
      <c r="K140">
        <f t="shared" si="56"/>
        <v>-1</v>
      </c>
      <c r="L140" t="str">
        <f t="shared" si="56"/>
        <v/>
      </c>
      <c r="M140">
        <f t="shared" si="56"/>
        <v>-1</v>
      </c>
      <c r="N140" s="12">
        <f t="shared" si="56"/>
        <v>-1</v>
      </c>
      <c r="O140"/>
      <c r="P140" t="str">
        <f t="shared" si="58"/>
        <v/>
      </c>
      <c r="Q140" t="str">
        <f t="shared" si="59"/>
        <v/>
      </c>
      <c r="R140" t="str">
        <f t="shared" si="60"/>
        <v/>
      </c>
      <c r="S140">
        <f t="shared" si="61"/>
        <v>1</v>
      </c>
      <c r="T140" t="str">
        <f t="shared" si="62"/>
        <v/>
      </c>
      <c r="U140" t="str">
        <f t="shared" si="63"/>
        <v/>
      </c>
      <c r="V140" s="12">
        <f t="shared" si="64"/>
        <v>1</v>
      </c>
      <c r="W140" s="12">
        <f t="shared" si="71"/>
        <v>0</v>
      </c>
      <c r="X140" s="12">
        <f t="shared" si="72"/>
        <v>0</v>
      </c>
      <c r="Z140" s="5">
        <f t="shared" si="65"/>
        <v>1.6543174095937887</v>
      </c>
      <c r="AA140" s="5">
        <f t="shared" si="66"/>
        <v>1.6823610640073703</v>
      </c>
      <c r="AB140" s="5">
        <f t="shared" si="67"/>
        <v>1.6262737551802071</v>
      </c>
      <c r="AC140" s="5">
        <f t="shared" si="68"/>
        <v>1.6543174095937887</v>
      </c>
      <c r="AE140" s="4">
        <f t="shared" si="52"/>
        <v>-1</v>
      </c>
      <c r="AF140" s="4">
        <f t="shared" si="52"/>
        <v>-1</v>
      </c>
      <c r="AG140" s="4">
        <f t="shared" si="52"/>
        <v>-1</v>
      </c>
      <c r="AH140" s="4">
        <f t="shared" si="51"/>
        <v>-1</v>
      </c>
      <c r="AJ140" s="4" t="str">
        <f t="shared" si="69"/>
        <v/>
      </c>
      <c r="AK140" s="4">
        <f t="shared" si="69"/>
        <v>1</v>
      </c>
      <c r="AL140" s="4">
        <f t="shared" si="69"/>
        <v>1</v>
      </c>
      <c r="AM140" s="4" t="str">
        <f t="shared" si="69"/>
        <v/>
      </c>
      <c r="AN140" s="12">
        <f t="shared" si="73"/>
        <v>1</v>
      </c>
      <c r="AO140" s="12">
        <f t="shared" si="73"/>
        <v>1</v>
      </c>
      <c r="AP140" s="12">
        <f t="shared" si="73"/>
        <v>1</v>
      </c>
      <c r="AQ140" s="12">
        <f t="shared" si="73"/>
        <v>1</v>
      </c>
      <c r="AR140" s="12">
        <f t="shared" si="74"/>
        <v>0</v>
      </c>
      <c r="AS140" s="12">
        <f t="shared" si="74"/>
        <v>0</v>
      </c>
      <c r="AT140" s="12">
        <f t="shared" si="74"/>
        <v>0</v>
      </c>
      <c r="AU140" s="12">
        <f t="shared" si="74"/>
        <v>0</v>
      </c>
      <c r="AV140" s="12">
        <f t="shared" si="75"/>
        <v>0</v>
      </c>
      <c r="AW140" s="12">
        <f t="shared" si="75"/>
        <v>0</v>
      </c>
      <c r="AX140" s="12">
        <f t="shared" si="75"/>
        <v>0</v>
      </c>
      <c r="AY140" s="12">
        <f t="shared" si="70"/>
        <v>0</v>
      </c>
    </row>
    <row r="141" spans="1:51" x14ac:dyDescent="0.35">
      <c r="A141" s="2">
        <v>1873</v>
      </c>
      <c r="B141" s="62" t="str">
        <f>IF('Input field'!AP141="","",'Input field'!AP141+1)</f>
        <v/>
      </c>
      <c r="C141" s="62">
        <f>IF('Input field'!AQ141="","",'Input field'!AQ141+1)</f>
        <v>1.6143680803381653</v>
      </c>
      <c r="D141" s="62">
        <f>IF('Input field'!AR141="","",'Input field'!AR141+1)</f>
        <v>1.6689588623522691</v>
      </c>
      <c r="E141" s="62" t="str">
        <f>IF('Input field'!AS141="","",'Input field'!AS141+1)</f>
        <v/>
      </c>
      <c r="F141" s="9">
        <f t="shared" si="57"/>
        <v>1.6416634713452172</v>
      </c>
      <c r="G141" s="63">
        <f>IF('Input field'!AU141="","",'Input field'!AU141)</f>
        <v>1.3609548412597061</v>
      </c>
      <c r="I141" t="str">
        <f t="shared" si="56"/>
        <v/>
      </c>
      <c r="J141">
        <f t="shared" si="56"/>
        <v>-1</v>
      </c>
      <c r="K141">
        <f t="shared" si="56"/>
        <v>-1</v>
      </c>
      <c r="L141" t="str">
        <f t="shared" si="56"/>
        <v/>
      </c>
      <c r="M141">
        <f t="shared" si="56"/>
        <v>-1</v>
      </c>
      <c r="N141" s="12">
        <f t="shared" si="56"/>
        <v>1</v>
      </c>
      <c r="O141"/>
      <c r="P141" t="str">
        <f t="shared" si="58"/>
        <v/>
      </c>
      <c r="Q141" t="str">
        <f t="shared" si="59"/>
        <v/>
      </c>
      <c r="R141" t="str">
        <f t="shared" si="60"/>
        <v/>
      </c>
      <c r="S141">
        <f t="shared" si="61"/>
        <v>1</v>
      </c>
      <c r="T141" t="str">
        <f t="shared" si="62"/>
        <v/>
      </c>
      <c r="U141" t="str">
        <f t="shared" si="63"/>
        <v/>
      </c>
      <c r="V141" s="12">
        <f t="shared" si="64"/>
        <v>0</v>
      </c>
      <c r="W141" s="12">
        <f t="shared" si="71"/>
        <v>1</v>
      </c>
      <c r="X141" s="12">
        <f t="shared" si="72"/>
        <v>1</v>
      </c>
      <c r="Z141" s="5">
        <f t="shared" si="65"/>
        <v>1.6416634713452172</v>
      </c>
      <c r="AA141" s="5">
        <f t="shared" si="66"/>
        <v>1.6689588623522691</v>
      </c>
      <c r="AB141" s="5">
        <f t="shared" si="67"/>
        <v>1.6143680803381653</v>
      </c>
      <c r="AC141" s="5">
        <f t="shared" si="68"/>
        <v>1.6416634713452172</v>
      </c>
      <c r="AE141" s="4">
        <f t="shared" si="52"/>
        <v>-1</v>
      </c>
      <c r="AF141" s="4">
        <f t="shared" si="52"/>
        <v>-1</v>
      </c>
      <c r="AG141" s="4">
        <f t="shared" si="52"/>
        <v>-1</v>
      </c>
      <c r="AH141" s="4">
        <f t="shared" si="51"/>
        <v>-1</v>
      </c>
      <c r="AJ141" s="4" t="str">
        <f t="shared" si="69"/>
        <v/>
      </c>
      <c r="AK141" s="4">
        <f t="shared" si="69"/>
        <v>1</v>
      </c>
      <c r="AL141" s="4">
        <f t="shared" si="69"/>
        <v>1</v>
      </c>
      <c r="AM141" s="4" t="str">
        <f t="shared" si="69"/>
        <v/>
      </c>
      <c r="AN141" s="12">
        <f t="shared" si="73"/>
        <v>0</v>
      </c>
      <c r="AO141" s="12">
        <f t="shared" si="73"/>
        <v>0</v>
      </c>
      <c r="AP141" s="12">
        <f t="shared" si="73"/>
        <v>0</v>
      </c>
      <c r="AQ141" s="12">
        <f t="shared" si="73"/>
        <v>0</v>
      </c>
      <c r="AR141" s="12">
        <f t="shared" si="74"/>
        <v>1</v>
      </c>
      <c r="AS141" s="12">
        <f t="shared" si="74"/>
        <v>1</v>
      </c>
      <c r="AT141" s="12">
        <f t="shared" si="74"/>
        <v>1</v>
      </c>
      <c r="AU141" s="12">
        <f t="shared" si="74"/>
        <v>1</v>
      </c>
      <c r="AV141" s="12">
        <f t="shared" si="75"/>
        <v>1</v>
      </c>
      <c r="AW141" s="12">
        <f t="shared" si="75"/>
        <v>1</v>
      </c>
      <c r="AX141" s="12">
        <f t="shared" si="75"/>
        <v>1</v>
      </c>
      <c r="AY141" s="12">
        <f t="shared" si="70"/>
        <v>1</v>
      </c>
    </row>
    <row r="142" spans="1:51" x14ac:dyDescent="0.35">
      <c r="A142" s="2">
        <v>1872</v>
      </c>
      <c r="B142" s="62" t="str">
        <f>IF('Input field'!AP142="","",'Input field'!AP142+1)</f>
        <v/>
      </c>
      <c r="C142" s="62">
        <f>IF('Input field'!AQ142="","",'Input field'!AQ142+1)</f>
        <v>1.6074363867078123</v>
      </c>
      <c r="D142" s="62">
        <f>IF('Input field'!AR142="","",'Input field'!AR142+1)</f>
        <v>1.6789917552814648</v>
      </c>
      <c r="E142" s="62" t="str">
        <f>IF('Input field'!AS142="","",'Input field'!AS142+1)</f>
        <v/>
      </c>
      <c r="F142" s="9">
        <f t="shared" si="57"/>
        <v>1.6432140709946386</v>
      </c>
      <c r="G142" s="63">
        <f>IF('Input field'!AU142="","",'Input field'!AU142)</f>
        <v>1.3370508198917692</v>
      </c>
      <c r="I142" t="str">
        <f t="shared" si="56"/>
        <v/>
      </c>
      <c r="J142">
        <f t="shared" si="56"/>
        <v>-1</v>
      </c>
      <c r="K142">
        <f t="shared" si="56"/>
        <v>1</v>
      </c>
      <c r="L142" t="str">
        <f t="shared" si="56"/>
        <v/>
      </c>
      <c r="M142">
        <f t="shared" si="56"/>
        <v>1</v>
      </c>
      <c r="N142" s="12">
        <f t="shared" si="56"/>
        <v>-1</v>
      </c>
      <c r="O142"/>
      <c r="P142" t="str">
        <f t="shared" si="58"/>
        <v/>
      </c>
      <c r="Q142" t="str">
        <f t="shared" si="59"/>
        <v/>
      </c>
      <c r="R142" t="str">
        <f t="shared" si="60"/>
        <v/>
      </c>
      <c r="S142">
        <f t="shared" si="61"/>
        <v>0</v>
      </c>
      <c r="T142" t="str">
        <f t="shared" si="62"/>
        <v/>
      </c>
      <c r="U142" t="str">
        <f t="shared" si="63"/>
        <v/>
      </c>
      <c r="V142" s="12">
        <f t="shared" si="64"/>
        <v>0</v>
      </c>
      <c r="W142" s="12">
        <f t="shared" si="71"/>
        <v>1</v>
      </c>
      <c r="X142" s="12" t="str">
        <f t="shared" si="72"/>
        <v/>
      </c>
      <c r="Z142" s="5">
        <f t="shared" si="65"/>
        <v>1.6432140709946386</v>
      </c>
      <c r="AA142" s="5">
        <f t="shared" si="66"/>
        <v>1.6789917552814648</v>
      </c>
      <c r="AB142" s="5">
        <f t="shared" si="67"/>
        <v>1.6074363867078123</v>
      </c>
      <c r="AC142" s="5">
        <f t="shared" si="68"/>
        <v>1.6432140709946386</v>
      </c>
      <c r="AE142" s="4">
        <f t="shared" si="52"/>
        <v>1</v>
      </c>
      <c r="AF142" s="4">
        <f t="shared" si="52"/>
        <v>1</v>
      </c>
      <c r="AG142" s="4">
        <f t="shared" si="52"/>
        <v>-1</v>
      </c>
      <c r="AH142" s="4">
        <f t="shared" si="51"/>
        <v>1</v>
      </c>
      <c r="AJ142" s="4" t="str">
        <f t="shared" si="69"/>
        <v/>
      </c>
      <c r="AK142" s="4">
        <f t="shared" si="69"/>
        <v>0</v>
      </c>
      <c r="AL142" s="4">
        <f t="shared" si="69"/>
        <v>0</v>
      </c>
      <c r="AM142" s="4" t="str">
        <f t="shared" si="69"/>
        <v/>
      </c>
      <c r="AN142" s="12">
        <f t="shared" si="73"/>
        <v>0</v>
      </c>
      <c r="AO142" s="12">
        <f t="shared" si="73"/>
        <v>0</v>
      </c>
      <c r="AP142" s="12">
        <f t="shared" si="73"/>
        <v>1</v>
      </c>
      <c r="AQ142" s="12">
        <f t="shared" si="73"/>
        <v>0</v>
      </c>
      <c r="AR142" s="12">
        <f t="shared" si="74"/>
        <v>1</v>
      </c>
      <c r="AS142" s="12">
        <f t="shared" si="74"/>
        <v>1</v>
      </c>
      <c r="AT142" s="12">
        <f t="shared" si="74"/>
        <v>0</v>
      </c>
      <c r="AU142" s="12">
        <f t="shared" si="74"/>
        <v>1</v>
      </c>
      <c r="AV142" s="12" t="str">
        <f t="shared" si="75"/>
        <v/>
      </c>
      <c r="AW142" s="12" t="str">
        <f t="shared" si="75"/>
        <v/>
      </c>
      <c r="AX142" s="12" t="str">
        <f t="shared" si="75"/>
        <v/>
      </c>
      <c r="AY142" s="12" t="str">
        <f t="shared" si="70"/>
        <v/>
      </c>
    </row>
    <row r="143" spans="1:51" x14ac:dyDescent="0.35">
      <c r="A143" s="2">
        <v>1871</v>
      </c>
      <c r="B143" s="62" t="str">
        <f>IF('Input field'!AP143="","",'Input field'!AP143+1)</f>
        <v/>
      </c>
      <c r="C143" s="62">
        <f>IF('Input field'!AQ143="","",'Input field'!AQ143+1)</f>
        <v>1.6171259172411643</v>
      </c>
      <c r="D143" s="62">
        <f>IF('Input field'!AR143="","",'Input field'!AR143+1)</f>
        <v>1.697150365637071</v>
      </c>
      <c r="E143" s="62" t="str">
        <f>IF('Input field'!AS143="","",'Input field'!AS143+1)</f>
        <v/>
      </c>
      <c r="F143" s="9">
        <f t="shared" si="57"/>
        <v>1.6571381414391175</v>
      </c>
      <c r="G143" s="63" t="str">
        <f>IF('Input field'!AU143="","",'Input field'!AU143)</f>
        <v/>
      </c>
      <c r="I143" t="str">
        <f t="shared" si="56"/>
        <v/>
      </c>
      <c r="J143">
        <f t="shared" si="56"/>
        <v>1</v>
      </c>
      <c r="K143">
        <f t="shared" si="56"/>
        <v>1</v>
      </c>
      <c r="L143" t="str">
        <f t="shared" si="56"/>
        <v/>
      </c>
      <c r="M143">
        <f t="shared" si="56"/>
        <v>1</v>
      </c>
      <c r="N143" s="12" t="str">
        <f t="shared" si="56"/>
        <v/>
      </c>
      <c r="O143"/>
      <c r="P143" t="str">
        <f t="shared" si="58"/>
        <v/>
      </c>
      <c r="Q143" t="str">
        <f t="shared" si="59"/>
        <v/>
      </c>
      <c r="R143" t="str">
        <f t="shared" si="60"/>
        <v/>
      </c>
      <c r="S143">
        <f t="shared" si="61"/>
        <v>1</v>
      </c>
      <c r="T143" t="str">
        <f t="shared" si="62"/>
        <v/>
      </c>
      <c r="U143" t="str">
        <f t="shared" si="63"/>
        <v/>
      </c>
      <c r="V143" s="12" t="str">
        <f t="shared" si="64"/>
        <v/>
      </c>
      <c r="W143" s="12">
        <f t="shared" si="71"/>
        <v>0</v>
      </c>
      <c r="X143" s="12" t="str">
        <f t="shared" si="72"/>
        <v/>
      </c>
      <c r="Z143" s="5">
        <f t="shared" si="65"/>
        <v>1.6571381414391175</v>
      </c>
      <c r="AA143" s="5">
        <f t="shared" si="66"/>
        <v>1.697150365637071</v>
      </c>
      <c r="AB143" s="5">
        <f t="shared" si="67"/>
        <v>1.6171259172411643</v>
      </c>
      <c r="AC143" s="5">
        <f t="shared" si="68"/>
        <v>1.6571381414391175</v>
      </c>
      <c r="AE143" s="4">
        <f t="shared" si="52"/>
        <v>1</v>
      </c>
      <c r="AF143" s="4">
        <f t="shared" si="52"/>
        <v>1</v>
      </c>
      <c r="AG143" s="4">
        <f t="shared" si="52"/>
        <v>1</v>
      </c>
      <c r="AH143" s="4">
        <f t="shared" si="51"/>
        <v>1</v>
      </c>
      <c r="AJ143" s="4" t="str">
        <f t="shared" si="69"/>
        <v/>
      </c>
      <c r="AK143" s="4">
        <f t="shared" si="69"/>
        <v>1</v>
      </c>
      <c r="AL143" s="4">
        <f t="shared" si="69"/>
        <v>1</v>
      </c>
      <c r="AM143" s="4" t="str">
        <f t="shared" si="69"/>
        <v/>
      </c>
      <c r="AN143" s="12" t="str">
        <f t="shared" si="73"/>
        <v/>
      </c>
      <c r="AO143" s="12" t="str">
        <f t="shared" si="73"/>
        <v/>
      </c>
      <c r="AP143" s="12" t="str">
        <f t="shared" si="73"/>
        <v/>
      </c>
      <c r="AQ143" s="12" t="str">
        <f t="shared" si="73"/>
        <v/>
      </c>
      <c r="AR143" s="12">
        <f t="shared" si="74"/>
        <v>0</v>
      </c>
      <c r="AS143" s="12">
        <f t="shared" si="74"/>
        <v>0</v>
      </c>
      <c r="AT143" s="12">
        <f t="shared" si="74"/>
        <v>0</v>
      </c>
      <c r="AU143" s="12">
        <f t="shared" si="74"/>
        <v>0</v>
      </c>
      <c r="AV143" s="12" t="str">
        <f t="shared" si="75"/>
        <v/>
      </c>
      <c r="AW143" s="12" t="str">
        <f t="shared" si="75"/>
        <v/>
      </c>
      <c r="AX143" s="12" t="str">
        <f t="shared" si="75"/>
        <v/>
      </c>
      <c r="AY143" s="12" t="str">
        <f t="shared" si="70"/>
        <v/>
      </c>
    </row>
    <row r="144" spans="1:51" x14ac:dyDescent="0.35">
      <c r="A144" s="2">
        <v>1870</v>
      </c>
      <c r="B144" s="62" t="str">
        <f>IF('Input field'!AP144="","",'Input field'!AP144+1)</f>
        <v/>
      </c>
      <c r="C144" s="62">
        <f>IF('Input field'!AQ144="","",'Input field'!AQ144+1)</f>
        <v>1.6315444789837041</v>
      </c>
      <c r="D144" s="62">
        <f>IF('Input field'!AR144="","",'Input field'!AR144+1)</f>
        <v>1.7043897690295458</v>
      </c>
      <c r="E144" s="62" t="str">
        <f>IF('Input field'!AS144="","",'Input field'!AS144+1)</f>
        <v/>
      </c>
      <c r="F144" s="9">
        <f t="shared" si="57"/>
        <v>1.6679671240066249</v>
      </c>
      <c r="G144" s="63" t="str">
        <f>IF('Input field'!AU144="","",'Input field'!AU144)</f>
        <v/>
      </c>
      <c r="I144" t="str">
        <f t="shared" si="56"/>
        <v/>
      </c>
      <c r="J144">
        <f t="shared" si="56"/>
        <v>1</v>
      </c>
      <c r="K144">
        <f t="shared" si="56"/>
        <v>1</v>
      </c>
      <c r="L144" t="str">
        <f t="shared" si="56"/>
        <v/>
      </c>
      <c r="M144">
        <f t="shared" si="56"/>
        <v>1</v>
      </c>
      <c r="N144" s="12" t="str">
        <f t="shared" si="56"/>
        <v/>
      </c>
      <c r="O144"/>
      <c r="P144" t="str">
        <f t="shared" si="58"/>
        <v/>
      </c>
      <c r="Q144" t="str">
        <f t="shared" si="59"/>
        <v/>
      </c>
      <c r="R144" t="str">
        <f t="shared" si="60"/>
        <v/>
      </c>
      <c r="S144">
        <f t="shared" si="61"/>
        <v>1</v>
      </c>
      <c r="T144" t="str">
        <f t="shared" si="62"/>
        <v/>
      </c>
      <c r="U144" t="str">
        <f t="shared" si="63"/>
        <v/>
      </c>
      <c r="V144" s="12" t="str">
        <f t="shared" si="64"/>
        <v/>
      </c>
      <c r="W144" s="12" t="str">
        <f t="shared" si="71"/>
        <v/>
      </c>
      <c r="X144" s="12" t="str">
        <f t="shared" si="72"/>
        <v/>
      </c>
      <c r="Z144" s="5">
        <f t="shared" si="65"/>
        <v>1.6679671240066249</v>
      </c>
      <c r="AA144" s="5">
        <f t="shared" si="66"/>
        <v>1.7043897690295458</v>
      </c>
      <c r="AB144" s="5">
        <f t="shared" si="67"/>
        <v>1.6315444789837041</v>
      </c>
      <c r="AC144" s="5">
        <f t="shared" si="68"/>
        <v>1.6679671240066249</v>
      </c>
      <c r="AE144" s="4">
        <f t="shared" si="52"/>
        <v>1</v>
      </c>
      <c r="AF144" s="4">
        <f t="shared" si="52"/>
        <v>1</v>
      </c>
      <c r="AG144" s="4">
        <f t="shared" si="52"/>
        <v>1</v>
      </c>
      <c r="AH144" s="4">
        <f t="shared" si="51"/>
        <v>1</v>
      </c>
      <c r="AJ144" s="4" t="str">
        <f t="shared" si="69"/>
        <v/>
      </c>
      <c r="AK144" s="4">
        <f t="shared" si="69"/>
        <v>1</v>
      </c>
      <c r="AL144" s="4">
        <f t="shared" si="69"/>
        <v>1</v>
      </c>
      <c r="AM144" s="4" t="str">
        <f t="shared" si="69"/>
        <v/>
      </c>
      <c r="AN144" s="12" t="str">
        <f t="shared" si="73"/>
        <v/>
      </c>
      <c r="AO144" s="12" t="str">
        <f t="shared" si="73"/>
        <v/>
      </c>
      <c r="AP144" s="12" t="str">
        <f t="shared" si="73"/>
        <v/>
      </c>
      <c r="AQ144" s="12" t="str">
        <f t="shared" si="73"/>
        <v/>
      </c>
      <c r="AR144" s="12" t="str">
        <f t="shared" si="74"/>
        <v/>
      </c>
      <c r="AS144" s="12" t="str">
        <f t="shared" si="74"/>
        <v/>
      </c>
      <c r="AT144" s="12" t="str">
        <f t="shared" si="74"/>
        <v/>
      </c>
      <c r="AU144" s="12" t="str">
        <f t="shared" si="74"/>
        <v/>
      </c>
      <c r="AV144" s="12" t="str">
        <f t="shared" si="75"/>
        <v/>
      </c>
      <c r="AW144" s="12" t="str">
        <f t="shared" si="75"/>
        <v/>
      </c>
      <c r="AX144" s="12" t="str">
        <f t="shared" si="75"/>
        <v/>
      </c>
      <c r="AY144" s="12" t="str">
        <f t="shared" si="70"/>
        <v/>
      </c>
    </row>
    <row r="145" spans="1:51" x14ac:dyDescent="0.35">
      <c r="A145" s="2">
        <v>1869</v>
      </c>
      <c r="B145" s="62" t="str">
        <f>IF('Input field'!AP145="","",'Input field'!AP145+1)</f>
        <v/>
      </c>
      <c r="C145" s="62">
        <f>IF('Input field'!AQ145="","",'Input field'!AQ145+1)</f>
        <v>1.6431078915001209</v>
      </c>
      <c r="D145" s="62">
        <f>IF('Input field'!AR145="","",'Input field'!AR145+1)</f>
        <v>1.695429248498018</v>
      </c>
      <c r="E145" s="62" t="str">
        <f>IF('Input field'!AS145="","",'Input field'!AS145+1)</f>
        <v/>
      </c>
      <c r="F145" s="9">
        <f t="shared" si="57"/>
        <v>1.6692685699990695</v>
      </c>
      <c r="G145" s="63" t="str">
        <f>IF('Input field'!AU145="","",'Input field'!AU145)</f>
        <v/>
      </c>
      <c r="I145" t="str">
        <f t="shared" si="56"/>
        <v/>
      </c>
      <c r="J145">
        <f t="shared" si="56"/>
        <v>1</v>
      </c>
      <c r="K145">
        <f t="shared" si="56"/>
        <v>-1</v>
      </c>
      <c r="L145" t="str">
        <f t="shared" si="56"/>
        <v/>
      </c>
      <c r="M145">
        <f t="shared" si="56"/>
        <v>1</v>
      </c>
      <c r="N145" s="12" t="str">
        <f t="shared" si="56"/>
        <v/>
      </c>
      <c r="O145"/>
      <c r="P145" t="str">
        <f t="shared" si="58"/>
        <v/>
      </c>
      <c r="Q145" t="str">
        <f t="shared" si="59"/>
        <v/>
      </c>
      <c r="R145" t="str">
        <f t="shared" si="60"/>
        <v/>
      </c>
      <c r="S145">
        <f t="shared" si="61"/>
        <v>0</v>
      </c>
      <c r="T145" t="str">
        <f t="shared" si="62"/>
        <v/>
      </c>
      <c r="U145" t="str">
        <f t="shared" si="63"/>
        <v/>
      </c>
      <c r="V145" s="12" t="str">
        <f t="shared" si="64"/>
        <v/>
      </c>
      <c r="W145" s="12" t="str">
        <f t="shared" si="71"/>
        <v/>
      </c>
      <c r="X145" s="12" t="str">
        <f t="shared" si="72"/>
        <v/>
      </c>
      <c r="Z145" s="5">
        <f t="shared" si="65"/>
        <v>1.6692685699990695</v>
      </c>
      <c r="AA145" s="5">
        <f t="shared" si="66"/>
        <v>1.695429248498018</v>
      </c>
      <c r="AB145" s="5">
        <f t="shared" si="67"/>
        <v>1.6431078915001209</v>
      </c>
      <c r="AC145" s="5">
        <f t="shared" si="68"/>
        <v>1.6692685699990695</v>
      </c>
      <c r="AE145" s="4">
        <f t="shared" si="52"/>
        <v>1</v>
      </c>
      <c r="AF145" s="4">
        <f t="shared" si="52"/>
        <v>-1</v>
      </c>
      <c r="AG145" s="4">
        <f t="shared" si="52"/>
        <v>1</v>
      </c>
      <c r="AH145" s="4">
        <f t="shared" si="51"/>
        <v>1</v>
      </c>
      <c r="AJ145" s="4" t="str">
        <f t="shared" si="69"/>
        <v/>
      </c>
      <c r="AK145" s="4">
        <f t="shared" si="69"/>
        <v>0</v>
      </c>
      <c r="AL145" s="4">
        <f t="shared" si="69"/>
        <v>0</v>
      </c>
      <c r="AM145" s="4" t="str">
        <f t="shared" si="69"/>
        <v/>
      </c>
      <c r="AN145" s="12" t="str">
        <f t="shared" si="73"/>
        <v/>
      </c>
      <c r="AO145" s="12" t="str">
        <f t="shared" si="73"/>
        <v/>
      </c>
      <c r="AP145" s="12" t="str">
        <f t="shared" si="73"/>
        <v/>
      </c>
      <c r="AQ145" s="12" t="str">
        <f t="shared" si="73"/>
        <v/>
      </c>
      <c r="AR145" s="12" t="str">
        <f t="shared" si="74"/>
        <v/>
      </c>
      <c r="AS145" s="12" t="str">
        <f t="shared" si="74"/>
        <v/>
      </c>
      <c r="AT145" s="12" t="str">
        <f t="shared" si="74"/>
        <v/>
      </c>
      <c r="AU145" s="12" t="str">
        <f t="shared" si="74"/>
        <v/>
      </c>
      <c r="AV145" s="12" t="str">
        <f t="shared" si="75"/>
        <v/>
      </c>
      <c r="AW145" s="12" t="str">
        <f t="shared" si="75"/>
        <v/>
      </c>
      <c r="AX145" s="12" t="str">
        <f t="shared" si="75"/>
        <v/>
      </c>
      <c r="AY145" s="12" t="str">
        <f t="shared" si="70"/>
        <v/>
      </c>
    </row>
    <row r="146" spans="1:51" x14ac:dyDescent="0.35">
      <c r="A146" s="2">
        <v>1868</v>
      </c>
      <c r="B146" s="62" t="str">
        <f>IF('Input field'!AP146="","",'Input field'!AP146+1)</f>
        <v/>
      </c>
      <c r="C146" s="62">
        <f>IF('Input field'!AQ146="","",'Input field'!AQ146+1)</f>
        <v>1.6210173694879115</v>
      </c>
      <c r="D146" s="62">
        <f>IF('Input field'!AR146="","",'Input field'!AR146+1)</f>
        <v>1.6864172753279973</v>
      </c>
      <c r="E146" s="62" t="str">
        <f>IF('Input field'!AS146="","",'Input field'!AS146+1)</f>
        <v/>
      </c>
      <c r="F146" s="9">
        <f t="shared" si="57"/>
        <v>1.6537173224079544</v>
      </c>
      <c r="G146" s="63" t="str">
        <f>IF('Input field'!AU146="","",'Input field'!AU146)</f>
        <v/>
      </c>
      <c r="I146" t="str">
        <f t="shared" si="56"/>
        <v/>
      </c>
      <c r="J146">
        <f t="shared" si="56"/>
        <v>-1</v>
      </c>
      <c r="K146">
        <f t="shared" si="56"/>
        <v>-1</v>
      </c>
      <c r="L146" t="str">
        <f t="shared" si="56"/>
        <v/>
      </c>
      <c r="M146">
        <f t="shared" si="56"/>
        <v>-1</v>
      </c>
      <c r="N146" s="12" t="str">
        <f t="shared" si="56"/>
        <v/>
      </c>
      <c r="O146"/>
      <c r="P146" t="str">
        <f t="shared" si="58"/>
        <v/>
      </c>
      <c r="Q146" t="str">
        <f t="shared" si="59"/>
        <v/>
      </c>
      <c r="R146" t="str">
        <f t="shared" si="60"/>
        <v/>
      </c>
      <c r="S146">
        <f t="shared" si="61"/>
        <v>1</v>
      </c>
      <c r="T146" t="str">
        <f t="shared" si="62"/>
        <v/>
      </c>
      <c r="U146" t="str">
        <f t="shared" si="63"/>
        <v/>
      </c>
      <c r="V146" s="12" t="str">
        <f t="shared" si="64"/>
        <v/>
      </c>
      <c r="W146" s="12" t="str">
        <f t="shared" si="71"/>
        <v/>
      </c>
      <c r="X146" s="12" t="str">
        <f t="shared" si="72"/>
        <v/>
      </c>
      <c r="Z146" s="5">
        <f t="shared" si="65"/>
        <v>1.6537173224079544</v>
      </c>
      <c r="AA146" s="5">
        <f t="shared" si="66"/>
        <v>1.6864172753279973</v>
      </c>
      <c r="AB146" s="5">
        <f t="shared" si="67"/>
        <v>1.6210173694879115</v>
      </c>
      <c r="AC146" s="5">
        <f t="shared" si="68"/>
        <v>1.6537173224079544</v>
      </c>
      <c r="AE146" s="4">
        <f t="shared" si="52"/>
        <v>-1</v>
      </c>
      <c r="AF146" s="4">
        <f t="shared" si="52"/>
        <v>-1</v>
      </c>
      <c r="AG146" s="4">
        <f t="shared" si="52"/>
        <v>-1</v>
      </c>
      <c r="AH146" s="4">
        <f t="shared" si="51"/>
        <v>-1</v>
      </c>
      <c r="AJ146" s="4" t="str">
        <f t="shared" si="69"/>
        <v/>
      </c>
      <c r="AK146" s="4">
        <f t="shared" si="69"/>
        <v>1</v>
      </c>
      <c r="AL146" s="4">
        <f t="shared" si="69"/>
        <v>1</v>
      </c>
      <c r="AM146" s="4" t="str">
        <f t="shared" si="69"/>
        <v/>
      </c>
      <c r="AN146" s="12" t="str">
        <f t="shared" si="73"/>
        <v/>
      </c>
      <c r="AO146" s="12" t="str">
        <f t="shared" si="73"/>
        <v/>
      </c>
      <c r="AP146" s="12" t="str">
        <f t="shared" si="73"/>
        <v/>
      </c>
      <c r="AQ146" s="12" t="str">
        <f t="shared" si="73"/>
        <v/>
      </c>
      <c r="AR146" s="12" t="str">
        <f t="shared" si="74"/>
        <v/>
      </c>
      <c r="AS146" s="12" t="str">
        <f t="shared" si="74"/>
        <v/>
      </c>
      <c r="AT146" s="12" t="str">
        <f t="shared" si="74"/>
        <v/>
      </c>
      <c r="AU146" s="12" t="str">
        <f t="shared" si="74"/>
        <v/>
      </c>
      <c r="AV146" s="12" t="str">
        <f t="shared" si="75"/>
        <v/>
      </c>
      <c r="AW146" s="12" t="str">
        <f t="shared" si="75"/>
        <v/>
      </c>
      <c r="AX146" s="12" t="str">
        <f t="shared" si="75"/>
        <v/>
      </c>
      <c r="AY146" s="12" t="str">
        <f t="shared" si="70"/>
        <v/>
      </c>
    </row>
    <row r="147" spans="1:51" x14ac:dyDescent="0.35">
      <c r="A147" s="2">
        <v>1867</v>
      </c>
      <c r="B147" s="62" t="str">
        <f>IF('Input field'!AP147="","",'Input field'!AP147+1)</f>
        <v/>
      </c>
      <c r="C147" s="62">
        <f>IF('Input field'!AQ147="","",'Input field'!AQ147+1)</f>
        <v>1.5945789780719717</v>
      </c>
      <c r="D147" s="62">
        <f>IF('Input field'!AR147="","",'Input field'!AR147+1)</f>
        <v>1.698037164605311</v>
      </c>
      <c r="E147" s="62" t="str">
        <f>IF('Input field'!AS147="","",'Input field'!AS147+1)</f>
        <v/>
      </c>
      <c r="F147" s="9">
        <f t="shared" si="57"/>
        <v>1.6463080713386413</v>
      </c>
      <c r="G147" s="63" t="str">
        <f>IF('Input field'!AU147="","",'Input field'!AU147)</f>
        <v/>
      </c>
      <c r="I147" t="str">
        <f t="shared" si="56"/>
        <v/>
      </c>
      <c r="J147">
        <f t="shared" si="56"/>
        <v>-1</v>
      </c>
      <c r="K147">
        <f t="shared" si="56"/>
        <v>1</v>
      </c>
      <c r="L147" t="str">
        <f t="shared" si="56"/>
        <v/>
      </c>
      <c r="M147">
        <f t="shared" si="56"/>
        <v>-1</v>
      </c>
      <c r="N147" s="12" t="str">
        <f t="shared" si="56"/>
        <v/>
      </c>
      <c r="O147"/>
      <c r="P147" t="str">
        <f t="shared" si="58"/>
        <v/>
      </c>
      <c r="Q147" t="str">
        <f t="shared" si="59"/>
        <v/>
      </c>
      <c r="R147" t="str">
        <f t="shared" si="60"/>
        <v/>
      </c>
      <c r="S147">
        <f t="shared" si="61"/>
        <v>0</v>
      </c>
      <c r="T147" t="str">
        <f t="shared" si="62"/>
        <v/>
      </c>
      <c r="U147" t="str">
        <f t="shared" si="63"/>
        <v/>
      </c>
      <c r="V147" s="12" t="str">
        <f t="shared" si="64"/>
        <v/>
      </c>
      <c r="W147" s="12" t="str">
        <f t="shared" si="71"/>
        <v/>
      </c>
      <c r="X147" s="12" t="str">
        <f t="shared" si="72"/>
        <v/>
      </c>
      <c r="Z147" s="5">
        <f t="shared" si="65"/>
        <v>1.6463080713386413</v>
      </c>
      <c r="AA147" s="5">
        <f t="shared" si="66"/>
        <v>1.698037164605311</v>
      </c>
      <c r="AB147" s="5">
        <f t="shared" si="67"/>
        <v>1.5945789780719717</v>
      </c>
      <c r="AC147" s="5">
        <f t="shared" si="68"/>
        <v>1.6463080713386413</v>
      </c>
      <c r="AE147" s="4">
        <f t="shared" si="52"/>
        <v>-1</v>
      </c>
      <c r="AF147" s="4">
        <f t="shared" si="52"/>
        <v>1</v>
      </c>
      <c r="AG147" s="4">
        <f t="shared" si="52"/>
        <v>-1</v>
      </c>
      <c r="AH147" s="4">
        <f t="shared" si="51"/>
        <v>-1</v>
      </c>
      <c r="AJ147" s="4" t="str">
        <f t="shared" si="69"/>
        <v/>
      </c>
      <c r="AK147" s="4">
        <f t="shared" si="69"/>
        <v>0</v>
      </c>
      <c r="AL147" s="4">
        <f t="shared" si="69"/>
        <v>0</v>
      </c>
      <c r="AM147" s="4" t="str">
        <f t="shared" si="69"/>
        <v/>
      </c>
      <c r="AN147" s="12" t="str">
        <f t="shared" si="73"/>
        <v/>
      </c>
      <c r="AO147" s="12" t="str">
        <f t="shared" si="73"/>
        <v/>
      </c>
      <c r="AP147" s="12" t="str">
        <f t="shared" si="73"/>
        <v/>
      </c>
      <c r="AQ147" s="12" t="str">
        <f t="shared" si="73"/>
        <v/>
      </c>
      <c r="AR147" s="12" t="str">
        <f t="shared" si="74"/>
        <v/>
      </c>
      <c r="AS147" s="12" t="str">
        <f t="shared" si="74"/>
        <v/>
      </c>
      <c r="AT147" s="12" t="str">
        <f t="shared" si="74"/>
        <v/>
      </c>
      <c r="AU147" s="12" t="str">
        <f t="shared" si="74"/>
        <v/>
      </c>
      <c r="AV147" s="12" t="str">
        <f t="shared" si="75"/>
        <v/>
      </c>
      <c r="AW147" s="12" t="str">
        <f t="shared" si="75"/>
        <v/>
      </c>
      <c r="AX147" s="12" t="str">
        <f t="shared" si="75"/>
        <v/>
      </c>
      <c r="AY147" s="12" t="str">
        <f t="shared" si="70"/>
        <v/>
      </c>
    </row>
    <row r="148" spans="1:51" x14ac:dyDescent="0.35">
      <c r="A148" s="2">
        <v>1866</v>
      </c>
      <c r="B148" s="62" t="str">
        <f>IF('Input field'!AP148="","",'Input field'!AP148+1)</f>
        <v/>
      </c>
      <c r="C148" s="62">
        <f>IF('Input field'!AQ148="","",'Input field'!AQ148+1)</f>
        <v>1.5700433434921222</v>
      </c>
      <c r="D148" s="62">
        <f>IF('Input field'!AR148="","",'Input field'!AR148+1)</f>
        <v>1.7141645321264527</v>
      </c>
      <c r="E148" s="62" t="str">
        <f>IF('Input field'!AS148="","",'Input field'!AS148+1)</f>
        <v/>
      </c>
      <c r="F148" s="9">
        <f t="shared" si="57"/>
        <v>1.6421039378092874</v>
      </c>
      <c r="G148" s="63" t="str">
        <f>IF('Input field'!AU148="","",'Input field'!AU148)</f>
        <v/>
      </c>
      <c r="I148" t="str">
        <f t="shared" si="56"/>
        <v/>
      </c>
      <c r="J148">
        <f t="shared" si="56"/>
        <v>-1</v>
      </c>
      <c r="K148">
        <f t="shared" si="56"/>
        <v>1</v>
      </c>
      <c r="L148" t="str">
        <f t="shared" si="56"/>
        <v/>
      </c>
      <c r="M148">
        <f t="shared" si="56"/>
        <v>-1</v>
      </c>
      <c r="N148" s="12" t="str">
        <f t="shared" si="56"/>
        <v/>
      </c>
      <c r="O148"/>
      <c r="P148" t="str">
        <f t="shared" si="58"/>
        <v/>
      </c>
      <c r="Q148" t="str">
        <f t="shared" si="59"/>
        <v/>
      </c>
      <c r="R148" t="str">
        <f t="shared" si="60"/>
        <v/>
      </c>
      <c r="S148">
        <f t="shared" si="61"/>
        <v>0</v>
      </c>
      <c r="T148" t="str">
        <f t="shared" si="62"/>
        <v/>
      </c>
      <c r="U148" t="str">
        <f t="shared" si="63"/>
        <v/>
      </c>
      <c r="V148" s="12" t="str">
        <f t="shared" si="64"/>
        <v/>
      </c>
      <c r="W148" s="12" t="str">
        <f t="shared" si="71"/>
        <v/>
      </c>
      <c r="X148" s="12" t="str">
        <f t="shared" si="72"/>
        <v/>
      </c>
      <c r="Z148" s="5">
        <f t="shared" si="65"/>
        <v>1.6421039378092874</v>
      </c>
      <c r="AA148" s="5">
        <f t="shared" si="66"/>
        <v>1.7141645321264527</v>
      </c>
      <c r="AB148" s="5">
        <f t="shared" si="67"/>
        <v>1.5700433434921222</v>
      </c>
      <c r="AC148" s="5">
        <f t="shared" si="68"/>
        <v>1.6421039378092874</v>
      </c>
      <c r="AE148" s="4">
        <f t="shared" si="52"/>
        <v>-1</v>
      </c>
      <c r="AF148" s="4">
        <f t="shared" si="52"/>
        <v>1</v>
      </c>
      <c r="AG148" s="4">
        <f t="shared" si="52"/>
        <v>-1</v>
      </c>
      <c r="AH148" s="4">
        <f t="shared" si="52"/>
        <v>-1</v>
      </c>
      <c r="AJ148" s="4" t="str">
        <f t="shared" si="69"/>
        <v/>
      </c>
      <c r="AK148" s="4">
        <f t="shared" si="69"/>
        <v>0</v>
      </c>
      <c r="AL148" s="4">
        <f t="shared" si="69"/>
        <v>0</v>
      </c>
      <c r="AM148" s="4" t="str">
        <f t="shared" si="69"/>
        <v/>
      </c>
      <c r="AN148" s="12" t="str">
        <f t="shared" si="73"/>
        <v/>
      </c>
      <c r="AO148" s="12" t="str">
        <f t="shared" si="73"/>
        <v/>
      </c>
      <c r="AP148" s="12" t="str">
        <f t="shared" si="73"/>
        <v/>
      </c>
      <c r="AQ148" s="12" t="str">
        <f t="shared" si="73"/>
        <v/>
      </c>
      <c r="AR148" s="12" t="str">
        <f t="shared" si="74"/>
        <v/>
      </c>
      <c r="AS148" s="12" t="str">
        <f t="shared" si="74"/>
        <v/>
      </c>
      <c r="AT148" s="12" t="str">
        <f t="shared" si="74"/>
        <v/>
      </c>
      <c r="AU148" s="12" t="str">
        <f t="shared" si="74"/>
        <v/>
      </c>
      <c r="AV148" s="12" t="str">
        <f t="shared" si="75"/>
        <v/>
      </c>
      <c r="AW148" s="12" t="str">
        <f t="shared" si="75"/>
        <v/>
      </c>
      <c r="AX148" s="12" t="str">
        <f t="shared" si="75"/>
        <v/>
      </c>
      <c r="AY148" s="12" t="str">
        <f t="shared" si="70"/>
        <v/>
      </c>
    </row>
    <row r="149" spans="1:51" x14ac:dyDescent="0.35">
      <c r="A149" s="2">
        <v>1865</v>
      </c>
      <c r="B149" s="62" t="str">
        <f>IF('Input field'!AP149="","",'Input field'!AP149+1)</f>
        <v/>
      </c>
      <c r="C149" s="62">
        <f>IF('Input field'!AQ149="","",'Input field'!AQ149+1)</f>
        <v>1.5711106489864344</v>
      </c>
      <c r="D149" s="62">
        <f>IF('Input field'!AR149="","",'Input field'!AR149+1)</f>
        <v>1.7209649742377775</v>
      </c>
      <c r="E149" s="62" t="str">
        <f>IF('Input field'!AS149="","",'Input field'!AS149+1)</f>
        <v/>
      </c>
      <c r="F149" s="9">
        <f t="shared" si="57"/>
        <v>1.6460378116121059</v>
      </c>
      <c r="G149" s="63" t="str">
        <f>IF('Input field'!AU149="","",'Input field'!AU149)</f>
        <v/>
      </c>
      <c r="I149" t="str">
        <f t="shared" si="56"/>
        <v/>
      </c>
      <c r="J149">
        <f t="shared" si="56"/>
        <v>1</v>
      </c>
      <c r="K149">
        <f t="shared" si="56"/>
        <v>1</v>
      </c>
      <c r="L149" t="str">
        <f t="shared" si="56"/>
        <v/>
      </c>
      <c r="M149">
        <f t="shared" si="56"/>
        <v>1</v>
      </c>
      <c r="N149" s="12" t="str">
        <f t="shared" si="56"/>
        <v/>
      </c>
      <c r="O149"/>
      <c r="P149" t="str">
        <f t="shared" si="58"/>
        <v/>
      </c>
      <c r="Q149" t="str">
        <f t="shared" si="59"/>
        <v/>
      </c>
      <c r="R149" t="str">
        <f t="shared" si="60"/>
        <v/>
      </c>
      <c r="S149">
        <f t="shared" si="61"/>
        <v>1</v>
      </c>
      <c r="T149" t="str">
        <f t="shared" si="62"/>
        <v/>
      </c>
      <c r="U149" t="str">
        <f t="shared" si="63"/>
        <v/>
      </c>
      <c r="V149" s="12" t="str">
        <f t="shared" si="64"/>
        <v/>
      </c>
      <c r="W149" s="12" t="str">
        <f t="shared" si="71"/>
        <v/>
      </c>
      <c r="X149" s="12" t="str">
        <f t="shared" si="72"/>
        <v/>
      </c>
      <c r="Z149" s="5">
        <f t="shared" si="65"/>
        <v>1.6460378116121059</v>
      </c>
      <c r="AA149" s="5">
        <f t="shared" si="66"/>
        <v>1.7209649742377775</v>
      </c>
      <c r="AB149" s="5">
        <f t="shared" si="67"/>
        <v>1.5711106489864344</v>
      </c>
      <c r="AC149" s="5">
        <f t="shared" si="68"/>
        <v>1.6460378116121059</v>
      </c>
      <c r="AE149" s="4">
        <f t="shared" ref="AE149:AH212" si="76">IF(OR(Z148="",Z149=""),"",SIGN(Z149-Z148))</f>
        <v>1</v>
      </c>
      <c r="AF149" s="4">
        <f t="shared" si="76"/>
        <v>1</v>
      </c>
      <c r="AG149" s="4">
        <f t="shared" si="76"/>
        <v>1</v>
      </c>
      <c r="AH149" s="4">
        <f t="shared" si="76"/>
        <v>1</v>
      </c>
      <c r="AJ149" s="4" t="str">
        <f t="shared" si="69"/>
        <v/>
      </c>
      <c r="AK149" s="4">
        <f t="shared" si="69"/>
        <v>1</v>
      </c>
      <c r="AL149" s="4">
        <f t="shared" si="69"/>
        <v>1</v>
      </c>
      <c r="AM149" s="4" t="str">
        <f t="shared" si="69"/>
        <v/>
      </c>
      <c r="AN149" s="12" t="str">
        <f t="shared" si="73"/>
        <v/>
      </c>
      <c r="AO149" s="12" t="str">
        <f t="shared" si="73"/>
        <v/>
      </c>
      <c r="AP149" s="12" t="str">
        <f t="shared" si="73"/>
        <v/>
      </c>
      <c r="AQ149" s="12" t="str">
        <f t="shared" si="73"/>
        <v/>
      </c>
      <c r="AR149" s="12" t="str">
        <f t="shared" si="74"/>
        <v/>
      </c>
      <c r="AS149" s="12" t="str">
        <f t="shared" si="74"/>
        <v/>
      </c>
      <c r="AT149" s="12" t="str">
        <f t="shared" si="74"/>
        <v/>
      </c>
      <c r="AU149" s="12" t="str">
        <f t="shared" si="74"/>
        <v/>
      </c>
      <c r="AV149" s="12" t="str">
        <f t="shared" si="75"/>
        <v/>
      </c>
      <c r="AW149" s="12" t="str">
        <f t="shared" si="75"/>
        <v/>
      </c>
      <c r="AX149" s="12" t="str">
        <f t="shared" si="75"/>
        <v/>
      </c>
      <c r="AY149" s="12" t="str">
        <f t="shared" si="70"/>
        <v/>
      </c>
    </row>
    <row r="150" spans="1:51" x14ac:dyDescent="0.35">
      <c r="A150" s="2">
        <v>1864</v>
      </c>
      <c r="B150" s="62" t="str">
        <f>IF('Input field'!AP150="","",'Input field'!AP150+1)</f>
        <v/>
      </c>
      <c r="C150" s="62">
        <f>IF('Input field'!AQ150="","",'Input field'!AQ150+1)</f>
        <v>1.5800793113460032</v>
      </c>
      <c r="D150" s="62">
        <f>IF('Input field'!AR150="","",'Input field'!AR150+1)</f>
        <v>1.7060215493868727</v>
      </c>
      <c r="E150" s="62" t="str">
        <f>IF('Input field'!AS150="","",'Input field'!AS150+1)</f>
        <v/>
      </c>
      <c r="F150" s="9">
        <f t="shared" si="57"/>
        <v>1.6430504303664379</v>
      </c>
      <c r="G150" s="63" t="str">
        <f>IF('Input field'!AU150="","",'Input field'!AU150)</f>
        <v/>
      </c>
      <c r="I150" t="str">
        <f t="shared" si="56"/>
        <v/>
      </c>
      <c r="J150">
        <f t="shared" si="56"/>
        <v>1</v>
      </c>
      <c r="K150">
        <f t="shared" si="56"/>
        <v>-1</v>
      </c>
      <c r="L150" t="str">
        <f t="shared" si="56"/>
        <v/>
      </c>
      <c r="M150">
        <f t="shared" si="56"/>
        <v>-1</v>
      </c>
      <c r="N150" s="12" t="str">
        <f t="shared" si="56"/>
        <v/>
      </c>
      <c r="O150"/>
      <c r="P150" t="str">
        <f t="shared" si="58"/>
        <v/>
      </c>
      <c r="Q150" t="str">
        <f t="shared" si="59"/>
        <v/>
      </c>
      <c r="R150" t="str">
        <f t="shared" si="60"/>
        <v/>
      </c>
      <c r="S150">
        <f t="shared" si="61"/>
        <v>0</v>
      </c>
      <c r="T150" t="str">
        <f t="shared" si="62"/>
        <v/>
      </c>
      <c r="U150" t="str">
        <f t="shared" si="63"/>
        <v/>
      </c>
      <c r="V150" s="12" t="str">
        <f t="shared" si="64"/>
        <v/>
      </c>
      <c r="W150" s="12" t="str">
        <f t="shared" si="71"/>
        <v/>
      </c>
      <c r="X150" s="12" t="str">
        <f t="shared" si="72"/>
        <v/>
      </c>
      <c r="Z150" s="5">
        <f t="shared" si="65"/>
        <v>1.6430504303664379</v>
      </c>
      <c r="AA150" s="5">
        <f t="shared" si="66"/>
        <v>1.7060215493868727</v>
      </c>
      <c r="AB150" s="5">
        <f t="shared" si="67"/>
        <v>1.5800793113460032</v>
      </c>
      <c r="AC150" s="5">
        <f t="shared" si="68"/>
        <v>1.6430504303664379</v>
      </c>
      <c r="AE150" s="4">
        <f t="shared" si="76"/>
        <v>-1</v>
      </c>
      <c r="AF150" s="4">
        <f t="shared" si="76"/>
        <v>-1</v>
      </c>
      <c r="AG150" s="4">
        <f t="shared" si="76"/>
        <v>1</v>
      </c>
      <c r="AH150" s="4">
        <f t="shared" si="76"/>
        <v>-1</v>
      </c>
      <c r="AJ150" s="4" t="str">
        <f t="shared" si="69"/>
        <v/>
      </c>
      <c r="AK150" s="4">
        <f t="shared" si="69"/>
        <v>0</v>
      </c>
      <c r="AL150" s="4">
        <f t="shared" si="69"/>
        <v>0</v>
      </c>
      <c r="AM150" s="4" t="str">
        <f t="shared" si="69"/>
        <v/>
      </c>
      <c r="AN150" s="12" t="str">
        <f t="shared" si="73"/>
        <v/>
      </c>
      <c r="AO150" s="12" t="str">
        <f t="shared" si="73"/>
        <v/>
      </c>
      <c r="AP150" s="12" t="str">
        <f t="shared" si="73"/>
        <v/>
      </c>
      <c r="AQ150" s="12" t="str">
        <f t="shared" si="73"/>
        <v/>
      </c>
      <c r="AR150" s="12" t="str">
        <f t="shared" ref="AR150:AU165" si="77">IF(OR($N149="",AE150=""),"",ABS(SUM($N149,AE150)/2))</f>
        <v/>
      </c>
      <c r="AS150" s="12" t="str">
        <f t="shared" si="77"/>
        <v/>
      </c>
      <c r="AT150" s="12" t="str">
        <f t="shared" si="77"/>
        <v/>
      </c>
      <c r="AU150" s="12" t="str">
        <f t="shared" si="77"/>
        <v/>
      </c>
      <c r="AV150" s="12" t="str">
        <f t="shared" si="75"/>
        <v/>
      </c>
      <c r="AW150" s="12" t="str">
        <f t="shared" si="75"/>
        <v/>
      </c>
      <c r="AX150" s="12" t="str">
        <f t="shared" si="75"/>
        <v/>
      </c>
      <c r="AY150" s="12" t="str">
        <f t="shared" si="70"/>
        <v/>
      </c>
    </row>
    <row r="151" spans="1:51" x14ac:dyDescent="0.35">
      <c r="A151" s="2">
        <v>1863</v>
      </c>
      <c r="B151" s="62" t="str">
        <f>IF('Input field'!AP151="","",'Input field'!AP151+1)</f>
        <v/>
      </c>
      <c r="C151" s="62">
        <f>IF('Input field'!AQ151="","",'Input field'!AQ151+1)</f>
        <v>1.5935377499286343</v>
      </c>
      <c r="D151" s="62">
        <f>IF('Input field'!AR151="","",'Input field'!AR151+1)</f>
        <v>1.6955589103133806</v>
      </c>
      <c r="E151" s="62" t="str">
        <f>IF('Input field'!AS151="","",'Input field'!AS151+1)</f>
        <v/>
      </c>
      <c r="F151" s="9">
        <f t="shared" si="57"/>
        <v>1.6445483301210073</v>
      </c>
      <c r="G151" s="63" t="str">
        <f>IF('Input field'!AU151="","",'Input field'!AU151)</f>
        <v/>
      </c>
      <c r="I151" t="str">
        <f t="shared" si="56"/>
        <v/>
      </c>
      <c r="J151">
        <f t="shared" si="56"/>
        <v>1</v>
      </c>
      <c r="K151">
        <f t="shared" si="56"/>
        <v>-1</v>
      </c>
      <c r="L151" t="str">
        <f t="shared" si="56"/>
        <v/>
      </c>
      <c r="M151">
        <f t="shared" si="56"/>
        <v>1</v>
      </c>
      <c r="N151" s="12" t="str">
        <f t="shared" si="56"/>
        <v/>
      </c>
      <c r="O151"/>
      <c r="P151" t="str">
        <f t="shared" si="58"/>
        <v/>
      </c>
      <c r="Q151" t="str">
        <f t="shared" si="59"/>
        <v/>
      </c>
      <c r="R151" t="str">
        <f t="shared" si="60"/>
        <v/>
      </c>
      <c r="S151">
        <f t="shared" si="61"/>
        <v>0</v>
      </c>
      <c r="T151" t="str">
        <f t="shared" si="62"/>
        <v/>
      </c>
      <c r="U151" t="str">
        <f t="shared" si="63"/>
        <v/>
      </c>
      <c r="V151" s="12" t="str">
        <f t="shared" si="64"/>
        <v/>
      </c>
      <c r="W151" s="12" t="str">
        <f t="shared" si="71"/>
        <v/>
      </c>
      <c r="X151" s="12" t="str">
        <f t="shared" si="72"/>
        <v/>
      </c>
      <c r="Z151" s="5">
        <f t="shared" si="65"/>
        <v>1.6445483301210073</v>
      </c>
      <c r="AA151" s="5">
        <f t="shared" si="66"/>
        <v>1.6955589103133806</v>
      </c>
      <c r="AB151" s="5">
        <f t="shared" si="67"/>
        <v>1.5935377499286343</v>
      </c>
      <c r="AC151" s="5">
        <f t="shared" si="68"/>
        <v>1.6445483301210073</v>
      </c>
      <c r="AE151" s="4">
        <f t="shared" si="76"/>
        <v>1</v>
      </c>
      <c r="AF151" s="4">
        <f t="shared" si="76"/>
        <v>-1</v>
      </c>
      <c r="AG151" s="4">
        <f t="shared" si="76"/>
        <v>1</v>
      </c>
      <c r="AH151" s="4">
        <f t="shared" si="76"/>
        <v>1</v>
      </c>
      <c r="AJ151" s="4" t="str">
        <f t="shared" si="69"/>
        <v/>
      </c>
      <c r="AK151" s="4">
        <f t="shared" si="69"/>
        <v>0</v>
      </c>
      <c r="AL151" s="4">
        <f t="shared" si="69"/>
        <v>0</v>
      </c>
      <c r="AM151" s="4" t="str">
        <f t="shared" si="69"/>
        <v/>
      </c>
      <c r="AN151" s="12" t="str">
        <f t="shared" si="73"/>
        <v/>
      </c>
      <c r="AO151" s="12" t="str">
        <f t="shared" si="73"/>
        <v/>
      </c>
      <c r="AP151" s="12" t="str">
        <f t="shared" si="73"/>
        <v/>
      </c>
      <c r="AQ151" s="12" t="str">
        <f t="shared" si="73"/>
        <v/>
      </c>
      <c r="AR151" s="12" t="str">
        <f t="shared" si="77"/>
        <v/>
      </c>
      <c r="AS151" s="12" t="str">
        <f t="shared" si="77"/>
        <v/>
      </c>
      <c r="AT151" s="12" t="str">
        <f t="shared" si="77"/>
        <v/>
      </c>
      <c r="AU151" s="12" t="str">
        <f t="shared" si="77"/>
        <v/>
      </c>
      <c r="AV151" s="12" t="str">
        <f t="shared" si="75"/>
        <v/>
      </c>
      <c r="AW151" s="12" t="str">
        <f t="shared" si="75"/>
        <v/>
      </c>
      <c r="AX151" s="12" t="str">
        <f t="shared" si="75"/>
        <v/>
      </c>
      <c r="AY151" s="12" t="str">
        <f t="shared" si="70"/>
        <v/>
      </c>
    </row>
    <row r="152" spans="1:51" x14ac:dyDescent="0.35">
      <c r="A152" s="2">
        <v>1862</v>
      </c>
      <c r="B152" s="62" t="str">
        <f>IF('Input field'!AP152="","",'Input field'!AP152+1)</f>
        <v/>
      </c>
      <c r="C152" s="62">
        <f>IF('Input field'!AQ152="","",'Input field'!AQ152+1)</f>
        <v>1.6084688781192398</v>
      </c>
      <c r="D152" s="62">
        <f>IF('Input field'!AR152="","",'Input field'!AR152+1)</f>
        <v>1.6926607678034702</v>
      </c>
      <c r="E152" s="62" t="str">
        <f>IF('Input field'!AS152="","",'Input field'!AS152+1)</f>
        <v/>
      </c>
      <c r="F152" s="9">
        <f t="shared" si="57"/>
        <v>1.650564822961355</v>
      </c>
      <c r="G152" s="63" t="str">
        <f>IF('Input field'!AU152="","",'Input field'!AU152)</f>
        <v/>
      </c>
      <c r="I152" t="str">
        <f t="shared" si="56"/>
        <v/>
      </c>
      <c r="J152">
        <f t="shared" si="56"/>
        <v>1</v>
      </c>
      <c r="K152">
        <f t="shared" si="56"/>
        <v>-1</v>
      </c>
      <c r="L152" t="str">
        <f t="shared" si="56"/>
        <v/>
      </c>
      <c r="M152">
        <f t="shared" si="56"/>
        <v>1</v>
      </c>
      <c r="N152" s="12" t="str">
        <f t="shared" si="56"/>
        <v/>
      </c>
      <c r="O152"/>
      <c r="P152" t="str">
        <f t="shared" si="58"/>
        <v/>
      </c>
      <c r="Q152" t="str">
        <f t="shared" si="59"/>
        <v/>
      </c>
      <c r="R152" t="str">
        <f t="shared" si="60"/>
        <v/>
      </c>
      <c r="S152">
        <f t="shared" si="61"/>
        <v>0</v>
      </c>
      <c r="T152" t="str">
        <f t="shared" si="62"/>
        <v/>
      </c>
      <c r="U152" t="str">
        <f t="shared" si="63"/>
        <v/>
      </c>
      <c r="V152" s="12" t="str">
        <f t="shared" si="64"/>
        <v/>
      </c>
      <c r="W152" s="12" t="str">
        <f t="shared" si="71"/>
        <v/>
      </c>
      <c r="X152" s="12" t="str">
        <f t="shared" si="72"/>
        <v/>
      </c>
      <c r="Z152" s="5">
        <f t="shared" si="65"/>
        <v>1.650564822961355</v>
      </c>
      <c r="AA152" s="5">
        <f t="shared" si="66"/>
        <v>1.6926607678034702</v>
      </c>
      <c r="AB152" s="5">
        <f t="shared" si="67"/>
        <v>1.6084688781192398</v>
      </c>
      <c r="AC152" s="5">
        <f t="shared" si="68"/>
        <v>1.650564822961355</v>
      </c>
      <c r="AE152" s="4">
        <f t="shared" si="76"/>
        <v>1</v>
      </c>
      <c r="AF152" s="4">
        <f t="shared" si="76"/>
        <v>-1</v>
      </c>
      <c r="AG152" s="4">
        <f t="shared" si="76"/>
        <v>1</v>
      </c>
      <c r="AH152" s="4">
        <f t="shared" si="76"/>
        <v>1</v>
      </c>
      <c r="AJ152" s="4" t="str">
        <f t="shared" si="69"/>
        <v/>
      </c>
      <c r="AK152" s="4">
        <f t="shared" si="69"/>
        <v>0</v>
      </c>
      <c r="AL152" s="4">
        <f t="shared" si="69"/>
        <v>0</v>
      </c>
      <c r="AM152" s="4" t="str">
        <f t="shared" si="69"/>
        <v/>
      </c>
      <c r="AN152" s="12" t="str">
        <f t="shared" si="73"/>
        <v/>
      </c>
      <c r="AO152" s="12" t="str">
        <f t="shared" si="73"/>
        <v/>
      </c>
      <c r="AP152" s="12" t="str">
        <f t="shared" si="73"/>
        <v/>
      </c>
      <c r="AQ152" s="12" t="str">
        <f t="shared" si="73"/>
        <v/>
      </c>
      <c r="AR152" s="12" t="str">
        <f t="shared" si="77"/>
        <v/>
      </c>
      <c r="AS152" s="12" t="str">
        <f t="shared" si="77"/>
        <v/>
      </c>
      <c r="AT152" s="12" t="str">
        <f t="shared" si="77"/>
        <v/>
      </c>
      <c r="AU152" s="12" t="str">
        <f t="shared" si="77"/>
        <v/>
      </c>
      <c r="AV152" s="12" t="str">
        <f t="shared" si="75"/>
        <v/>
      </c>
      <c r="AW152" s="12" t="str">
        <f t="shared" si="75"/>
        <v/>
      </c>
      <c r="AX152" s="12" t="str">
        <f t="shared" si="75"/>
        <v/>
      </c>
      <c r="AY152" s="12" t="str">
        <f t="shared" si="70"/>
        <v/>
      </c>
    </row>
    <row r="153" spans="1:51" x14ac:dyDescent="0.35">
      <c r="A153" s="2">
        <v>1861</v>
      </c>
      <c r="B153" s="62" t="str">
        <f>IF('Input field'!AP153="","",'Input field'!AP153+1)</f>
        <v/>
      </c>
      <c r="C153" s="62">
        <f>IF('Input field'!AQ153="","",'Input field'!AQ153+1)</f>
        <v>1.62268304600991</v>
      </c>
      <c r="D153" s="62">
        <f>IF('Input field'!AR153="","",'Input field'!AR153+1)</f>
        <v>1.6994923035610858</v>
      </c>
      <c r="E153" s="62" t="str">
        <f>IF('Input field'!AS153="","",'Input field'!AS153+1)</f>
        <v/>
      </c>
      <c r="F153" s="9">
        <f t="shared" si="57"/>
        <v>1.6610876747854979</v>
      </c>
      <c r="G153" s="63" t="str">
        <f>IF('Input field'!AU153="","",'Input field'!AU153)</f>
        <v/>
      </c>
      <c r="I153" t="str">
        <f t="shared" si="56"/>
        <v/>
      </c>
      <c r="J153">
        <f t="shared" si="56"/>
        <v>1</v>
      </c>
      <c r="K153">
        <f t="shared" si="56"/>
        <v>1</v>
      </c>
      <c r="L153" t="str">
        <f t="shared" si="56"/>
        <v/>
      </c>
      <c r="M153">
        <f t="shared" si="56"/>
        <v>1</v>
      </c>
      <c r="N153" s="12" t="str">
        <f t="shared" si="56"/>
        <v/>
      </c>
      <c r="O153"/>
      <c r="P153" t="str">
        <f t="shared" si="58"/>
        <v/>
      </c>
      <c r="Q153" t="str">
        <f t="shared" si="59"/>
        <v/>
      </c>
      <c r="R153" t="str">
        <f t="shared" si="60"/>
        <v/>
      </c>
      <c r="S153">
        <f t="shared" si="61"/>
        <v>1</v>
      </c>
      <c r="T153" t="str">
        <f t="shared" si="62"/>
        <v/>
      </c>
      <c r="U153" t="str">
        <f t="shared" si="63"/>
        <v/>
      </c>
      <c r="V153" s="12" t="str">
        <f t="shared" si="64"/>
        <v/>
      </c>
      <c r="W153" s="12" t="str">
        <f t="shared" si="71"/>
        <v/>
      </c>
      <c r="X153" s="12" t="str">
        <f t="shared" si="72"/>
        <v/>
      </c>
      <c r="Z153" s="5">
        <f t="shared" si="65"/>
        <v>1.6610876747854979</v>
      </c>
      <c r="AA153" s="5">
        <f t="shared" si="66"/>
        <v>1.6994923035610858</v>
      </c>
      <c r="AB153" s="5">
        <f t="shared" si="67"/>
        <v>1.62268304600991</v>
      </c>
      <c r="AC153" s="5">
        <f t="shared" si="68"/>
        <v>1.6610876747854979</v>
      </c>
      <c r="AE153" s="4">
        <f t="shared" si="76"/>
        <v>1</v>
      </c>
      <c r="AF153" s="4">
        <f t="shared" si="76"/>
        <v>1</v>
      </c>
      <c r="AG153" s="4">
        <f t="shared" si="76"/>
        <v>1</v>
      </c>
      <c r="AH153" s="4">
        <f t="shared" si="76"/>
        <v>1</v>
      </c>
      <c r="AJ153" s="4" t="str">
        <f t="shared" si="69"/>
        <v/>
      </c>
      <c r="AK153" s="4">
        <f t="shared" si="69"/>
        <v>1</v>
      </c>
      <c r="AL153" s="4">
        <f t="shared" si="69"/>
        <v>1</v>
      </c>
      <c r="AM153" s="4" t="str">
        <f t="shared" si="69"/>
        <v/>
      </c>
      <c r="AN153" s="12" t="str">
        <f t="shared" si="73"/>
        <v/>
      </c>
      <c r="AO153" s="12" t="str">
        <f t="shared" si="73"/>
        <v/>
      </c>
      <c r="AP153" s="12" t="str">
        <f t="shared" si="73"/>
        <v/>
      </c>
      <c r="AQ153" s="12" t="str">
        <f t="shared" si="73"/>
        <v/>
      </c>
      <c r="AR153" s="12" t="str">
        <f t="shared" si="77"/>
        <v/>
      </c>
      <c r="AS153" s="12" t="str">
        <f t="shared" si="77"/>
        <v/>
      </c>
      <c r="AT153" s="12" t="str">
        <f t="shared" si="77"/>
        <v/>
      </c>
      <c r="AU153" s="12" t="str">
        <f t="shared" si="77"/>
        <v/>
      </c>
      <c r="AV153" s="12" t="str">
        <f t="shared" si="75"/>
        <v/>
      </c>
      <c r="AW153" s="12" t="str">
        <f t="shared" si="75"/>
        <v/>
      </c>
      <c r="AX153" s="12" t="str">
        <f t="shared" si="75"/>
        <v/>
      </c>
      <c r="AY153" s="12" t="str">
        <f t="shared" si="70"/>
        <v/>
      </c>
    </row>
    <row r="154" spans="1:51" x14ac:dyDescent="0.35">
      <c r="A154" s="2">
        <v>1860</v>
      </c>
      <c r="B154" s="62" t="str">
        <f>IF('Input field'!AP154="","",'Input field'!AP154+1)</f>
        <v/>
      </c>
      <c r="C154" s="62">
        <f>IF('Input field'!AQ154="","",'Input field'!AQ154+1)</f>
        <v>1.6286790774729096</v>
      </c>
      <c r="D154" s="62">
        <f>IF('Input field'!AR154="","",'Input field'!AR154+1)</f>
        <v>1.7033990387932114</v>
      </c>
      <c r="E154" s="62" t="str">
        <f>IF('Input field'!AS154="","",'Input field'!AS154+1)</f>
        <v/>
      </c>
      <c r="F154" s="9">
        <f t="shared" si="57"/>
        <v>1.6660390581330606</v>
      </c>
      <c r="G154" s="63" t="str">
        <f>IF('Input field'!AU154="","",'Input field'!AU154)</f>
        <v/>
      </c>
      <c r="I154" t="str">
        <f t="shared" si="56"/>
        <v/>
      </c>
      <c r="J154">
        <f t="shared" si="56"/>
        <v>1</v>
      </c>
      <c r="K154">
        <f t="shared" si="56"/>
        <v>1</v>
      </c>
      <c r="L154" t="str">
        <f t="shared" si="56"/>
        <v/>
      </c>
      <c r="M154">
        <f t="shared" si="56"/>
        <v>1</v>
      </c>
      <c r="N154" s="12" t="str">
        <f t="shared" si="56"/>
        <v/>
      </c>
      <c r="O154"/>
      <c r="P154" t="str">
        <f t="shared" si="58"/>
        <v/>
      </c>
      <c r="Q154" t="str">
        <f t="shared" si="59"/>
        <v/>
      </c>
      <c r="R154" t="str">
        <f t="shared" si="60"/>
        <v/>
      </c>
      <c r="S154">
        <f t="shared" si="61"/>
        <v>1</v>
      </c>
      <c r="T154" t="str">
        <f t="shared" si="62"/>
        <v/>
      </c>
      <c r="U154" t="str">
        <f t="shared" si="63"/>
        <v/>
      </c>
      <c r="V154" s="12" t="str">
        <f t="shared" si="64"/>
        <v/>
      </c>
      <c r="W154" s="12" t="str">
        <f t="shared" si="71"/>
        <v/>
      </c>
      <c r="X154" s="12" t="str">
        <f t="shared" si="72"/>
        <v/>
      </c>
      <c r="Z154" s="5">
        <f t="shared" si="65"/>
        <v>1.6660390581330606</v>
      </c>
      <c r="AA154" s="5">
        <f t="shared" si="66"/>
        <v>1.7033990387932114</v>
      </c>
      <c r="AB154" s="5">
        <f t="shared" si="67"/>
        <v>1.6286790774729096</v>
      </c>
      <c r="AC154" s="5">
        <f t="shared" si="68"/>
        <v>1.6660390581330606</v>
      </c>
      <c r="AE154" s="4">
        <f t="shared" si="76"/>
        <v>1</v>
      </c>
      <c r="AF154" s="4">
        <f t="shared" si="76"/>
        <v>1</v>
      </c>
      <c r="AG154" s="4">
        <f t="shared" si="76"/>
        <v>1</v>
      </c>
      <c r="AH154" s="4">
        <f t="shared" si="76"/>
        <v>1</v>
      </c>
      <c r="AJ154" s="4" t="str">
        <f t="shared" si="69"/>
        <v/>
      </c>
      <c r="AK154" s="4">
        <f t="shared" si="69"/>
        <v>1</v>
      </c>
      <c r="AL154" s="4">
        <f t="shared" si="69"/>
        <v>1</v>
      </c>
      <c r="AM154" s="4" t="str">
        <f t="shared" si="69"/>
        <v/>
      </c>
      <c r="AN154" s="12" t="str">
        <f t="shared" si="73"/>
        <v/>
      </c>
      <c r="AO154" s="12" t="str">
        <f t="shared" si="73"/>
        <v/>
      </c>
      <c r="AP154" s="12" t="str">
        <f t="shared" si="73"/>
        <v/>
      </c>
      <c r="AQ154" s="12" t="str">
        <f t="shared" si="73"/>
        <v/>
      </c>
      <c r="AR154" s="12" t="str">
        <f t="shared" si="77"/>
        <v/>
      </c>
      <c r="AS154" s="12" t="str">
        <f t="shared" si="77"/>
        <v/>
      </c>
      <c r="AT154" s="12" t="str">
        <f t="shared" si="77"/>
        <v/>
      </c>
      <c r="AU154" s="12" t="str">
        <f t="shared" si="77"/>
        <v/>
      </c>
      <c r="AV154" s="12" t="str">
        <f t="shared" si="75"/>
        <v/>
      </c>
      <c r="AW154" s="12" t="str">
        <f t="shared" si="75"/>
        <v/>
      </c>
      <c r="AX154" s="12" t="str">
        <f t="shared" si="75"/>
        <v/>
      </c>
      <c r="AY154" s="12" t="str">
        <f t="shared" si="70"/>
        <v/>
      </c>
    </row>
    <row r="155" spans="1:51" x14ac:dyDescent="0.35">
      <c r="A155" s="2">
        <v>1859</v>
      </c>
      <c r="B155" s="62" t="str">
        <f>IF('Input field'!AP155="","",'Input field'!AP155+1)</f>
        <v/>
      </c>
      <c r="C155" s="62">
        <f>IF('Input field'!AQ155="","",'Input field'!AQ155+1)</f>
        <v>1.6219099339253296</v>
      </c>
      <c r="D155" s="62">
        <f>IF('Input field'!AR155="","",'Input field'!AR155+1)</f>
        <v>1.7085627633415346</v>
      </c>
      <c r="E155" s="62" t="str">
        <f>IF('Input field'!AS155="","",'Input field'!AS155+1)</f>
        <v/>
      </c>
      <c r="F155" s="9">
        <f t="shared" si="57"/>
        <v>1.6652363486334321</v>
      </c>
      <c r="G155" s="63" t="str">
        <f>IF('Input field'!AU155="","",'Input field'!AU155)</f>
        <v/>
      </c>
      <c r="I155" t="str">
        <f t="shared" si="56"/>
        <v/>
      </c>
      <c r="J155">
        <f t="shared" si="56"/>
        <v>-1</v>
      </c>
      <c r="K155">
        <f t="shared" si="56"/>
        <v>1</v>
      </c>
      <c r="L155" t="str">
        <f t="shared" si="56"/>
        <v/>
      </c>
      <c r="M155">
        <f t="shared" si="56"/>
        <v>-1</v>
      </c>
      <c r="N155" s="12" t="str">
        <f t="shared" si="56"/>
        <v/>
      </c>
      <c r="O155"/>
      <c r="P155" t="str">
        <f t="shared" si="58"/>
        <v/>
      </c>
      <c r="Q155" t="str">
        <f t="shared" si="59"/>
        <v/>
      </c>
      <c r="R155" t="str">
        <f t="shared" si="60"/>
        <v/>
      </c>
      <c r="S155">
        <f t="shared" si="61"/>
        <v>0</v>
      </c>
      <c r="T155" t="str">
        <f t="shared" si="62"/>
        <v/>
      </c>
      <c r="U155" t="str">
        <f t="shared" si="63"/>
        <v/>
      </c>
      <c r="V155" s="12" t="str">
        <f t="shared" si="64"/>
        <v/>
      </c>
      <c r="W155" s="12" t="str">
        <f t="shared" si="71"/>
        <v/>
      </c>
      <c r="X155" s="12" t="str">
        <f t="shared" si="72"/>
        <v/>
      </c>
      <c r="Z155" s="5">
        <f t="shared" si="65"/>
        <v>1.6652363486334321</v>
      </c>
      <c r="AA155" s="5">
        <f t="shared" si="66"/>
        <v>1.7085627633415346</v>
      </c>
      <c r="AB155" s="5">
        <f t="shared" si="67"/>
        <v>1.6219099339253296</v>
      </c>
      <c r="AC155" s="5">
        <f t="shared" si="68"/>
        <v>1.6652363486334321</v>
      </c>
      <c r="AE155" s="4">
        <f t="shared" si="76"/>
        <v>-1</v>
      </c>
      <c r="AF155" s="4">
        <f t="shared" si="76"/>
        <v>1</v>
      </c>
      <c r="AG155" s="4">
        <f t="shared" si="76"/>
        <v>-1</v>
      </c>
      <c r="AH155" s="4">
        <f t="shared" si="76"/>
        <v>-1</v>
      </c>
      <c r="AJ155" s="4" t="str">
        <f t="shared" si="69"/>
        <v/>
      </c>
      <c r="AK155" s="4">
        <f t="shared" si="69"/>
        <v>0</v>
      </c>
      <c r="AL155" s="4">
        <f t="shared" si="69"/>
        <v>0</v>
      </c>
      <c r="AM155" s="4" t="str">
        <f t="shared" si="69"/>
        <v/>
      </c>
      <c r="AN155" s="12" t="str">
        <f t="shared" si="73"/>
        <v/>
      </c>
      <c r="AO155" s="12" t="str">
        <f t="shared" si="73"/>
        <v/>
      </c>
      <c r="AP155" s="12" t="str">
        <f t="shared" si="73"/>
        <v/>
      </c>
      <c r="AQ155" s="12" t="str">
        <f t="shared" si="73"/>
        <v/>
      </c>
      <c r="AR155" s="12" t="str">
        <f t="shared" si="77"/>
        <v/>
      </c>
      <c r="AS155" s="12" t="str">
        <f t="shared" si="77"/>
        <v/>
      </c>
      <c r="AT155" s="12" t="str">
        <f t="shared" si="77"/>
        <v/>
      </c>
      <c r="AU155" s="12" t="str">
        <f t="shared" si="77"/>
        <v/>
      </c>
      <c r="AV155" s="12" t="str">
        <f t="shared" si="75"/>
        <v/>
      </c>
      <c r="AW155" s="12" t="str">
        <f t="shared" si="75"/>
        <v/>
      </c>
      <c r="AX155" s="12" t="str">
        <f t="shared" si="75"/>
        <v/>
      </c>
      <c r="AY155" s="12" t="str">
        <f t="shared" si="70"/>
        <v/>
      </c>
    </row>
    <row r="156" spans="1:51" x14ac:dyDescent="0.35">
      <c r="A156" s="2">
        <v>1858</v>
      </c>
      <c r="B156" s="62" t="str">
        <f>IF('Input field'!AP156="","",'Input field'!AP156+1)</f>
        <v/>
      </c>
      <c r="C156" s="62">
        <f>IF('Input field'!AQ156="","",'Input field'!AQ156+1)</f>
        <v>1.6121155897248642</v>
      </c>
      <c r="D156" s="62">
        <f>IF('Input field'!AR156="","",'Input field'!AR156+1)</f>
        <v>1.7147829635943661</v>
      </c>
      <c r="E156" s="62" t="str">
        <f>IF('Input field'!AS156="","",'Input field'!AS156+1)</f>
        <v/>
      </c>
      <c r="F156" s="9">
        <f t="shared" si="57"/>
        <v>1.6634492766596152</v>
      </c>
      <c r="G156" s="63" t="str">
        <f>IF('Input field'!AU156="","",'Input field'!AU156)</f>
        <v/>
      </c>
      <c r="I156" t="str">
        <f t="shared" si="56"/>
        <v/>
      </c>
      <c r="J156">
        <f t="shared" si="56"/>
        <v>-1</v>
      </c>
      <c r="K156">
        <f t="shared" si="56"/>
        <v>1</v>
      </c>
      <c r="L156" t="str">
        <f t="shared" si="56"/>
        <v/>
      </c>
      <c r="M156">
        <f t="shared" si="56"/>
        <v>-1</v>
      </c>
      <c r="N156" s="12" t="str">
        <f t="shared" si="56"/>
        <v/>
      </c>
      <c r="O156"/>
      <c r="P156" t="str">
        <f t="shared" si="58"/>
        <v/>
      </c>
      <c r="Q156" t="str">
        <f t="shared" si="59"/>
        <v/>
      </c>
      <c r="R156" t="str">
        <f t="shared" si="60"/>
        <v/>
      </c>
      <c r="S156">
        <f t="shared" si="61"/>
        <v>0</v>
      </c>
      <c r="T156" t="str">
        <f t="shared" si="62"/>
        <v/>
      </c>
      <c r="U156" t="str">
        <f t="shared" si="63"/>
        <v/>
      </c>
      <c r="V156" s="12" t="str">
        <f t="shared" si="64"/>
        <v/>
      </c>
      <c r="W156" s="12" t="str">
        <f t="shared" si="71"/>
        <v/>
      </c>
      <c r="X156" s="12" t="str">
        <f t="shared" si="72"/>
        <v/>
      </c>
      <c r="Z156" s="5">
        <f t="shared" si="65"/>
        <v>1.6634492766596152</v>
      </c>
      <c r="AA156" s="5">
        <f t="shared" si="66"/>
        <v>1.7147829635943661</v>
      </c>
      <c r="AB156" s="5">
        <f t="shared" si="67"/>
        <v>1.6121155897248642</v>
      </c>
      <c r="AC156" s="5">
        <f t="shared" si="68"/>
        <v>1.6634492766596152</v>
      </c>
      <c r="AE156" s="4">
        <f t="shared" si="76"/>
        <v>-1</v>
      </c>
      <c r="AF156" s="4">
        <f t="shared" si="76"/>
        <v>1</v>
      </c>
      <c r="AG156" s="4">
        <f t="shared" si="76"/>
        <v>-1</v>
      </c>
      <c r="AH156" s="4">
        <f t="shared" si="76"/>
        <v>-1</v>
      </c>
      <c r="AJ156" s="4" t="str">
        <f t="shared" si="69"/>
        <v/>
      </c>
      <c r="AK156" s="4">
        <f t="shared" si="69"/>
        <v>0</v>
      </c>
      <c r="AL156" s="4">
        <f t="shared" si="69"/>
        <v>0</v>
      </c>
      <c r="AM156" s="4" t="str">
        <f t="shared" si="69"/>
        <v/>
      </c>
      <c r="AN156" s="12" t="str">
        <f t="shared" si="73"/>
        <v/>
      </c>
      <c r="AO156" s="12" t="str">
        <f t="shared" si="73"/>
        <v/>
      </c>
      <c r="AP156" s="12" t="str">
        <f t="shared" si="73"/>
        <v/>
      </c>
      <c r="AQ156" s="12" t="str">
        <f t="shared" si="73"/>
        <v/>
      </c>
      <c r="AR156" s="12" t="str">
        <f t="shared" si="77"/>
        <v/>
      </c>
      <c r="AS156" s="12" t="str">
        <f t="shared" si="77"/>
        <v/>
      </c>
      <c r="AT156" s="12" t="str">
        <f t="shared" si="77"/>
        <v/>
      </c>
      <c r="AU156" s="12" t="str">
        <f t="shared" si="77"/>
        <v/>
      </c>
      <c r="AV156" s="12" t="str">
        <f t="shared" si="75"/>
        <v/>
      </c>
      <c r="AW156" s="12" t="str">
        <f t="shared" si="75"/>
        <v/>
      </c>
      <c r="AX156" s="12" t="str">
        <f t="shared" si="75"/>
        <v/>
      </c>
      <c r="AY156" s="12" t="str">
        <f t="shared" si="70"/>
        <v/>
      </c>
    </row>
    <row r="157" spans="1:51" x14ac:dyDescent="0.35">
      <c r="A157" s="2">
        <v>1857</v>
      </c>
      <c r="B157" s="62" t="str">
        <f>IF('Input field'!AP157="","",'Input field'!AP157+1)</f>
        <v/>
      </c>
      <c r="C157" s="62">
        <f>IF('Input field'!AQ157="","",'Input field'!AQ157+1)</f>
        <v>1.6097168410216069</v>
      </c>
      <c r="D157" s="62">
        <f>IF('Input field'!AR157="","",'Input field'!AR157+1)</f>
        <v>1.7226632911341166</v>
      </c>
      <c r="E157" s="62" t="str">
        <f>IF('Input field'!AS157="","",'Input field'!AS157+1)</f>
        <v/>
      </c>
      <c r="F157" s="9">
        <f t="shared" si="57"/>
        <v>1.6661900660778617</v>
      </c>
      <c r="G157" s="63" t="str">
        <f>IF('Input field'!AU157="","",'Input field'!AU157)</f>
        <v/>
      </c>
      <c r="I157" t="str">
        <f t="shared" si="56"/>
        <v/>
      </c>
      <c r="J157">
        <f t="shared" si="56"/>
        <v>-1</v>
      </c>
      <c r="K157">
        <f t="shared" si="56"/>
        <v>1</v>
      </c>
      <c r="L157" t="str">
        <f t="shared" si="56"/>
        <v/>
      </c>
      <c r="M157">
        <f t="shared" si="56"/>
        <v>1</v>
      </c>
      <c r="N157" s="12" t="str">
        <f t="shared" si="56"/>
        <v/>
      </c>
      <c r="O157"/>
      <c r="P157" t="str">
        <f t="shared" si="58"/>
        <v/>
      </c>
      <c r="Q157" t="str">
        <f t="shared" si="59"/>
        <v/>
      </c>
      <c r="R157" t="str">
        <f t="shared" si="60"/>
        <v/>
      </c>
      <c r="S157">
        <f t="shared" si="61"/>
        <v>0</v>
      </c>
      <c r="T157" t="str">
        <f t="shared" si="62"/>
        <v/>
      </c>
      <c r="U157" t="str">
        <f t="shared" si="63"/>
        <v/>
      </c>
      <c r="V157" s="12" t="str">
        <f t="shared" si="64"/>
        <v/>
      </c>
      <c r="W157" s="12" t="str">
        <f t="shared" si="71"/>
        <v/>
      </c>
      <c r="X157" s="12" t="str">
        <f t="shared" si="72"/>
        <v/>
      </c>
      <c r="Z157" s="5">
        <f t="shared" si="65"/>
        <v>1.6661900660778617</v>
      </c>
      <c r="AA157" s="5">
        <f t="shared" si="66"/>
        <v>1.7226632911341166</v>
      </c>
      <c r="AB157" s="5">
        <f t="shared" si="67"/>
        <v>1.6097168410216069</v>
      </c>
      <c r="AC157" s="5">
        <f t="shared" si="68"/>
        <v>1.6661900660778617</v>
      </c>
      <c r="AE157" s="4">
        <f t="shared" si="76"/>
        <v>1</v>
      </c>
      <c r="AF157" s="4">
        <f t="shared" si="76"/>
        <v>1</v>
      </c>
      <c r="AG157" s="4">
        <f t="shared" si="76"/>
        <v>-1</v>
      </c>
      <c r="AH157" s="4">
        <f t="shared" si="76"/>
        <v>1</v>
      </c>
      <c r="AJ157" s="4" t="str">
        <f t="shared" si="69"/>
        <v/>
      </c>
      <c r="AK157" s="4">
        <f t="shared" si="69"/>
        <v>0</v>
      </c>
      <c r="AL157" s="4">
        <f t="shared" si="69"/>
        <v>0</v>
      </c>
      <c r="AM157" s="4" t="str">
        <f t="shared" si="69"/>
        <v/>
      </c>
      <c r="AN157" s="12" t="str">
        <f t="shared" si="73"/>
        <v/>
      </c>
      <c r="AO157" s="12" t="str">
        <f t="shared" si="73"/>
        <v/>
      </c>
      <c r="AP157" s="12" t="str">
        <f t="shared" si="73"/>
        <v/>
      </c>
      <c r="AQ157" s="12" t="str">
        <f t="shared" si="73"/>
        <v/>
      </c>
      <c r="AR157" s="12" t="str">
        <f t="shared" si="77"/>
        <v/>
      </c>
      <c r="AS157" s="12" t="str">
        <f t="shared" si="77"/>
        <v/>
      </c>
      <c r="AT157" s="12" t="str">
        <f t="shared" si="77"/>
        <v/>
      </c>
      <c r="AU157" s="12" t="str">
        <f t="shared" si="77"/>
        <v/>
      </c>
      <c r="AV157" s="12" t="str">
        <f t="shared" si="75"/>
        <v/>
      </c>
      <c r="AW157" s="12" t="str">
        <f t="shared" si="75"/>
        <v/>
      </c>
      <c r="AX157" s="12" t="str">
        <f t="shared" si="75"/>
        <v/>
      </c>
      <c r="AY157" s="12" t="str">
        <f t="shared" si="70"/>
        <v/>
      </c>
    </row>
    <row r="158" spans="1:51" x14ac:dyDescent="0.35">
      <c r="A158" s="2">
        <v>1856</v>
      </c>
      <c r="B158" s="62" t="str">
        <f>IF('Input field'!AP158="","",'Input field'!AP158+1)</f>
        <v/>
      </c>
      <c r="C158" s="62">
        <f>IF('Input field'!AQ158="","",'Input field'!AQ158+1)</f>
        <v>1.6112819880002234</v>
      </c>
      <c r="D158" s="62">
        <f>IF('Input field'!AR158="","",'Input field'!AR158+1)</f>
        <v>1.7261788577695398</v>
      </c>
      <c r="E158" s="62" t="str">
        <f>IF('Input field'!AS158="","",'Input field'!AS158+1)</f>
        <v/>
      </c>
      <c r="F158" s="9">
        <f t="shared" si="57"/>
        <v>1.6687304228848816</v>
      </c>
      <c r="G158" s="63" t="str">
        <f>IF('Input field'!AU158="","",'Input field'!AU158)</f>
        <v/>
      </c>
      <c r="I158" t="str">
        <f t="shared" si="56"/>
        <v/>
      </c>
      <c r="J158">
        <f t="shared" si="56"/>
        <v>1</v>
      </c>
      <c r="K158">
        <f t="shared" si="56"/>
        <v>1</v>
      </c>
      <c r="L158" t="str">
        <f t="shared" si="56"/>
        <v/>
      </c>
      <c r="M158">
        <f t="shared" si="56"/>
        <v>1</v>
      </c>
      <c r="N158" s="12" t="str">
        <f t="shared" si="56"/>
        <v/>
      </c>
      <c r="O158"/>
      <c r="P158" t="str">
        <f t="shared" si="58"/>
        <v/>
      </c>
      <c r="Q158" t="str">
        <f t="shared" si="59"/>
        <v/>
      </c>
      <c r="R158" t="str">
        <f t="shared" si="60"/>
        <v/>
      </c>
      <c r="S158">
        <f t="shared" si="61"/>
        <v>1</v>
      </c>
      <c r="T158" t="str">
        <f t="shared" si="62"/>
        <v/>
      </c>
      <c r="U158" t="str">
        <f t="shared" si="63"/>
        <v/>
      </c>
      <c r="V158" s="12" t="str">
        <f t="shared" si="64"/>
        <v/>
      </c>
      <c r="W158" s="12" t="str">
        <f t="shared" si="71"/>
        <v/>
      </c>
      <c r="X158" s="12" t="str">
        <f t="shared" si="72"/>
        <v/>
      </c>
      <c r="Z158" s="5">
        <f t="shared" si="65"/>
        <v>1.6687304228848816</v>
      </c>
      <c r="AA158" s="5">
        <f t="shared" si="66"/>
        <v>1.7261788577695398</v>
      </c>
      <c r="AB158" s="5">
        <f t="shared" si="67"/>
        <v>1.6112819880002234</v>
      </c>
      <c r="AC158" s="5">
        <f t="shared" si="68"/>
        <v>1.6687304228848816</v>
      </c>
      <c r="AE158" s="4">
        <f t="shared" si="76"/>
        <v>1</v>
      </c>
      <c r="AF158" s="4">
        <f t="shared" si="76"/>
        <v>1</v>
      </c>
      <c r="AG158" s="4">
        <f t="shared" si="76"/>
        <v>1</v>
      </c>
      <c r="AH158" s="4">
        <f t="shared" si="76"/>
        <v>1</v>
      </c>
      <c r="AJ158" s="4" t="str">
        <f t="shared" si="69"/>
        <v/>
      </c>
      <c r="AK158" s="4">
        <f t="shared" si="69"/>
        <v>1</v>
      </c>
      <c r="AL158" s="4">
        <f t="shared" si="69"/>
        <v>1</v>
      </c>
      <c r="AM158" s="4" t="str">
        <f t="shared" si="69"/>
        <v/>
      </c>
      <c r="AN158" s="12" t="str">
        <f t="shared" si="73"/>
        <v/>
      </c>
      <c r="AO158" s="12" t="str">
        <f t="shared" si="73"/>
        <v/>
      </c>
      <c r="AP158" s="12" t="str">
        <f t="shared" si="73"/>
        <v/>
      </c>
      <c r="AQ158" s="12" t="str">
        <f t="shared" si="73"/>
        <v/>
      </c>
      <c r="AR158" s="12" t="str">
        <f t="shared" si="77"/>
        <v/>
      </c>
      <c r="AS158" s="12" t="str">
        <f t="shared" si="77"/>
        <v/>
      </c>
      <c r="AT158" s="12" t="str">
        <f t="shared" si="77"/>
        <v/>
      </c>
      <c r="AU158" s="12" t="str">
        <f t="shared" si="77"/>
        <v/>
      </c>
      <c r="AV158" s="12" t="str">
        <f t="shared" si="75"/>
        <v/>
      </c>
      <c r="AW158" s="12" t="str">
        <f t="shared" si="75"/>
        <v/>
      </c>
      <c r="AX158" s="12" t="str">
        <f t="shared" si="75"/>
        <v/>
      </c>
      <c r="AY158" s="12" t="str">
        <f t="shared" si="70"/>
        <v/>
      </c>
    </row>
    <row r="159" spans="1:51" x14ac:dyDescent="0.35">
      <c r="A159" s="2">
        <v>1855</v>
      </c>
      <c r="B159" s="62" t="str">
        <f>IF('Input field'!AP159="","",'Input field'!AP159+1)</f>
        <v/>
      </c>
      <c r="C159" s="62">
        <f>IF('Input field'!AQ159="","",'Input field'!AQ159+1)</f>
        <v>1.6063564907063057</v>
      </c>
      <c r="D159" s="62">
        <f>IF('Input field'!AR159="","",'Input field'!AR159+1)</f>
        <v>1.7283812773564087</v>
      </c>
      <c r="E159" s="62" t="str">
        <f>IF('Input field'!AS159="","",'Input field'!AS159+1)</f>
        <v/>
      </c>
      <c r="F159" s="9">
        <f t="shared" si="57"/>
        <v>1.6673688840313572</v>
      </c>
      <c r="G159" s="63" t="str">
        <f>IF('Input field'!AU159="","",'Input field'!AU159)</f>
        <v/>
      </c>
      <c r="I159" t="str">
        <f t="shared" si="56"/>
        <v/>
      </c>
      <c r="J159">
        <f t="shared" si="56"/>
        <v>-1</v>
      </c>
      <c r="K159">
        <f t="shared" si="56"/>
        <v>1</v>
      </c>
      <c r="L159" t="str">
        <f t="shared" si="56"/>
        <v/>
      </c>
      <c r="M159">
        <f t="shared" si="56"/>
        <v>-1</v>
      </c>
      <c r="N159" s="12" t="str">
        <f t="shared" si="56"/>
        <v/>
      </c>
      <c r="O159"/>
      <c r="P159" t="str">
        <f t="shared" si="58"/>
        <v/>
      </c>
      <c r="Q159" t="str">
        <f t="shared" si="59"/>
        <v/>
      </c>
      <c r="R159" t="str">
        <f t="shared" si="60"/>
        <v/>
      </c>
      <c r="S159">
        <f t="shared" si="61"/>
        <v>0</v>
      </c>
      <c r="T159" t="str">
        <f t="shared" si="62"/>
        <v/>
      </c>
      <c r="U159" t="str">
        <f t="shared" si="63"/>
        <v/>
      </c>
      <c r="V159" s="12" t="str">
        <f t="shared" si="64"/>
        <v/>
      </c>
      <c r="W159" s="12" t="str">
        <f t="shared" si="71"/>
        <v/>
      </c>
      <c r="X159" s="12" t="str">
        <f t="shared" si="72"/>
        <v/>
      </c>
      <c r="Z159" s="5">
        <f t="shared" si="65"/>
        <v>1.6673688840313572</v>
      </c>
      <c r="AA159" s="5">
        <f t="shared" si="66"/>
        <v>1.7283812773564087</v>
      </c>
      <c r="AB159" s="5">
        <f t="shared" si="67"/>
        <v>1.6063564907063057</v>
      </c>
      <c r="AC159" s="5">
        <f t="shared" si="68"/>
        <v>1.6673688840313572</v>
      </c>
      <c r="AE159" s="4">
        <f t="shared" si="76"/>
        <v>-1</v>
      </c>
      <c r="AF159" s="4">
        <f t="shared" si="76"/>
        <v>1</v>
      </c>
      <c r="AG159" s="4">
        <f t="shared" si="76"/>
        <v>-1</v>
      </c>
      <c r="AH159" s="4">
        <f t="shared" si="76"/>
        <v>-1</v>
      </c>
      <c r="AJ159" s="4" t="str">
        <f t="shared" si="69"/>
        <v/>
      </c>
      <c r="AK159" s="4">
        <f t="shared" si="69"/>
        <v>0</v>
      </c>
      <c r="AL159" s="4">
        <f t="shared" si="69"/>
        <v>0</v>
      </c>
      <c r="AM159" s="4" t="str">
        <f t="shared" si="69"/>
        <v/>
      </c>
      <c r="AN159" s="12" t="str">
        <f t="shared" si="73"/>
        <v/>
      </c>
      <c r="AO159" s="12" t="str">
        <f t="shared" si="73"/>
        <v/>
      </c>
      <c r="AP159" s="12" t="str">
        <f t="shared" si="73"/>
        <v/>
      </c>
      <c r="AQ159" s="12" t="str">
        <f t="shared" si="73"/>
        <v/>
      </c>
      <c r="AR159" s="12" t="str">
        <f t="shared" si="77"/>
        <v/>
      </c>
      <c r="AS159" s="12" t="str">
        <f t="shared" si="77"/>
        <v/>
      </c>
      <c r="AT159" s="12" t="str">
        <f t="shared" si="77"/>
        <v/>
      </c>
      <c r="AU159" s="12" t="str">
        <f t="shared" si="77"/>
        <v/>
      </c>
      <c r="AV159" s="12" t="str">
        <f t="shared" si="75"/>
        <v/>
      </c>
      <c r="AW159" s="12" t="str">
        <f t="shared" si="75"/>
        <v/>
      </c>
      <c r="AX159" s="12" t="str">
        <f t="shared" si="75"/>
        <v/>
      </c>
      <c r="AY159" s="12" t="str">
        <f t="shared" si="70"/>
        <v/>
      </c>
    </row>
    <row r="160" spans="1:51" x14ac:dyDescent="0.35">
      <c r="A160" s="2">
        <v>1854</v>
      </c>
      <c r="B160" s="62" t="str">
        <f>IF('Input field'!AP160="","",'Input field'!AP160+1)</f>
        <v/>
      </c>
      <c r="C160" s="62">
        <f>IF('Input field'!AQ160="","",'Input field'!AQ160+1)</f>
        <v>1.5961379051982996</v>
      </c>
      <c r="D160" s="62">
        <f>IF('Input field'!AR160="","",'Input field'!AR160+1)</f>
        <v>1.7262985585561732</v>
      </c>
      <c r="E160" s="62" t="str">
        <f>IF('Input field'!AS160="","",'Input field'!AS160+1)</f>
        <v/>
      </c>
      <c r="F160" s="9">
        <f t="shared" si="57"/>
        <v>1.6612182318772364</v>
      </c>
      <c r="G160" s="63" t="str">
        <f>IF('Input field'!AU160="","",'Input field'!AU160)</f>
        <v/>
      </c>
      <c r="I160" t="str">
        <f t="shared" si="56"/>
        <v/>
      </c>
      <c r="J160">
        <f t="shared" si="56"/>
        <v>-1</v>
      </c>
      <c r="K160">
        <f t="shared" si="56"/>
        <v>-1</v>
      </c>
      <c r="L160" t="str">
        <f t="shared" si="56"/>
        <v/>
      </c>
      <c r="M160">
        <f t="shared" si="56"/>
        <v>-1</v>
      </c>
      <c r="N160" s="12" t="str">
        <f t="shared" si="56"/>
        <v/>
      </c>
      <c r="O160"/>
      <c r="P160" t="str">
        <f t="shared" si="58"/>
        <v/>
      </c>
      <c r="Q160" t="str">
        <f t="shared" si="59"/>
        <v/>
      </c>
      <c r="R160" t="str">
        <f t="shared" si="60"/>
        <v/>
      </c>
      <c r="S160">
        <f t="shared" si="61"/>
        <v>1</v>
      </c>
      <c r="T160" t="str">
        <f t="shared" si="62"/>
        <v/>
      </c>
      <c r="U160" t="str">
        <f t="shared" si="63"/>
        <v/>
      </c>
      <c r="V160" s="12" t="str">
        <f t="shared" si="64"/>
        <v/>
      </c>
      <c r="W160" s="12" t="str">
        <f t="shared" si="71"/>
        <v/>
      </c>
      <c r="X160" s="12" t="str">
        <f t="shared" si="72"/>
        <v/>
      </c>
      <c r="Z160" s="5">
        <f t="shared" si="65"/>
        <v>1.6612182318772364</v>
      </c>
      <c r="AA160" s="5">
        <f t="shared" si="66"/>
        <v>1.7262985585561732</v>
      </c>
      <c r="AB160" s="5">
        <f t="shared" si="67"/>
        <v>1.5961379051982996</v>
      </c>
      <c r="AC160" s="5">
        <f t="shared" si="68"/>
        <v>1.6612182318772364</v>
      </c>
      <c r="AE160" s="4">
        <f t="shared" si="76"/>
        <v>-1</v>
      </c>
      <c r="AF160" s="4">
        <f t="shared" si="76"/>
        <v>-1</v>
      </c>
      <c r="AG160" s="4">
        <f t="shared" si="76"/>
        <v>-1</v>
      </c>
      <c r="AH160" s="4">
        <f t="shared" si="76"/>
        <v>-1</v>
      </c>
      <c r="AJ160" s="4" t="str">
        <f t="shared" si="69"/>
        <v/>
      </c>
      <c r="AK160" s="4">
        <f t="shared" si="69"/>
        <v>1</v>
      </c>
      <c r="AL160" s="4">
        <f t="shared" si="69"/>
        <v>1</v>
      </c>
      <c r="AM160" s="4" t="str">
        <f t="shared" si="69"/>
        <v/>
      </c>
      <c r="AN160" s="12" t="str">
        <f t="shared" si="73"/>
        <v/>
      </c>
      <c r="AO160" s="12" t="str">
        <f t="shared" si="73"/>
        <v/>
      </c>
      <c r="AP160" s="12" t="str">
        <f t="shared" si="73"/>
        <v/>
      </c>
      <c r="AQ160" s="12" t="str">
        <f t="shared" si="73"/>
        <v/>
      </c>
      <c r="AR160" s="12" t="str">
        <f t="shared" si="77"/>
        <v/>
      </c>
      <c r="AS160" s="12" t="str">
        <f t="shared" si="77"/>
        <v/>
      </c>
      <c r="AT160" s="12" t="str">
        <f t="shared" si="77"/>
        <v/>
      </c>
      <c r="AU160" s="12" t="str">
        <f t="shared" si="77"/>
        <v/>
      </c>
      <c r="AV160" s="12" t="str">
        <f t="shared" si="75"/>
        <v/>
      </c>
      <c r="AW160" s="12" t="str">
        <f t="shared" si="75"/>
        <v/>
      </c>
      <c r="AX160" s="12" t="str">
        <f t="shared" si="75"/>
        <v/>
      </c>
      <c r="AY160" s="12" t="str">
        <f t="shared" si="70"/>
        <v/>
      </c>
    </row>
    <row r="161" spans="1:51" x14ac:dyDescent="0.35">
      <c r="A161" s="2">
        <v>1853</v>
      </c>
      <c r="B161" s="62" t="str">
        <f>IF('Input field'!AP161="","",'Input field'!AP161+1)</f>
        <v/>
      </c>
      <c r="C161" s="62">
        <f>IF('Input field'!AQ161="","",'Input field'!AQ161+1)</f>
        <v>1.584559061637862</v>
      </c>
      <c r="D161" s="62">
        <f>IF('Input field'!AR161="","",'Input field'!AR161+1)</f>
        <v>1.7231991984112951</v>
      </c>
      <c r="E161" s="62" t="str">
        <f>IF('Input field'!AS161="","",'Input field'!AS161+1)</f>
        <v/>
      </c>
      <c r="F161" s="9">
        <f t="shared" si="57"/>
        <v>1.6538791300245785</v>
      </c>
      <c r="G161" s="63" t="str">
        <f>IF('Input field'!AU161="","",'Input field'!AU161)</f>
        <v/>
      </c>
      <c r="I161" t="str">
        <f t="shared" si="56"/>
        <v/>
      </c>
      <c r="J161">
        <f t="shared" si="56"/>
        <v>-1</v>
      </c>
      <c r="K161">
        <f t="shared" si="56"/>
        <v>-1</v>
      </c>
      <c r="L161" t="str">
        <f t="shared" si="56"/>
        <v/>
      </c>
      <c r="M161">
        <f t="shared" si="56"/>
        <v>-1</v>
      </c>
      <c r="N161" s="12" t="str">
        <f t="shared" si="56"/>
        <v/>
      </c>
      <c r="O161"/>
      <c r="P161" t="str">
        <f t="shared" si="58"/>
        <v/>
      </c>
      <c r="Q161" t="str">
        <f t="shared" si="59"/>
        <v/>
      </c>
      <c r="R161" t="str">
        <f t="shared" si="60"/>
        <v/>
      </c>
      <c r="S161">
        <f t="shared" si="61"/>
        <v>1</v>
      </c>
      <c r="T161" t="str">
        <f t="shared" si="62"/>
        <v/>
      </c>
      <c r="U161" t="str">
        <f t="shared" si="63"/>
        <v/>
      </c>
      <c r="V161" s="12" t="str">
        <f t="shared" si="64"/>
        <v/>
      </c>
      <c r="W161" s="12" t="str">
        <f t="shared" si="71"/>
        <v/>
      </c>
      <c r="X161" s="12" t="str">
        <f t="shared" si="72"/>
        <v/>
      </c>
      <c r="Z161" s="5">
        <f t="shared" si="65"/>
        <v>1.6538791300245785</v>
      </c>
      <c r="AA161" s="5">
        <f t="shared" si="66"/>
        <v>1.7231991984112951</v>
      </c>
      <c r="AB161" s="5">
        <f t="shared" si="67"/>
        <v>1.584559061637862</v>
      </c>
      <c r="AC161" s="5">
        <f t="shared" si="68"/>
        <v>1.6538791300245785</v>
      </c>
      <c r="AE161" s="4">
        <f t="shared" si="76"/>
        <v>-1</v>
      </c>
      <c r="AF161" s="4">
        <f t="shared" si="76"/>
        <v>-1</v>
      </c>
      <c r="AG161" s="4">
        <f t="shared" si="76"/>
        <v>-1</v>
      </c>
      <c r="AH161" s="4">
        <f t="shared" si="76"/>
        <v>-1</v>
      </c>
      <c r="AJ161" s="4" t="str">
        <f t="shared" si="69"/>
        <v/>
      </c>
      <c r="AK161" s="4">
        <f t="shared" si="69"/>
        <v>1</v>
      </c>
      <c r="AL161" s="4">
        <f t="shared" si="69"/>
        <v>1</v>
      </c>
      <c r="AM161" s="4" t="str">
        <f t="shared" si="69"/>
        <v/>
      </c>
      <c r="AN161" s="12" t="str">
        <f t="shared" si="73"/>
        <v/>
      </c>
      <c r="AO161" s="12" t="str">
        <f t="shared" si="73"/>
        <v/>
      </c>
      <c r="AP161" s="12" t="str">
        <f t="shared" si="73"/>
        <v/>
      </c>
      <c r="AQ161" s="12" t="str">
        <f t="shared" si="73"/>
        <v/>
      </c>
      <c r="AR161" s="12" t="str">
        <f t="shared" si="77"/>
        <v/>
      </c>
      <c r="AS161" s="12" t="str">
        <f t="shared" si="77"/>
        <v/>
      </c>
      <c r="AT161" s="12" t="str">
        <f t="shared" si="77"/>
        <v/>
      </c>
      <c r="AU161" s="12" t="str">
        <f t="shared" si="77"/>
        <v/>
      </c>
      <c r="AV161" s="12" t="str">
        <f t="shared" si="75"/>
        <v/>
      </c>
      <c r="AW161" s="12" t="str">
        <f t="shared" si="75"/>
        <v/>
      </c>
      <c r="AX161" s="12" t="str">
        <f t="shared" si="75"/>
        <v/>
      </c>
      <c r="AY161" s="12" t="str">
        <f t="shared" si="70"/>
        <v/>
      </c>
    </row>
    <row r="162" spans="1:51" x14ac:dyDescent="0.35">
      <c r="A162" s="2">
        <v>1852</v>
      </c>
      <c r="B162" s="62" t="str">
        <f>IF('Input field'!AP162="","",'Input field'!AP162+1)</f>
        <v/>
      </c>
      <c r="C162" s="62">
        <f>IF('Input field'!AQ162="","",'Input field'!AQ162+1)</f>
        <v>1.5830010949702675</v>
      </c>
      <c r="D162" s="62">
        <f>IF('Input field'!AR162="","",'Input field'!AR162+1)</f>
        <v>1.7180159876834791</v>
      </c>
      <c r="E162" s="62" t="str">
        <f>IF('Input field'!AS162="","",'Input field'!AS162+1)</f>
        <v/>
      </c>
      <c r="F162" s="9">
        <f t="shared" si="57"/>
        <v>1.6505085413268734</v>
      </c>
      <c r="G162" s="63" t="str">
        <f>IF('Input field'!AU162="","",'Input field'!AU162)</f>
        <v/>
      </c>
      <c r="I162" t="str">
        <f t="shared" si="56"/>
        <v/>
      </c>
      <c r="J162">
        <f t="shared" si="56"/>
        <v>-1</v>
      </c>
      <c r="K162">
        <f t="shared" si="56"/>
        <v>-1</v>
      </c>
      <c r="L162" t="str">
        <f t="shared" si="56"/>
        <v/>
      </c>
      <c r="M162">
        <f t="shared" si="56"/>
        <v>-1</v>
      </c>
      <c r="N162" s="12" t="str">
        <f t="shared" si="56"/>
        <v/>
      </c>
      <c r="O162"/>
      <c r="P162" t="str">
        <f t="shared" si="58"/>
        <v/>
      </c>
      <c r="Q162" t="str">
        <f t="shared" si="59"/>
        <v/>
      </c>
      <c r="R162" t="str">
        <f t="shared" si="60"/>
        <v/>
      </c>
      <c r="S162">
        <f t="shared" si="61"/>
        <v>1</v>
      </c>
      <c r="T162" t="str">
        <f t="shared" si="62"/>
        <v/>
      </c>
      <c r="U162" t="str">
        <f t="shared" si="63"/>
        <v/>
      </c>
      <c r="V162" s="12" t="str">
        <f t="shared" si="64"/>
        <v/>
      </c>
      <c r="W162" s="12" t="str">
        <f t="shared" si="71"/>
        <v/>
      </c>
      <c r="X162" s="12" t="str">
        <f t="shared" si="72"/>
        <v/>
      </c>
      <c r="Z162" s="5">
        <f t="shared" si="65"/>
        <v>1.6505085413268734</v>
      </c>
      <c r="AA162" s="5">
        <f t="shared" si="66"/>
        <v>1.7180159876834791</v>
      </c>
      <c r="AB162" s="5">
        <f t="shared" si="67"/>
        <v>1.5830010949702675</v>
      </c>
      <c r="AC162" s="5">
        <f t="shared" si="68"/>
        <v>1.6505085413268734</v>
      </c>
      <c r="AE162" s="4">
        <f t="shared" si="76"/>
        <v>-1</v>
      </c>
      <c r="AF162" s="4">
        <f t="shared" si="76"/>
        <v>-1</v>
      </c>
      <c r="AG162" s="4">
        <f t="shared" si="76"/>
        <v>-1</v>
      </c>
      <c r="AH162" s="4">
        <f t="shared" si="76"/>
        <v>-1</v>
      </c>
      <c r="AJ162" s="4" t="str">
        <f t="shared" si="69"/>
        <v/>
      </c>
      <c r="AK162" s="4">
        <f t="shared" si="69"/>
        <v>1</v>
      </c>
      <c r="AL162" s="4">
        <f t="shared" si="69"/>
        <v>1</v>
      </c>
      <c r="AM162" s="4" t="str">
        <f t="shared" si="69"/>
        <v/>
      </c>
      <c r="AN162" s="12" t="str">
        <f t="shared" si="73"/>
        <v/>
      </c>
      <c r="AO162" s="12" t="str">
        <f t="shared" si="73"/>
        <v/>
      </c>
      <c r="AP162" s="12" t="str">
        <f t="shared" si="73"/>
        <v/>
      </c>
      <c r="AQ162" s="12" t="str">
        <f t="shared" si="73"/>
        <v/>
      </c>
      <c r="AR162" s="12" t="str">
        <f t="shared" si="77"/>
        <v/>
      </c>
      <c r="AS162" s="12" t="str">
        <f t="shared" si="77"/>
        <v/>
      </c>
      <c r="AT162" s="12" t="str">
        <f t="shared" si="77"/>
        <v/>
      </c>
      <c r="AU162" s="12" t="str">
        <f t="shared" si="77"/>
        <v/>
      </c>
      <c r="AV162" s="12" t="str">
        <f t="shared" si="75"/>
        <v/>
      </c>
      <c r="AW162" s="12" t="str">
        <f t="shared" si="75"/>
        <v/>
      </c>
      <c r="AX162" s="12" t="str">
        <f t="shared" si="75"/>
        <v/>
      </c>
      <c r="AY162" s="12" t="str">
        <f t="shared" si="70"/>
        <v/>
      </c>
    </row>
    <row r="163" spans="1:51" x14ac:dyDescent="0.35">
      <c r="A163" s="2">
        <v>1851</v>
      </c>
      <c r="B163" s="62" t="str">
        <f>IF('Input field'!AP163="","",'Input field'!AP163+1)</f>
        <v/>
      </c>
      <c r="C163" s="62">
        <f>IF('Input field'!AQ163="","",'Input field'!AQ163+1)</f>
        <v>1.5844948520301345</v>
      </c>
      <c r="D163" s="62">
        <f>IF('Input field'!AR163="","",'Input field'!AR163+1)</f>
        <v>1.7183381093976271</v>
      </c>
      <c r="E163" s="62" t="str">
        <f>IF('Input field'!AS163="","",'Input field'!AS163+1)</f>
        <v/>
      </c>
      <c r="F163" s="9">
        <f t="shared" si="57"/>
        <v>1.6514164807138809</v>
      </c>
      <c r="G163" s="63" t="str">
        <f>IF('Input field'!AU163="","",'Input field'!AU163)</f>
        <v/>
      </c>
      <c r="I163" t="str">
        <f t="shared" si="56"/>
        <v/>
      </c>
      <c r="J163">
        <f t="shared" si="56"/>
        <v>1</v>
      </c>
      <c r="K163">
        <f t="shared" si="56"/>
        <v>1</v>
      </c>
      <c r="L163" t="str">
        <f t="shared" si="56"/>
        <v/>
      </c>
      <c r="M163">
        <f t="shared" si="56"/>
        <v>1</v>
      </c>
      <c r="N163" s="12" t="str">
        <f t="shared" si="56"/>
        <v/>
      </c>
      <c r="O163"/>
      <c r="P163" t="str">
        <f t="shared" si="58"/>
        <v/>
      </c>
      <c r="Q163" t="str">
        <f t="shared" si="59"/>
        <v/>
      </c>
      <c r="R163" t="str">
        <f t="shared" si="60"/>
        <v/>
      </c>
      <c r="S163">
        <f t="shared" si="61"/>
        <v>1</v>
      </c>
      <c r="T163" t="str">
        <f t="shared" si="62"/>
        <v/>
      </c>
      <c r="U163" t="str">
        <f t="shared" si="63"/>
        <v/>
      </c>
      <c r="V163" s="12" t="str">
        <f t="shared" si="64"/>
        <v/>
      </c>
      <c r="W163" s="12" t="str">
        <f t="shared" si="71"/>
        <v/>
      </c>
      <c r="X163" s="12" t="str">
        <f t="shared" si="72"/>
        <v/>
      </c>
      <c r="Z163" s="5">
        <f t="shared" si="65"/>
        <v>1.6514164807138809</v>
      </c>
      <c r="AA163" s="5">
        <f t="shared" si="66"/>
        <v>1.7183381093976271</v>
      </c>
      <c r="AB163" s="5">
        <f t="shared" si="67"/>
        <v>1.5844948520301345</v>
      </c>
      <c r="AC163" s="5">
        <f t="shared" si="68"/>
        <v>1.6514164807138809</v>
      </c>
      <c r="AE163" s="4">
        <f t="shared" si="76"/>
        <v>1</v>
      </c>
      <c r="AF163" s="4">
        <f t="shared" si="76"/>
        <v>1</v>
      </c>
      <c r="AG163" s="4">
        <f t="shared" si="76"/>
        <v>1</v>
      </c>
      <c r="AH163" s="4">
        <f t="shared" si="76"/>
        <v>1</v>
      </c>
      <c r="AJ163" s="4" t="str">
        <f t="shared" si="69"/>
        <v/>
      </c>
      <c r="AK163" s="4">
        <f t="shared" si="69"/>
        <v>1</v>
      </c>
      <c r="AL163" s="4">
        <f t="shared" si="69"/>
        <v>1</v>
      </c>
      <c r="AM163" s="4" t="str">
        <f t="shared" si="69"/>
        <v/>
      </c>
      <c r="AN163" s="12" t="str">
        <f t="shared" si="73"/>
        <v/>
      </c>
      <c r="AO163" s="12" t="str">
        <f t="shared" si="73"/>
        <v/>
      </c>
      <c r="AP163" s="12" t="str">
        <f t="shared" si="73"/>
        <v/>
      </c>
      <c r="AQ163" s="12" t="str">
        <f t="shared" si="73"/>
        <v/>
      </c>
      <c r="AR163" s="12" t="str">
        <f t="shared" si="77"/>
        <v/>
      </c>
      <c r="AS163" s="12" t="str">
        <f t="shared" si="77"/>
        <v/>
      </c>
      <c r="AT163" s="12" t="str">
        <f t="shared" si="77"/>
        <v/>
      </c>
      <c r="AU163" s="12" t="str">
        <f t="shared" si="77"/>
        <v/>
      </c>
      <c r="AV163" s="12" t="str">
        <f t="shared" si="75"/>
        <v/>
      </c>
      <c r="AW163" s="12" t="str">
        <f t="shared" si="75"/>
        <v/>
      </c>
      <c r="AX163" s="12" t="str">
        <f t="shared" si="75"/>
        <v/>
      </c>
      <c r="AY163" s="12" t="str">
        <f t="shared" si="70"/>
        <v/>
      </c>
    </row>
    <row r="164" spans="1:51" x14ac:dyDescent="0.35">
      <c r="A164" s="2">
        <v>1850</v>
      </c>
      <c r="B164" s="62" t="str">
        <f>IF('Input field'!AP164="","",'Input field'!AP164+1)</f>
        <v/>
      </c>
      <c r="C164" s="62">
        <f>IF('Input field'!AQ164="","",'Input field'!AQ164+1)</f>
        <v>1.5898275687992256</v>
      </c>
      <c r="D164" s="62">
        <f>IF('Input field'!AR164="","",'Input field'!AR164+1)</f>
        <v>1.7252885532394631</v>
      </c>
      <c r="E164" s="62" t="str">
        <f>IF('Input field'!AS164="","",'Input field'!AS164+1)</f>
        <v/>
      </c>
      <c r="F164" s="9">
        <f t="shared" si="57"/>
        <v>1.6575580610193443</v>
      </c>
      <c r="G164" s="63" t="str">
        <f>IF('Input field'!AU164="","",'Input field'!AU164)</f>
        <v/>
      </c>
      <c r="I164" t="str">
        <f t="shared" si="56"/>
        <v/>
      </c>
      <c r="J164">
        <f t="shared" si="56"/>
        <v>1</v>
      </c>
      <c r="K164">
        <f t="shared" si="56"/>
        <v>1</v>
      </c>
      <c r="L164" t="str">
        <f t="shared" si="56"/>
        <v/>
      </c>
      <c r="M164">
        <f t="shared" si="56"/>
        <v>1</v>
      </c>
      <c r="N164" s="12" t="str">
        <f t="shared" si="56"/>
        <v/>
      </c>
      <c r="O164"/>
      <c r="P164" t="str">
        <f t="shared" si="58"/>
        <v/>
      </c>
      <c r="Q164" t="str">
        <f t="shared" si="59"/>
        <v/>
      </c>
      <c r="R164" t="str">
        <f t="shared" si="60"/>
        <v/>
      </c>
      <c r="S164">
        <f t="shared" si="61"/>
        <v>1</v>
      </c>
      <c r="T164" t="str">
        <f t="shared" si="62"/>
        <v/>
      </c>
      <c r="U164" t="str">
        <f t="shared" si="63"/>
        <v/>
      </c>
      <c r="V164" s="12" t="str">
        <f t="shared" si="64"/>
        <v/>
      </c>
      <c r="W164" s="12" t="str">
        <f t="shared" si="71"/>
        <v/>
      </c>
      <c r="X164" s="12" t="str">
        <f t="shared" si="72"/>
        <v/>
      </c>
      <c r="Z164" s="5">
        <f t="shared" si="65"/>
        <v>1.6575580610193443</v>
      </c>
      <c r="AA164" s="5">
        <f t="shared" si="66"/>
        <v>1.7252885532394631</v>
      </c>
      <c r="AB164" s="5">
        <f t="shared" si="67"/>
        <v>1.5898275687992256</v>
      </c>
      <c r="AC164" s="5">
        <f t="shared" si="68"/>
        <v>1.6575580610193443</v>
      </c>
      <c r="AE164" s="4">
        <f t="shared" si="76"/>
        <v>1</v>
      </c>
      <c r="AF164" s="4">
        <f t="shared" si="76"/>
        <v>1</v>
      </c>
      <c r="AG164" s="4">
        <f t="shared" si="76"/>
        <v>1</v>
      </c>
      <c r="AH164" s="4">
        <f t="shared" si="76"/>
        <v>1</v>
      </c>
      <c r="AJ164" s="4" t="str">
        <f t="shared" si="69"/>
        <v/>
      </c>
      <c r="AK164" s="4">
        <f t="shared" si="69"/>
        <v>1</v>
      </c>
      <c r="AL164" s="4">
        <f t="shared" si="69"/>
        <v>1</v>
      </c>
      <c r="AM164" s="4" t="str">
        <f t="shared" si="69"/>
        <v/>
      </c>
      <c r="AN164" s="12" t="str">
        <f t="shared" si="73"/>
        <v/>
      </c>
      <c r="AO164" s="12" t="str">
        <f t="shared" si="73"/>
        <v/>
      </c>
      <c r="AP164" s="12" t="str">
        <f t="shared" si="73"/>
        <v/>
      </c>
      <c r="AQ164" s="12" t="str">
        <f t="shared" si="73"/>
        <v/>
      </c>
      <c r="AR164" s="12" t="str">
        <f t="shared" si="77"/>
        <v/>
      </c>
      <c r="AS164" s="12" t="str">
        <f t="shared" si="77"/>
        <v/>
      </c>
      <c r="AT164" s="12" t="str">
        <f t="shared" si="77"/>
        <v/>
      </c>
      <c r="AU164" s="12" t="str">
        <f t="shared" si="77"/>
        <v/>
      </c>
      <c r="AV164" s="12" t="str">
        <f t="shared" si="75"/>
        <v/>
      </c>
      <c r="AW164" s="12" t="str">
        <f t="shared" si="75"/>
        <v/>
      </c>
      <c r="AX164" s="12" t="str">
        <f t="shared" si="75"/>
        <v/>
      </c>
      <c r="AY164" s="12" t="str">
        <f t="shared" si="70"/>
        <v/>
      </c>
    </row>
    <row r="165" spans="1:51" x14ac:dyDescent="0.35">
      <c r="A165" s="2">
        <v>1849</v>
      </c>
      <c r="B165" s="62" t="str">
        <f>IF('Input field'!AP165="","",'Input field'!AP165+1)</f>
        <v/>
      </c>
      <c r="C165" s="62">
        <f>IF('Input field'!AQ165="","",'Input field'!AQ165+1)</f>
        <v>1.5914202961369641</v>
      </c>
      <c r="D165" s="62">
        <f>IF('Input field'!AR165="","",'Input field'!AR165+1)</f>
        <v>1.7252940880898051</v>
      </c>
      <c r="E165" s="62" t="str">
        <f>IF('Input field'!AS165="","",'Input field'!AS165+1)</f>
        <v/>
      </c>
      <c r="F165" s="9">
        <f t="shared" si="57"/>
        <v>1.6583571921133846</v>
      </c>
      <c r="G165" s="63" t="str">
        <f>IF('Input field'!AU165="","",'Input field'!AU165)</f>
        <v/>
      </c>
      <c r="I165" t="str">
        <f t="shared" si="56"/>
        <v/>
      </c>
      <c r="J165">
        <f t="shared" si="56"/>
        <v>1</v>
      </c>
      <c r="K165">
        <f t="shared" si="56"/>
        <v>1</v>
      </c>
      <c r="L165" t="str">
        <f t="shared" si="56"/>
        <v/>
      </c>
      <c r="M165">
        <f t="shared" si="56"/>
        <v>1</v>
      </c>
      <c r="N165" s="12" t="str">
        <f t="shared" si="56"/>
        <v/>
      </c>
      <c r="O165"/>
      <c r="P165" t="str">
        <f t="shared" si="58"/>
        <v/>
      </c>
      <c r="Q165" t="str">
        <f t="shared" si="59"/>
        <v/>
      </c>
      <c r="R165" t="str">
        <f t="shared" si="60"/>
        <v/>
      </c>
      <c r="S165">
        <f t="shared" si="61"/>
        <v>1</v>
      </c>
      <c r="T165" t="str">
        <f t="shared" si="62"/>
        <v/>
      </c>
      <c r="U165" t="str">
        <f t="shared" si="63"/>
        <v/>
      </c>
      <c r="V165" s="12" t="str">
        <f t="shared" si="64"/>
        <v/>
      </c>
      <c r="W165" s="12" t="str">
        <f t="shared" si="71"/>
        <v/>
      </c>
      <c r="X165" s="12" t="str">
        <f t="shared" si="72"/>
        <v/>
      </c>
      <c r="Z165" s="5">
        <f t="shared" si="65"/>
        <v>1.6583571921133846</v>
      </c>
      <c r="AA165" s="5">
        <f t="shared" si="66"/>
        <v>1.7252940880898051</v>
      </c>
      <c r="AB165" s="5">
        <f t="shared" si="67"/>
        <v>1.5914202961369641</v>
      </c>
      <c r="AC165" s="5">
        <f t="shared" si="68"/>
        <v>1.6583571921133846</v>
      </c>
      <c r="AE165" s="4">
        <f t="shared" si="76"/>
        <v>1</v>
      </c>
      <c r="AF165" s="4">
        <f t="shared" si="76"/>
        <v>1</v>
      </c>
      <c r="AG165" s="4">
        <f t="shared" si="76"/>
        <v>1</v>
      </c>
      <c r="AH165" s="4">
        <f t="shared" si="76"/>
        <v>1</v>
      </c>
      <c r="AJ165" s="4" t="str">
        <f t="shared" si="69"/>
        <v/>
      </c>
      <c r="AK165" s="4">
        <f t="shared" si="69"/>
        <v>1</v>
      </c>
      <c r="AL165" s="4">
        <f t="shared" si="69"/>
        <v>1</v>
      </c>
      <c r="AM165" s="4" t="str">
        <f t="shared" si="69"/>
        <v/>
      </c>
      <c r="AN165" s="12" t="str">
        <f t="shared" si="73"/>
        <v/>
      </c>
      <c r="AO165" s="12" t="str">
        <f t="shared" si="73"/>
        <v/>
      </c>
      <c r="AP165" s="12" t="str">
        <f t="shared" si="73"/>
        <v/>
      </c>
      <c r="AQ165" s="12" t="str">
        <f t="shared" si="73"/>
        <v/>
      </c>
      <c r="AR165" s="12" t="str">
        <f t="shared" si="77"/>
        <v/>
      </c>
      <c r="AS165" s="12" t="str">
        <f t="shared" si="77"/>
        <v/>
      </c>
      <c r="AT165" s="12" t="str">
        <f t="shared" si="77"/>
        <v/>
      </c>
      <c r="AU165" s="12" t="str">
        <f t="shared" si="77"/>
        <v/>
      </c>
      <c r="AV165" s="12" t="str">
        <f t="shared" si="75"/>
        <v/>
      </c>
      <c r="AW165" s="12" t="str">
        <f t="shared" si="75"/>
        <v/>
      </c>
      <c r="AX165" s="12" t="str">
        <f t="shared" si="75"/>
        <v/>
      </c>
      <c r="AY165" s="12" t="str">
        <f t="shared" si="70"/>
        <v/>
      </c>
    </row>
    <row r="166" spans="1:51" x14ac:dyDescent="0.35">
      <c r="A166" s="2">
        <v>1848</v>
      </c>
      <c r="B166" s="62" t="str">
        <f>IF('Input field'!AP166="","",'Input field'!AP166+1)</f>
        <v/>
      </c>
      <c r="C166" s="62">
        <f>IF('Input field'!AQ166="","",'Input field'!AQ166+1)</f>
        <v>1.5938926206261108</v>
      </c>
      <c r="D166" s="62">
        <f>IF('Input field'!AR166="","",'Input field'!AR166+1)</f>
        <v>1.7220716367114322</v>
      </c>
      <c r="E166" s="62" t="str">
        <f>IF('Input field'!AS166="","",'Input field'!AS166+1)</f>
        <v/>
      </c>
      <c r="F166" s="9">
        <f t="shared" si="57"/>
        <v>1.6579821286687715</v>
      </c>
      <c r="G166" s="63" t="str">
        <f>IF('Input field'!AU166="","",'Input field'!AU166)</f>
        <v/>
      </c>
      <c r="I166" t="str">
        <f t="shared" si="56"/>
        <v/>
      </c>
      <c r="J166">
        <f t="shared" si="56"/>
        <v>1</v>
      </c>
      <c r="K166">
        <f t="shared" si="56"/>
        <v>-1</v>
      </c>
      <c r="L166" t="str">
        <f t="shared" si="56"/>
        <v/>
      </c>
      <c r="M166">
        <f t="shared" si="56"/>
        <v>-1</v>
      </c>
      <c r="N166" s="12" t="str">
        <f t="shared" si="56"/>
        <v/>
      </c>
      <c r="O166"/>
      <c r="P166" t="str">
        <f t="shared" si="58"/>
        <v/>
      </c>
      <c r="Q166" t="str">
        <f t="shared" si="59"/>
        <v/>
      </c>
      <c r="R166" t="str">
        <f t="shared" si="60"/>
        <v/>
      </c>
      <c r="S166">
        <f t="shared" si="61"/>
        <v>0</v>
      </c>
      <c r="T166" t="str">
        <f t="shared" si="62"/>
        <v/>
      </c>
      <c r="U166" t="str">
        <f t="shared" si="63"/>
        <v/>
      </c>
      <c r="V166" s="12" t="str">
        <f t="shared" si="64"/>
        <v/>
      </c>
      <c r="W166" s="12" t="str">
        <f t="shared" si="71"/>
        <v/>
      </c>
      <c r="X166" s="12" t="str">
        <f t="shared" si="72"/>
        <v/>
      </c>
      <c r="Z166" s="5">
        <f t="shared" si="65"/>
        <v>1.6579821286687715</v>
      </c>
      <c r="AA166" s="5">
        <f t="shared" si="66"/>
        <v>1.7220716367114322</v>
      </c>
      <c r="AB166" s="5">
        <f t="shared" si="67"/>
        <v>1.5938926206261108</v>
      </c>
      <c r="AC166" s="5">
        <f t="shared" si="68"/>
        <v>1.6579821286687715</v>
      </c>
      <c r="AE166" s="4">
        <f t="shared" si="76"/>
        <v>-1</v>
      </c>
      <c r="AF166" s="4">
        <f t="shared" si="76"/>
        <v>-1</v>
      </c>
      <c r="AG166" s="4">
        <f t="shared" si="76"/>
        <v>1</v>
      </c>
      <c r="AH166" s="4">
        <f t="shared" si="76"/>
        <v>-1</v>
      </c>
      <c r="AJ166" s="4" t="str">
        <f t="shared" si="69"/>
        <v/>
      </c>
      <c r="AK166" s="4">
        <f t="shared" si="69"/>
        <v>0</v>
      </c>
      <c r="AL166" s="4">
        <f t="shared" si="69"/>
        <v>0</v>
      </c>
      <c r="AM166" s="4" t="str">
        <f t="shared" si="69"/>
        <v/>
      </c>
      <c r="AN166" s="12" t="str">
        <f t="shared" si="73"/>
        <v/>
      </c>
      <c r="AO166" s="12" t="str">
        <f t="shared" si="73"/>
        <v/>
      </c>
      <c r="AP166" s="12" t="str">
        <f t="shared" si="73"/>
        <v/>
      </c>
      <c r="AQ166" s="12" t="str">
        <f t="shared" si="73"/>
        <v/>
      </c>
      <c r="AR166" s="12" t="str">
        <f t="shared" ref="AR166:AU181" si="78">IF(OR($N165="",AE166=""),"",ABS(SUM($N165,AE166)/2))</f>
        <v/>
      </c>
      <c r="AS166" s="12" t="str">
        <f t="shared" si="78"/>
        <v/>
      </c>
      <c r="AT166" s="12" t="str">
        <f t="shared" si="78"/>
        <v/>
      </c>
      <c r="AU166" s="12" t="str">
        <f t="shared" si="78"/>
        <v/>
      </c>
      <c r="AV166" s="12" t="str">
        <f t="shared" si="75"/>
        <v/>
      </c>
      <c r="AW166" s="12" t="str">
        <f t="shared" si="75"/>
        <v/>
      </c>
      <c r="AX166" s="12" t="str">
        <f t="shared" si="75"/>
        <v/>
      </c>
      <c r="AY166" s="12" t="str">
        <f t="shared" si="70"/>
        <v/>
      </c>
    </row>
    <row r="167" spans="1:51" x14ac:dyDescent="0.35">
      <c r="A167" s="2">
        <v>1847</v>
      </c>
      <c r="B167" s="62" t="str">
        <f>IF('Input field'!AP167="","",'Input field'!AP167+1)</f>
        <v/>
      </c>
      <c r="C167" s="62">
        <f>IF('Input field'!AQ167="","",'Input field'!AQ167+1)</f>
        <v>1.5973443077230312</v>
      </c>
      <c r="D167" s="62">
        <f>IF('Input field'!AR167="","",'Input field'!AR167+1)</f>
        <v>1.7124452415172842</v>
      </c>
      <c r="E167" s="62" t="str">
        <f>IF('Input field'!AS167="","",'Input field'!AS167+1)</f>
        <v/>
      </c>
      <c r="F167" s="9">
        <f t="shared" si="57"/>
        <v>1.6548947746201577</v>
      </c>
      <c r="G167" s="63" t="str">
        <f>IF('Input field'!AU167="","",'Input field'!AU167)</f>
        <v/>
      </c>
      <c r="I167" t="str">
        <f t="shared" si="56"/>
        <v/>
      </c>
      <c r="J167">
        <f t="shared" si="56"/>
        <v>1</v>
      </c>
      <c r="K167">
        <f t="shared" si="56"/>
        <v>-1</v>
      </c>
      <c r="L167" t="str">
        <f t="shared" si="56"/>
        <v/>
      </c>
      <c r="M167">
        <f t="shared" si="56"/>
        <v>-1</v>
      </c>
      <c r="N167" s="12" t="str">
        <f t="shared" si="56"/>
        <v/>
      </c>
      <c r="O167"/>
      <c r="P167" t="str">
        <f t="shared" si="58"/>
        <v/>
      </c>
      <c r="Q167" t="str">
        <f t="shared" si="59"/>
        <v/>
      </c>
      <c r="R167" t="str">
        <f t="shared" si="60"/>
        <v/>
      </c>
      <c r="S167">
        <f t="shared" si="61"/>
        <v>0</v>
      </c>
      <c r="T167" t="str">
        <f t="shared" si="62"/>
        <v/>
      </c>
      <c r="U167" t="str">
        <f t="shared" si="63"/>
        <v/>
      </c>
      <c r="V167" s="12" t="str">
        <f t="shared" si="64"/>
        <v/>
      </c>
      <c r="W167" s="12" t="str">
        <f t="shared" si="71"/>
        <v/>
      </c>
      <c r="X167" s="12" t="str">
        <f t="shared" si="72"/>
        <v/>
      </c>
      <c r="Z167" s="5">
        <f t="shared" si="65"/>
        <v>1.6548947746201577</v>
      </c>
      <c r="AA167" s="5">
        <f t="shared" si="66"/>
        <v>1.7124452415172842</v>
      </c>
      <c r="AB167" s="5">
        <f t="shared" si="67"/>
        <v>1.5973443077230312</v>
      </c>
      <c r="AC167" s="5">
        <f t="shared" si="68"/>
        <v>1.6548947746201577</v>
      </c>
      <c r="AE167" s="4">
        <f t="shared" si="76"/>
        <v>-1</v>
      </c>
      <c r="AF167" s="4">
        <f t="shared" si="76"/>
        <v>-1</v>
      </c>
      <c r="AG167" s="4">
        <f t="shared" si="76"/>
        <v>1</v>
      </c>
      <c r="AH167" s="4">
        <f t="shared" si="76"/>
        <v>-1</v>
      </c>
      <c r="AJ167" s="4" t="str">
        <f t="shared" si="69"/>
        <v/>
      </c>
      <c r="AK167" s="4">
        <f t="shared" si="69"/>
        <v>0</v>
      </c>
      <c r="AL167" s="4">
        <f t="shared" si="69"/>
        <v>0</v>
      </c>
      <c r="AM167" s="4" t="str">
        <f t="shared" si="69"/>
        <v/>
      </c>
      <c r="AN167" s="12" t="str">
        <f t="shared" si="73"/>
        <v/>
      </c>
      <c r="AO167" s="12" t="str">
        <f t="shared" si="73"/>
        <v/>
      </c>
      <c r="AP167" s="12" t="str">
        <f t="shared" si="73"/>
        <v/>
      </c>
      <c r="AQ167" s="12" t="str">
        <f t="shared" si="73"/>
        <v/>
      </c>
      <c r="AR167" s="12" t="str">
        <f t="shared" si="78"/>
        <v/>
      </c>
      <c r="AS167" s="12" t="str">
        <f t="shared" si="78"/>
        <v/>
      </c>
      <c r="AT167" s="12" t="str">
        <f t="shared" si="78"/>
        <v/>
      </c>
      <c r="AU167" s="12" t="str">
        <f t="shared" si="78"/>
        <v/>
      </c>
      <c r="AV167" s="12" t="str">
        <f t="shared" si="75"/>
        <v/>
      </c>
      <c r="AW167" s="12" t="str">
        <f t="shared" si="75"/>
        <v/>
      </c>
      <c r="AX167" s="12" t="str">
        <f t="shared" si="75"/>
        <v/>
      </c>
      <c r="AY167" s="12" t="str">
        <f t="shared" si="70"/>
        <v/>
      </c>
    </row>
    <row r="168" spans="1:51" x14ac:dyDescent="0.35">
      <c r="A168" s="2">
        <v>1846</v>
      </c>
      <c r="B168" s="62" t="str">
        <f>IF('Input field'!AP168="","",'Input field'!AP168+1)</f>
        <v/>
      </c>
      <c r="C168" s="62">
        <f>IF('Input field'!AQ168="","",'Input field'!AQ168+1)</f>
        <v>1.6001916595158485</v>
      </c>
      <c r="D168" s="62">
        <f>IF('Input field'!AR168="","",'Input field'!AR168+1)</f>
        <v>1.719299787114005</v>
      </c>
      <c r="E168" s="62" t="str">
        <f>IF('Input field'!AS168="","",'Input field'!AS168+1)</f>
        <v/>
      </c>
      <c r="F168" s="9">
        <f t="shared" si="57"/>
        <v>1.6597457233149266</v>
      </c>
      <c r="G168" s="63" t="str">
        <f>IF('Input field'!AU168="","",'Input field'!AU168)</f>
        <v/>
      </c>
      <c r="I168" t="str">
        <f t="shared" si="56"/>
        <v/>
      </c>
      <c r="J168">
        <f t="shared" si="56"/>
        <v>1</v>
      </c>
      <c r="K168">
        <f t="shared" si="56"/>
        <v>1</v>
      </c>
      <c r="L168" t="str">
        <f t="shared" si="56"/>
        <v/>
      </c>
      <c r="M168">
        <f t="shared" si="56"/>
        <v>1</v>
      </c>
      <c r="N168" s="12" t="str">
        <f t="shared" si="56"/>
        <v/>
      </c>
      <c r="O168"/>
      <c r="P168" t="str">
        <f t="shared" si="58"/>
        <v/>
      </c>
      <c r="Q168" t="str">
        <f t="shared" si="59"/>
        <v/>
      </c>
      <c r="R168" t="str">
        <f t="shared" si="60"/>
        <v/>
      </c>
      <c r="S168">
        <f t="shared" si="61"/>
        <v>1</v>
      </c>
      <c r="T168" t="str">
        <f t="shared" si="62"/>
        <v/>
      </c>
      <c r="U168" t="str">
        <f t="shared" si="63"/>
        <v/>
      </c>
      <c r="V168" s="12" t="str">
        <f t="shared" si="64"/>
        <v/>
      </c>
      <c r="W168" s="12" t="str">
        <f t="shared" si="71"/>
        <v/>
      </c>
      <c r="X168" s="12" t="str">
        <f t="shared" si="72"/>
        <v/>
      </c>
      <c r="Z168" s="5">
        <f t="shared" si="65"/>
        <v>1.6597457233149266</v>
      </c>
      <c r="AA168" s="5">
        <f t="shared" si="66"/>
        <v>1.719299787114005</v>
      </c>
      <c r="AB168" s="5">
        <f t="shared" si="67"/>
        <v>1.6001916595158485</v>
      </c>
      <c r="AC168" s="5">
        <f t="shared" si="68"/>
        <v>1.6597457233149266</v>
      </c>
      <c r="AE168" s="4">
        <f t="shared" si="76"/>
        <v>1</v>
      </c>
      <c r="AF168" s="4">
        <f t="shared" si="76"/>
        <v>1</v>
      </c>
      <c r="AG168" s="4">
        <f t="shared" si="76"/>
        <v>1</v>
      </c>
      <c r="AH168" s="4">
        <f t="shared" si="76"/>
        <v>1</v>
      </c>
      <c r="AJ168" s="4" t="str">
        <f t="shared" si="69"/>
        <v/>
      </c>
      <c r="AK168" s="4">
        <f t="shared" si="69"/>
        <v>1</v>
      </c>
      <c r="AL168" s="4">
        <f t="shared" si="69"/>
        <v>1</v>
      </c>
      <c r="AM168" s="4" t="str">
        <f t="shared" si="69"/>
        <v/>
      </c>
      <c r="AN168" s="12" t="str">
        <f t="shared" si="73"/>
        <v/>
      </c>
      <c r="AO168" s="12" t="str">
        <f t="shared" si="73"/>
        <v/>
      </c>
      <c r="AP168" s="12" t="str">
        <f t="shared" si="73"/>
        <v/>
      </c>
      <c r="AQ168" s="12" t="str">
        <f t="shared" si="73"/>
        <v/>
      </c>
      <c r="AR168" s="12" t="str">
        <f t="shared" si="78"/>
        <v/>
      </c>
      <c r="AS168" s="12" t="str">
        <f t="shared" si="78"/>
        <v/>
      </c>
      <c r="AT168" s="12" t="str">
        <f t="shared" si="78"/>
        <v/>
      </c>
      <c r="AU168" s="12" t="str">
        <f t="shared" si="78"/>
        <v/>
      </c>
      <c r="AV168" s="12" t="str">
        <f t="shared" si="75"/>
        <v/>
      </c>
      <c r="AW168" s="12" t="str">
        <f t="shared" si="75"/>
        <v/>
      </c>
      <c r="AX168" s="12" t="str">
        <f t="shared" si="75"/>
        <v/>
      </c>
      <c r="AY168" s="12" t="str">
        <f t="shared" si="70"/>
        <v/>
      </c>
    </row>
    <row r="169" spans="1:51" x14ac:dyDescent="0.35">
      <c r="A169" s="2">
        <v>1845</v>
      </c>
      <c r="B169" s="62" t="str">
        <f>IF('Input field'!AP169="","",'Input field'!AP169+1)</f>
        <v/>
      </c>
      <c r="C169" s="62">
        <f>IF('Input field'!AQ169="","",'Input field'!AQ169+1)</f>
        <v>1.599660313210389</v>
      </c>
      <c r="D169" s="62">
        <f>IF('Input field'!AR169="","",'Input field'!AR169+1)</f>
        <v>1.7270578738709479</v>
      </c>
      <c r="E169" s="62" t="str">
        <f>IF('Input field'!AS169="","",'Input field'!AS169+1)</f>
        <v/>
      </c>
      <c r="F169" s="9">
        <f t="shared" si="57"/>
        <v>1.6633590935406684</v>
      </c>
      <c r="G169" s="63" t="str">
        <f>IF('Input field'!AU169="","",'Input field'!AU169)</f>
        <v/>
      </c>
      <c r="I169" t="str">
        <f t="shared" si="56"/>
        <v/>
      </c>
      <c r="J169">
        <f t="shared" si="56"/>
        <v>-1</v>
      </c>
      <c r="K169">
        <f t="shared" si="56"/>
        <v>1</v>
      </c>
      <c r="L169" t="str">
        <f t="shared" si="56"/>
        <v/>
      </c>
      <c r="M169">
        <f t="shared" si="56"/>
        <v>1</v>
      </c>
      <c r="N169" s="12" t="str">
        <f t="shared" si="56"/>
        <v/>
      </c>
      <c r="O169"/>
      <c r="P169" t="str">
        <f t="shared" si="58"/>
        <v/>
      </c>
      <c r="Q169" t="str">
        <f t="shared" si="59"/>
        <v/>
      </c>
      <c r="R169" t="str">
        <f t="shared" si="60"/>
        <v/>
      </c>
      <c r="S169">
        <f t="shared" si="61"/>
        <v>0</v>
      </c>
      <c r="T169" t="str">
        <f t="shared" si="62"/>
        <v/>
      </c>
      <c r="U169" t="str">
        <f t="shared" si="63"/>
        <v/>
      </c>
      <c r="V169" s="12" t="str">
        <f t="shared" si="64"/>
        <v/>
      </c>
      <c r="W169" s="12" t="str">
        <f t="shared" si="71"/>
        <v/>
      </c>
      <c r="X169" s="12" t="str">
        <f t="shared" si="72"/>
        <v/>
      </c>
      <c r="Z169" s="5">
        <f t="shared" si="65"/>
        <v>1.6633590935406684</v>
      </c>
      <c r="AA169" s="5">
        <f t="shared" si="66"/>
        <v>1.7270578738709479</v>
      </c>
      <c r="AB169" s="5">
        <f t="shared" si="67"/>
        <v>1.599660313210389</v>
      </c>
      <c r="AC169" s="5">
        <f t="shared" si="68"/>
        <v>1.6633590935406684</v>
      </c>
      <c r="AE169" s="4">
        <f t="shared" si="76"/>
        <v>1</v>
      </c>
      <c r="AF169" s="4">
        <f t="shared" si="76"/>
        <v>1</v>
      </c>
      <c r="AG169" s="4">
        <f t="shared" si="76"/>
        <v>-1</v>
      </c>
      <c r="AH169" s="4">
        <f t="shared" si="76"/>
        <v>1</v>
      </c>
      <c r="AJ169" s="4" t="str">
        <f t="shared" si="69"/>
        <v/>
      </c>
      <c r="AK169" s="4">
        <f t="shared" si="69"/>
        <v>0</v>
      </c>
      <c r="AL169" s="4">
        <f t="shared" si="69"/>
        <v>0</v>
      </c>
      <c r="AM169" s="4" t="str">
        <f t="shared" si="69"/>
        <v/>
      </c>
      <c r="AN169" s="12" t="str">
        <f t="shared" si="73"/>
        <v/>
      </c>
      <c r="AO169" s="12" t="str">
        <f t="shared" si="73"/>
        <v/>
      </c>
      <c r="AP169" s="12" t="str">
        <f t="shared" si="73"/>
        <v/>
      </c>
      <c r="AQ169" s="12" t="str">
        <f t="shared" si="73"/>
        <v/>
      </c>
      <c r="AR169" s="12" t="str">
        <f t="shared" si="78"/>
        <v/>
      </c>
      <c r="AS169" s="12" t="str">
        <f t="shared" si="78"/>
        <v/>
      </c>
      <c r="AT169" s="12" t="str">
        <f t="shared" si="78"/>
        <v/>
      </c>
      <c r="AU169" s="12" t="str">
        <f t="shared" si="78"/>
        <v/>
      </c>
      <c r="AV169" s="12" t="str">
        <f t="shared" si="75"/>
        <v/>
      </c>
      <c r="AW169" s="12" t="str">
        <f t="shared" si="75"/>
        <v/>
      </c>
      <c r="AX169" s="12" t="str">
        <f t="shared" si="75"/>
        <v/>
      </c>
      <c r="AY169" s="12" t="str">
        <f t="shared" si="70"/>
        <v/>
      </c>
    </row>
    <row r="170" spans="1:51" x14ac:dyDescent="0.35">
      <c r="A170" s="2">
        <v>1844</v>
      </c>
      <c r="B170" s="62" t="str">
        <f>IF('Input field'!AP170="","",'Input field'!AP170+1)</f>
        <v/>
      </c>
      <c r="C170" s="62">
        <f>IF('Input field'!AQ170="","",'Input field'!AQ170+1)</f>
        <v>1.5950391526337402</v>
      </c>
      <c r="D170" s="62">
        <f>IF('Input field'!AR170="","",'Input field'!AR170+1)</f>
        <v>1.7371854249205003</v>
      </c>
      <c r="E170" s="62" t="str">
        <f>IF('Input field'!AS170="","",'Input field'!AS170+1)</f>
        <v/>
      </c>
      <c r="F170" s="9">
        <f t="shared" si="57"/>
        <v>1.6661122887771203</v>
      </c>
      <c r="G170" s="63" t="str">
        <f>IF('Input field'!AU170="","",'Input field'!AU170)</f>
        <v/>
      </c>
      <c r="I170" t="str">
        <f t="shared" si="56"/>
        <v/>
      </c>
      <c r="J170">
        <f t="shared" si="56"/>
        <v>-1</v>
      </c>
      <c r="K170">
        <f t="shared" si="56"/>
        <v>1</v>
      </c>
      <c r="L170" t="str">
        <f t="shared" ref="L170:N233" si="79">IF(OR(E169="",E170=""),"",SIGN(E170-E169))</f>
        <v/>
      </c>
      <c r="M170">
        <f t="shared" si="79"/>
        <v>1</v>
      </c>
      <c r="N170" s="12" t="str">
        <f t="shared" si="79"/>
        <v/>
      </c>
      <c r="O170"/>
      <c r="P170" t="str">
        <f t="shared" si="58"/>
        <v/>
      </c>
      <c r="Q170" t="str">
        <f t="shared" si="59"/>
        <v/>
      </c>
      <c r="R170" t="str">
        <f t="shared" si="60"/>
        <v/>
      </c>
      <c r="S170">
        <f t="shared" si="61"/>
        <v>0</v>
      </c>
      <c r="T170" t="str">
        <f t="shared" si="62"/>
        <v/>
      </c>
      <c r="U170" t="str">
        <f t="shared" si="63"/>
        <v/>
      </c>
      <c r="V170" s="12" t="str">
        <f t="shared" si="64"/>
        <v/>
      </c>
      <c r="W170" s="12" t="str">
        <f t="shared" si="71"/>
        <v/>
      </c>
      <c r="X170" s="12" t="str">
        <f t="shared" si="72"/>
        <v/>
      </c>
      <c r="Z170" s="5">
        <f t="shared" si="65"/>
        <v>1.6661122887771203</v>
      </c>
      <c r="AA170" s="5">
        <f t="shared" si="66"/>
        <v>1.7371854249205003</v>
      </c>
      <c r="AB170" s="5">
        <f t="shared" si="67"/>
        <v>1.5950391526337402</v>
      </c>
      <c r="AC170" s="5">
        <f t="shared" si="68"/>
        <v>1.6661122887771203</v>
      </c>
      <c r="AE170" s="4">
        <f t="shared" si="76"/>
        <v>1</v>
      </c>
      <c r="AF170" s="4">
        <f t="shared" si="76"/>
        <v>1</v>
      </c>
      <c r="AG170" s="4">
        <f t="shared" si="76"/>
        <v>-1</v>
      </c>
      <c r="AH170" s="4">
        <f t="shared" si="76"/>
        <v>1</v>
      </c>
      <c r="AJ170" s="4" t="str">
        <f t="shared" si="69"/>
        <v/>
      </c>
      <c r="AK170" s="4">
        <f t="shared" si="69"/>
        <v>0</v>
      </c>
      <c r="AL170" s="4">
        <f t="shared" si="69"/>
        <v>0</v>
      </c>
      <c r="AM170" s="4" t="str">
        <f t="shared" si="69"/>
        <v/>
      </c>
      <c r="AN170" s="12" t="str">
        <f t="shared" si="73"/>
        <v/>
      </c>
      <c r="AO170" s="12" t="str">
        <f t="shared" si="73"/>
        <v/>
      </c>
      <c r="AP170" s="12" t="str">
        <f t="shared" si="73"/>
        <v/>
      </c>
      <c r="AQ170" s="12" t="str">
        <f t="shared" si="73"/>
        <v/>
      </c>
      <c r="AR170" s="12" t="str">
        <f t="shared" si="78"/>
        <v/>
      </c>
      <c r="AS170" s="12" t="str">
        <f t="shared" si="78"/>
        <v/>
      </c>
      <c r="AT170" s="12" t="str">
        <f t="shared" si="78"/>
        <v/>
      </c>
      <c r="AU170" s="12" t="str">
        <f t="shared" si="78"/>
        <v/>
      </c>
      <c r="AV170" s="12" t="str">
        <f t="shared" si="75"/>
        <v/>
      </c>
      <c r="AW170" s="12" t="str">
        <f t="shared" si="75"/>
        <v/>
      </c>
      <c r="AX170" s="12" t="str">
        <f t="shared" si="75"/>
        <v/>
      </c>
      <c r="AY170" s="12" t="str">
        <f t="shared" si="70"/>
        <v/>
      </c>
    </row>
    <row r="171" spans="1:51" x14ac:dyDescent="0.35">
      <c r="A171" s="2">
        <v>1843</v>
      </c>
      <c r="B171" s="62" t="str">
        <f>IF('Input field'!AP171="","",'Input field'!AP171+1)</f>
        <v/>
      </c>
      <c r="C171" s="62">
        <f>IF('Input field'!AQ171="","",'Input field'!AQ171+1)</f>
        <v>1.5967647456834437</v>
      </c>
      <c r="D171" s="62">
        <f>IF('Input field'!AR171="","",'Input field'!AR171+1)</f>
        <v>1.7288486385275017</v>
      </c>
      <c r="E171" s="62" t="str">
        <f>IF('Input field'!AS171="","",'Input field'!AS171+1)</f>
        <v/>
      </c>
      <c r="F171" s="9">
        <f t="shared" si="57"/>
        <v>1.6628066921054727</v>
      </c>
      <c r="G171" s="63" t="str">
        <f>IF('Input field'!AU171="","",'Input field'!AU171)</f>
        <v/>
      </c>
      <c r="I171" t="str">
        <f t="shared" ref="I171:N234" si="80">IF(OR(B170="",B171=""),"",SIGN(B171-B170))</f>
        <v/>
      </c>
      <c r="J171">
        <f t="shared" si="80"/>
        <v>1</v>
      </c>
      <c r="K171">
        <f t="shared" si="80"/>
        <v>-1</v>
      </c>
      <c r="L171" t="str">
        <f t="shared" si="79"/>
        <v/>
      </c>
      <c r="M171">
        <f t="shared" si="79"/>
        <v>-1</v>
      </c>
      <c r="N171" s="12" t="str">
        <f t="shared" si="79"/>
        <v/>
      </c>
      <c r="O171"/>
      <c r="P171" t="str">
        <f t="shared" si="58"/>
        <v/>
      </c>
      <c r="Q171" t="str">
        <f t="shared" si="59"/>
        <v/>
      </c>
      <c r="R171" t="str">
        <f t="shared" si="60"/>
        <v/>
      </c>
      <c r="S171">
        <f t="shared" si="61"/>
        <v>0</v>
      </c>
      <c r="T171" t="str">
        <f t="shared" si="62"/>
        <v/>
      </c>
      <c r="U171" t="str">
        <f t="shared" si="63"/>
        <v/>
      </c>
      <c r="V171" s="12" t="str">
        <f t="shared" si="64"/>
        <v/>
      </c>
      <c r="W171" s="12" t="str">
        <f t="shared" si="71"/>
        <v/>
      </c>
      <c r="X171" s="12" t="str">
        <f t="shared" si="72"/>
        <v/>
      </c>
      <c r="Z171" s="5">
        <f t="shared" si="65"/>
        <v>1.6628066921054727</v>
      </c>
      <c r="AA171" s="5">
        <f t="shared" si="66"/>
        <v>1.7288486385275017</v>
      </c>
      <c r="AB171" s="5">
        <f t="shared" si="67"/>
        <v>1.5967647456834437</v>
      </c>
      <c r="AC171" s="5">
        <f t="shared" si="68"/>
        <v>1.6628066921054727</v>
      </c>
      <c r="AE171" s="4">
        <f t="shared" si="76"/>
        <v>-1</v>
      </c>
      <c r="AF171" s="4">
        <f t="shared" si="76"/>
        <v>-1</v>
      </c>
      <c r="AG171" s="4">
        <f t="shared" si="76"/>
        <v>1</v>
      </c>
      <c r="AH171" s="4">
        <f t="shared" si="76"/>
        <v>-1</v>
      </c>
      <c r="AJ171" s="4" t="str">
        <f t="shared" si="69"/>
        <v/>
      </c>
      <c r="AK171" s="4">
        <f t="shared" si="69"/>
        <v>0</v>
      </c>
      <c r="AL171" s="4">
        <f t="shared" si="69"/>
        <v>0</v>
      </c>
      <c r="AM171" s="4" t="str">
        <f t="shared" si="69"/>
        <v/>
      </c>
      <c r="AN171" s="12" t="str">
        <f t="shared" si="73"/>
        <v/>
      </c>
      <c r="AO171" s="12" t="str">
        <f t="shared" si="73"/>
        <v/>
      </c>
      <c r="AP171" s="12" t="str">
        <f t="shared" si="73"/>
        <v/>
      </c>
      <c r="AQ171" s="12" t="str">
        <f t="shared" si="73"/>
        <v/>
      </c>
      <c r="AR171" s="12" t="str">
        <f t="shared" si="78"/>
        <v/>
      </c>
      <c r="AS171" s="12" t="str">
        <f t="shared" si="78"/>
        <v/>
      </c>
      <c r="AT171" s="12" t="str">
        <f t="shared" si="78"/>
        <v/>
      </c>
      <c r="AU171" s="12" t="str">
        <f t="shared" si="78"/>
        <v/>
      </c>
      <c r="AV171" s="12" t="str">
        <f t="shared" si="75"/>
        <v/>
      </c>
      <c r="AW171" s="12" t="str">
        <f t="shared" si="75"/>
        <v/>
      </c>
      <c r="AX171" s="12" t="str">
        <f t="shared" si="75"/>
        <v/>
      </c>
      <c r="AY171" s="12" t="str">
        <f t="shared" si="70"/>
        <v/>
      </c>
    </row>
    <row r="172" spans="1:51" x14ac:dyDescent="0.35">
      <c r="A172" s="2">
        <v>1842</v>
      </c>
      <c r="B172" s="62" t="str">
        <f>IF('Input field'!AP172="","",'Input field'!AP172+1)</f>
        <v/>
      </c>
      <c r="C172" s="62">
        <f>IF('Input field'!AQ172="","",'Input field'!AQ172+1)</f>
        <v>1.6103843059664427</v>
      </c>
      <c r="D172" s="62">
        <f>IF('Input field'!AR172="","",'Input field'!AR172+1)</f>
        <v>1.7190900030600411</v>
      </c>
      <c r="E172" s="62" t="str">
        <f>IF('Input field'!AS172="","",'Input field'!AS172+1)</f>
        <v/>
      </c>
      <c r="F172" s="9">
        <f t="shared" si="57"/>
        <v>1.6647371545132419</v>
      </c>
      <c r="G172" s="63" t="str">
        <f>IF('Input field'!AU172="","",'Input field'!AU172)</f>
        <v/>
      </c>
      <c r="I172" t="str">
        <f t="shared" si="80"/>
        <v/>
      </c>
      <c r="J172">
        <f t="shared" si="80"/>
        <v>1</v>
      </c>
      <c r="K172">
        <f t="shared" si="80"/>
        <v>-1</v>
      </c>
      <c r="L172" t="str">
        <f t="shared" si="79"/>
        <v/>
      </c>
      <c r="M172">
        <f t="shared" si="79"/>
        <v>1</v>
      </c>
      <c r="N172" s="12" t="str">
        <f t="shared" si="79"/>
        <v/>
      </c>
      <c r="O172"/>
      <c r="P172" t="str">
        <f t="shared" si="58"/>
        <v/>
      </c>
      <c r="Q172" t="str">
        <f t="shared" si="59"/>
        <v/>
      </c>
      <c r="R172" t="str">
        <f t="shared" si="60"/>
        <v/>
      </c>
      <c r="S172">
        <f t="shared" si="61"/>
        <v>0</v>
      </c>
      <c r="T172" t="str">
        <f t="shared" si="62"/>
        <v/>
      </c>
      <c r="U172" t="str">
        <f t="shared" si="63"/>
        <v/>
      </c>
      <c r="V172" s="12" t="str">
        <f t="shared" si="64"/>
        <v/>
      </c>
      <c r="W172" s="12" t="str">
        <f t="shared" si="71"/>
        <v/>
      </c>
      <c r="X172" s="12" t="str">
        <f t="shared" si="72"/>
        <v/>
      </c>
      <c r="Z172" s="5">
        <f t="shared" si="65"/>
        <v>1.6647371545132419</v>
      </c>
      <c r="AA172" s="5">
        <f t="shared" si="66"/>
        <v>1.7190900030600411</v>
      </c>
      <c r="AB172" s="5">
        <f t="shared" si="67"/>
        <v>1.6103843059664427</v>
      </c>
      <c r="AC172" s="5">
        <f t="shared" si="68"/>
        <v>1.6647371545132419</v>
      </c>
      <c r="AE172" s="4">
        <f t="shared" si="76"/>
        <v>1</v>
      </c>
      <c r="AF172" s="4">
        <f t="shared" si="76"/>
        <v>-1</v>
      </c>
      <c r="AG172" s="4">
        <f t="shared" si="76"/>
        <v>1</v>
      </c>
      <c r="AH172" s="4">
        <f t="shared" si="76"/>
        <v>1</v>
      </c>
      <c r="AJ172" s="4" t="str">
        <f t="shared" si="69"/>
        <v/>
      </c>
      <c r="AK172" s="4">
        <f t="shared" si="69"/>
        <v>0</v>
      </c>
      <c r="AL172" s="4">
        <f t="shared" si="69"/>
        <v>0</v>
      </c>
      <c r="AM172" s="4" t="str">
        <f t="shared" si="69"/>
        <v/>
      </c>
      <c r="AN172" s="12" t="str">
        <f t="shared" si="73"/>
        <v/>
      </c>
      <c r="AO172" s="12" t="str">
        <f t="shared" si="73"/>
        <v/>
      </c>
      <c r="AP172" s="12" t="str">
        <f t="shared" si="73"/>
        <v/>
      </c>
      <c r="AQ172" s="12" t="str">
        <f t="shared" si="73"/>
        <v/>
      </c>
      <c r="AR172" s="12" t="str">
        <f t="shared" si="78"/>
        <v/>
      </c>
      <c r="AS172" s="12" t="str">
        <f t="shared" si="78"/>
        <v/>
      </c>
      <c r="AT172" s="12" t="str">
        <f t="shared" si="78"/>
        <v/>
      </c>
      <c r="AU172" s="12" t="str">
        <f t="shared" si="78"/>
        <v/>
      </c>
      <c r="AV172" s="12" t="str">
        <f t="shared" si="75"/>
        <v/>
      </c>
      <c r="AW172" s="12" t="str">
        <f t="shared" si="75"/>
        <v/>
      </c>
      <c r="AX172" s="12" t="str">
        <f t="shared" si="75"/>
        <v/>
      </c>
      <c r="AY172" s="12" t="str">
        <f t="shared" si="70"/>
        <v/>
      </c>
    </row>
    <row r="173" spans="1:51" x14ac:dyDescent="0.35">
      <c r="A173" s="2">
        <v>1841</v>
      </c>
      <c r="B173" s="62" t="str">
        <f>IF('Input field'!AP173="","",'Input field'!AP173+1)</f>
        <v/>
      </c>
      <c r="C173" s="62" t="str">
        <f>IF('Input field'!AQ173="","",'Input field'!AQ173+1)</f>
        <v/>
      </c>
      <c r="D173" s="62">
        <f>IF('Input field'!AR173="","",'Input field'!AR173+1)</f>
        <v>1.710386301885706</v>
      </c>
      <c r="E173" s="62" t="str">
        <f>IF('Input field'!AS173="","",'Input field'!AS173+1)</f>
        <v/>
      </c>
      <c r="F173" s="9">
        <f t="shared" si="57"/>
        <v>1.710386301885706</v>
      </c>
      <c r="G173" s="63" t="str">
        <f>IF('Input field'!AU173="","",'Input field'!AU173)</f>
        <v/>
      </c>
      <c r="I173" t="str">
        <f t="shared" si="80"/>
        <v/>
      </c>
      <c r="J173" t="str">
        <f t="shared" si="80"/>
        <v/>
      </c>
      <c r="K173">
        <f t="shared" si="80"/>
        <v>-1</v>
      </c>
      <c r="L173" t="str">
        <f t="shared" si="79"/>
        <v/>
      </c>
      <c r="M173">
        <f t="shared" si="79"/>
        <v>1</v>
      </c>
      <c r="N173" s="12" t="str">
        <f t="shared" si="79"/>
        <v/>
      </c>
      <c r="O173"/>
      <c r="P173" t="str">
        <f t="shared" si="58"/>
        <v/>
      </c>
      <c r="Q173" t="str">
        <f t="shared" si="59"/>
        <v/>
      </c>
      <c r="R173" t="str">
        <f t="shared" si="60"/>
        <v/>
      </c>
      <c r="S173" t="str">
        <f t="shared" si="61"/>
        <v/>
      </c>
      <c r="T173" t="str">
        <f t="shared" si="62"/>
        <v/>
      </c>
      <c r="U173" t="str">
        <f t="shared" si="63"/>
        <v/>
      </c>
      <c r="V173" s="12" t="str">
        <f t="shared" si="64"/>
        <v/>
      </c>
      <c r="W173" s="12" t="str">
        <f t="shared" si="71"/>
        <v/>
      </c>
      <c r="X173" s="12" t="str">
        <f t="shared" si="72"/>
        <v/>
      </c>
      <c r="Z173" s="5">
        <f t="shared" si="65"/>
        <v>1.710386301885706</v>
      </c>
      <c r="AA173" s="5">
        <f t="shared" si="66"/>
        <v>1.710386301885706</v>
      </c>
      <c r="AB173" s="5" t="str">
        <f t="shared" si="67"/>
        <v/>
      </c>
      <c r="AC173" s="5">
        <f t="shared" si="68"/>
        <v>1.710386301885706</v>
      </c>
      <c r="AE173" s="4">
        <f t="shared" si="76"/>
        <v>1</v>
      </c>
      <c r="AF173" s="4">
        <f t="shared" si="76"/>
        <v>-1</v>
      </c>
      <c r="AG173" s="4" t="str">
        <f t="shared" si="76"/>
        <v/>
      </c>
      <c r="AH173" s="4">
        <f t="shared" si="76"/>
        <v>1</v>
      </c>
      <c r="AJ173" s="4" t="str">
        <f t="shared" si="69"/>
        <v/>
      </c>
      <c r="AK173" s="4" t="str">
        <f t="shared" si="69"/>
        <v/>
      </c>
      <c r="AL173" s="4" t="str">
        <f t="shared" si="69"/>
        <v/>
      </c>
      <c r="AM173" s="4" t="str">
        <f t="shared" si="69"/>
        <v/>
      </c>
      <c r="AN173" s="12" t="str">
        <f t="shared" si="73"/>
        <v/>
      </c>
      <c r="AO173" s="12" t="str">
        <f t="shared" si="73"/>
        <v/>
      </c>
      <c r="AP173" s="12" t="str">
        <f t="shared" si="73"/>
        <v/>
      </c>
      <c r="AQ173" s="12" t="str">
        <f t="shared" si="73"/>
        <v/>
      </c>
      <c r="AR173" s="12" t="str">
        <f t="shared" si="78"/>
        <v/>
      </c>
      <c r="AS173" s="12" t="str">
        <f t="shared" si="78"/>
        <v/>
      </c>
      <c r="AT173" s="12" t="str">
        <f t="shared" si="78"/>
        <v/>
      </c>
      <c r="AU173" s="12" t="str">
        <f t="shared" si="78"/>
        <v/>
      </c>
      <c r="AV173" s="12" t="str">
        <f t="shared" si="75"/>
        <v/>
      </c>
      <c r="AW173" s="12" t="str">
        <f t="shared" si="75"/>
        <v/>
      </c>
      <c r="AX173" s="12" t="str">
        <f t="shared" si="75"/>
        <v/>
      </c>
      <c r="AY173" s="12" t="str">
        <f t="shared" si="70"/>
        <v/>
      </c>
    </row>
    <row r="174" spans="1:51" x14ac:dyDescent="0.35">
      <c r="A174" s="2">
        <v>1840</v>
      </c>
      <c r="B174" s="62" t="str">
        <f>IF('Input field'!AP174="","",'Input field'!AP174+1)</f>
        <v/>
      </c>
      <c r="C174" s="62" t="str">
        <f>IF('Input field'!AQ174="","",'Input field'!AQ174+1)</f>
        <v/>
      </c>
      <c r="D174" s="62">
        <f>IF('Input field'!AR174="","",'Input field'!AR174+1)</f>
        <v>1.7186937526500423</v>
      </c>
      <c r="E174" s="62" t="str">
        <f>IF('Input field'!AS174="","",'Input field'!AS174+1)</f>
        <v/>
      </c>
      <c r="F174" s="9">
        <f t="shared" si="57"/>
        <v>1.7186937526500423</v>
      </c>
      <c r="G174" s="63" t="str">
        <f>IF('Input field'!AU174="","",'Input field'!AU174)</f>
        <v/>
      </c>
      <c r="I174" t="str">
        <f t="shared" si="80"/>
        <v/>
      </c>
      <c r="J174" t="str">
        <f t="shared" si="80"/>
        <v/>
      </c>
      <c r="K174">
        <f t="shared" si="80"/>
        <v>1</v>
      </c>
      <c r="L174" t="str">
        <f t="shared" si="79"/>
        <v/>
      </c>
      <c r="M174">
        <f t="shared" si="79"/>
        <v>1</v>
      </c>
      <c r="N174" s="12" t="str">
        <f t="shared" si="79"/>
        <v/>
      </c>
      <c r="O174"/>
      <c r="P174" t="str">
        <f t="shared" si="58"/>
        <v/>
      </c>
      <c r="Q174" t="str">
        <f t="shared" si="59"/>
        <v/>
      </c>
      <c r="R174" t="str">
        <f t="shared" si="60"/>
        <v/>
      </c>
      <c r="S174" t="str">
        <f t="shared" si="61"/>
        <v/>
      </c>
      <c r="T174" t="str">
        <f t="shared" si="62"/>
        <v/>
      </c>
      <c r="U174" t="str">
        <f t="shared" si="63"/>
        <v/>
      </c>
      <c r="V174" s="12" t="str">
        <f t="shared" si="64"/>
        <v/>
      </c>
      <c r="W174" s="12" t="str">
        <f t="shared" si="71"/>
        <v/>
      </c>
      <c r="X174" s="12" t="str">
        <f t="shared" si="72"/>
        <v/>
      </c>
      <c r="Z174" s="5">
        <f t="shared" si="65"/>
        <v>1.7186937526500423</v>
      </c>
      <c r="AA174" s="5">
        <f t="shared" si="66"/>
        <v>1.7186937526500423</v>
      </c>
      <c r="AB174" s="5" t="str">
        <f t="shared" si="67"/>
        <v/>
      </c>
      <c r="AC174" s="5">
        <f t="shared" si="68"/>
        <v>1.7186937526500423</v>
      </c>
      <c r="AE174" s="4">
        <f t="shared" si="76"/>
        <v>1</v>
      </c>
      <c r="AF174" s="4">
        <f t="shared" si="76"/>
        <v>1</v>
      </c>
      <c r="AG174" s="4" t="str">
        <f t="shared" si="76"/>
        <v/>
      </c>
      <c r="AH174" s="4">
        <f t="shared" si="76"/>
        <v>1</v>
      </c>
      <c r="AJ174" s="4" t="str">
        <f t="shared" si="69"/>
        <v/>
      </c>
      <c r="AK174" s="4" t="str">
        <f t="shared" si="69"/>
        <v/>
      </c>
      <c r="AL174" s="4" t="str">
        <f t="shared" si="69"/>
        <v/>
      </c>
      <c r="AM174" s="4" t="str">
        <f t="shared" si="69"/>
        <v/>
      </c>
      <c r="AN174" s="12" t="str">
        <f t="shared" si="73"/>
        <v/>
      </c>
      <c r="AO174" s="12" t="str">
        <f t="shared" si="73"/>
        <v/>
      </c>
      <c r="AP174" s="12" t="str">
        <f t="shared" si="73"/>
        <v/>
      </c>
      <c r="AQ174" s="12" t="str">
        <f t="shared" si="73"/>
        <v/>
      </c>
      <c r="AR174" s="12" t="str">
        <f t="shared" si="78"/>
        <v/>
      </c>
      <c r="AS174" s="12" t="str">
        <f t="shared" si="78"/>
        <v/>
      </c>
      <c r="AT174" s="12" t="str">
        <f t="shared" si="78"/>
        <v/>
      </c>
      <c r="AU174" s="12" t="str">
        <f t="shared" si="78"/>
        <v/>
      </c>
      <c r="AV174" s="12" t="str">
        <f t="shared" si="75"/>
        <v/>
      </c>
      <c r="AW174" s="12" t="str">
        <f t="shared" si="75"/>
        <v/>
      </c>
      <c r="AX174" s="12" t="str">
        <f t="shared" si="75"/>
        <v/>
      </c>
      <c r="AY174" s="12" t="str">
        <f t="shared" si="70"/>
        <v/>
      </c>
    </row>
    <row r="175" spans="1:51" x14ac:dyDescent="0.35">
      <c r="A175" s="2">
        <v>1839</v>
      </c>
      <c r="B175" s="62" t="str">
        <f>IF('Input field'!AP175="","",'Input field'!AP175+1)</f>
        <v/>
      </c>
      <c r="C175" s="62" t="str">
        <f>IF('Input field'!AQ175="","",'Input field'!AQ175+1)</f>
        <v/>
      </c>
      <c r="D175" s="62">
        <f>IF('Input field'!AR175="","",'Input field'!AR175+1)</f>
        <v>1.729425281897905</v>
      </c>
      <c r="E175" s="62" t="str">
        <f>IF('Input field'!AS175="","",'Input field'!AS175+1)</f>
        <v/>
      </c>
      <c r="F175" s="9">
        <f t="shared" si="57"/>
        <v>1.729425281897905</v>
      </c>
      <c r="G175" s="63" t="str">
        <f>IF('Input field'!AU175="","",'Input field'!AU175)</f>
        <v/>
      </c>
      <c r="I175" t="str">
        <f t="shared" si="80"/>
        <v/>
      </c>
      <c r="J175" t="str">
        <f t="shared" si="80"/>
        <v/>
      </c>
      <c r="K175">
        <f t="shared" si="80"/>
        <v>1</v>
      </c>
      <c r="L175" t="str">
        <f t="shared" si="79"/>
        <v/>
      </c>
      <c r="M175">
        <f t="shared" si="79"/>
        <v>1</v>
      </c>
      <c r="N175" s="12" t="str">
        <f t="shared" si="79"/>
        <v/>
      </c>
      <c r="O175"/>
      <c r="P175" t="str">
        <f t="shared" si="58"/>
        <v/>
      </c>
      <c r="Q175" t="str">
        <f t="shared" si="59"/>
        <v/>
      </c>
      <c r="R175" t="str">
        <f t="shared" si="60"/>
        <v/>
      </c>
      <c r="S175" t="str">
        <f t="shared" si="61"/>
        <v/>
      </c>
      <c r="T175" t="str">
        <f t="shared" si="62"/>
        <v/>
      </c>
      <c r="U175" t="str">
        <f t="shared" si="63"/>
        <v/>
      </c>
      <c r="V175" s="12" t="str">
        <f t="shared" si="64"/>
        <v/>
      </c>
      <c r="W175" s="12" t="str">
        <f t="shared" si="71"/>
        <v/>
      </c>
      <c r="X175" s="12" t="str">
        <f t="shared" si="72"/>
        <v/>
      </c>
      <c r="Z175" s="5">
        <f t="shared" si="65"/>
        <v>1.729425281897905</v>
      </c>
      <c r="AA175" s="5">
        <f t="shared" si="66"/>
        <v>1.729425281897905</v>
      </c>
      <c r="AB175" s="5" t="str">
        <f t="shared" si="67"/>
        <v/>
      </c>
      <c r="AC175" s="5">
        <f t="shared" si="68"/>
        <v>1.729425281897905</v>
      </c>
      <c r="AE175" s="4">
        <f t="shared" si="76"/>
        <v>1</v>
      </c>
      <c r="AF175" s="4">
        <f t="shared" si="76"/>
        <v>1</v>
      </c>
      <c r="AG175" s="4" t="str">
        <f t="shared" si="76"/>
        <v/>
      </c>
      <c r="AH175" s="4">
        <f t="shared" si="76"/>
        <v>1</v>
      </c>
      <c r="AJ175" s="4" t="str">
        <f t="shared" si="69"/>
        <v/>
      </c>
      <c r="AK175" s="4" t="str">
        <f t="shared" si="69"/>
        <v/>
      </c>
      <c r="AL175" s="4" t="str">
        <f t="shared" si="69"/>
        <v/>
      </c>
      <c r="AM175" s="4" t="str">
        <f t="shared" si="69"/>
        <v/>
      </c>
      <c r="AN175" s="12" t="str">
        <f t="shared" si="73"/>
        <v/>
      </c>
      <c r="AO175" s="12" t="str">
        <f t="shared" si="73"/>
        <v/>
      </c>
      <c r="AP175" s="12" t="str">
        <f t="shared" si="73"/>
        <v/>
      </c>
      <c r="AQ175" s="12" t="str">
        <f t="shared" si="73"/>
        <v/>
      </c>
      <c r="AR175" s="12" t="str">
        <f t="shared" si="78"/>
        <v/>
      </c>
      <c r="AS175" s="12" t="str">
        <f t="shared" si="78"/>
        <v/>
      </c>
      <c r="AT175" s="12" t="str">
        <f t="shared" si="78"/>
        <v/>
      </c>
      <c r="AU175" s="12" t="str">
        <f t="shared" si="78"/>
        <v/>
      </c>
      <c r="AV175" s="12" t="str">
        <f t="shared" si="75"/>
        <v/>
      </c>
      <c r="AW175" s="12" t="str">
        <f t="shared" si="75"/>
        <v/>
      </c>
      <c r="AX175" s="12" t="str">
        <f t="shared" si="75"/>
        <v/>
      </c>
      <c r="AY175" s="12" t="str">
        <f t="shared" si="70"/>
        <v/>
      </c>
    </row>
    <row r="176" spans="1:51" x14ac:dyDescent="0.35">
      <c r="A176" s="2">
        <v>1838</v>
      </c>
      <c r="B176" s="62" t="str">
        <f>IF('Input field'!AP176="","",'Input field'!AP176+1)</f>
        <v/>
      </c>
      <c r="C176" s="62" t="str">
        <f>IF('Input field'!AQ176="","",'Input field'!AQ176+1)</f>
        <v/>
      </c>
      <c r="D176" s="62" t="str">
        <f>IF('Input field'!AR176="","",'Input field'!AR176+1)</f>
        <v/>
      </c>
      <c r="E176" s="62" t="str">
        <f>IF('Input field'!AS176="","",'Input field'!AS176+1)</f>
        <v/>
      </c>
      <c r="F176" s="9" t="str">
        <f t="shared" si="57"/>
        <v/>
      </c>
      <c r="G176" s="63" t="str">
        <f>IF('Input field'!AU176="","",'Input field'!AU176)</f>
        <v/>
      </c>
      <c r="I176" t="str">
        <f t="shared" si="80"/>
        <v/>
      </c>
      <c r="J176" t="str">
        <f t="shared" si="80"/>
        <v/>
      </c>
      <c r="K176" t="str">
        <f t="shared" si="80"/>
        <v/>
      </c>
      <c r="L176" t="str">
        <f t="shared" si="79"/>
        <v/>
      </c>
      <c r="M176" t="str">
        <f t="shared" si="79"/>
        <v/>
      </c>
      <c r="N176" s="12" t="str">
        <f t="shared" si="79"/>
        <v/>
      </c>
      <c r="O176"/>
      <c r="P176" t="str">
        <f t="shared" si="58"/>
        <v/>
      </c>
      <c r="Q176" t="str">
        <f t="shared" si="59"/>
        <v/>
      </c>
      <c r="R176" t="str">
        <f t="shared" si="60"/>
        <v/>
      </c>
      <c r="S176" t="str">
        <f t="shared" si="61"/>
        <v/>
      </c>
      <c r="T176" t="str">
        <f t="shared" si="62"/>
        <v/>
      </c>
      <c r="U176" t="str">
        <f t="shared" si="63"/>
        <v/>
      </c>
      <c r="V176" s="12" t="str">
        <f t="shared" si="64"/>
        <v/>
      </c>
      <c r="W176" s="12" t="str">
        <f t="shared" si="71"/>
        <v/>
      </c>
      <c r="X176" s="12" t="str">
        <f t="shared" si="72"/>
        <v/>
      </c>
      <c r="Z176" s="5" t="str">
        <f t="shared" si="65"/>
        <v/>
      </c>
      <c r="AA176" s="5" t="str">
        <f t="shared" si="66"/>
        <v/>
      </c>
      <c r="AB176" s="5" t="str">
        <f t="shared" si="67"/>
        <v/>
      </c>
      <c r="AC176" s="5" t="str">
        <f t="shared" si="68"/>
        <v/>
      </c>
      <c r="AE176" s="4" t="str">
        <f t="shared" si="76"/>
        <v/>
      </c>
      <c r="AF176" s="4" t="str">
        <f t="shared" si="76"/>
        <v/>
      </c>
      <c r="AG176" s="4" t="str">
        <f t="shared" si="76"/>
        <v/>
      </c>
      <c r="AH176" s="4" t="str">
        <f t="shared" si="76"/>
        <v/>
      </c>
      <c r="AJ176" s="4" t="str">
        <f t="shared" si="69"/>
        <v/>
      </c>
      <c r="AK176" s="4" t="str">
        <f t="shared" si="69"/>
        <v/>
      </c>
      <c r="AL176" s="4" t="str">
        <f t="shared" si="69"/>
        <v/>
      </c>
      <c r="AM176" s="4" t="str">
        <f t="shared" si="69"/>
        <v/>
      </c>
      <c r="AN176" s="12" t="str">
        <f t="shared" si="73"/>
        <v/>
      </c>
      <c r="AO176" s="12" t="str">
        <f t="shared" si="73"/>
        <v/>
      </c>
      <c r="AP176" s="12" t="str">
        <f t="shared" si="73"/>
        <v/>
      </c>
      <c r="AQ176" s="12" t="str">
        <f t="shared" si="73"/>
        <v/>
      </c>
      <c r="AR176" s="12" t="str">
        <f t="shared" si="78"/>
        <v/>
      </c>
      <c r="AS176" s="12" t="str">
        <f t="shared" si="78"/>
        <v/>
      </c>
      <c r="AT176" s="12" t="str">
        <f t="shared" si="78"/>
        <v/>
      </c>
      <c r="AU176" s="12" t="str">
        <f t="shared" si="78"/>
        <v/>
      </c>
      <c r="AV176" s="12" t="str">
        <f t="shared" si="75"/>
        <v/>
      </c>
      <c r="AW176" s="12" t="str">
        <f t="shared" si="75"/>
        <v/>
      </c>
      <c r="AX176" s="12" t="str">
        <f t="shared" si="75"/>
        <v/>
      </c>
      <c r="AY176" s="12" t="str">
        <f t="shared" si="70"/>
        <v/>
      </c>
    </row>
    <row r="177" spans="1:51" x14ac:dyDescent="0.35">
      <c r="A177" s="2">
        <v>1837</v>
      </c>
      <c r="B177" s="62" t="str">
        <f>IF('Input field'!AP177="","",'Input field'!AP177+1)</f>
        <v/>
      </c>
      <c r="C177" s="62" t="str">
        <f>IF('Input field'!AQ177="","",'Input field'!AQ177+1)</f>
        <v/>
      </c>
      <c r="D177" s="62" t="str">
        <f>IF('Input field'!AR177="","",'Input field'!AR177+1)</f>
        <v/>
      </c>
      <c r="E177" s="62" t="str">
        <f>IF('Input field'!AS177="","",'Input field'!AS177+1)</f>
        <v/>
      </c>
      <c r="F177" s="9" t="str">
        <f t="shared" si="57"/>
        <v/>
      </c>
      <c r="G177" s="63" t="str">
        <f>IF('Input field'!AU177="","",'Input field'!AU177)</f>
        <v/>
      </c>
      <c r="I177" t="str">
        <f t="shared" si="80"/>
        <v/>
      </c>
      <c r="J177" t="str">
        <f t="shared" si="80"/>
        <v/>
      </c>
      <c r="K177" t="str">
        <f t="shared" si="80"/>
        <v/>
      </c>
      <c r="L177" t="str">
        <f t="shared" si="79"/>
        <v/>
      </c>
      <c r="M177" t="str">
        <f t="shared" si="79"/>
        <v/>
      </c>
      <c r="N177" s="12" t="str">
        <f t="shared" si="79"/>
        <v/>
      </c>
      <c r="O177"/>
      <c r="P177" t="str">
        <f t="shared" si="58"/>
        <v/>
      </c>
      <c r="Q177" t="str">
        <f t="shared" si="59"/>
        <v/>
      </c>
      <c r="R177" t="str">
        <f t="shared" si="60"/>
        <v/>
      </c>
      <c r="S177" t="str">
        <f t="shared" si="61"/>
        <v/>
      </c>
      <c r="T177" t="str">
        <f t="shared" si="62"/>
        <v/>
      </c>
      <c r="U177" t="str">
        <f t="shared" si="63"/>
        <v/>
      </c>
      <c r="V177" s="12" t="str">
        <f t="shared" si="64"/>
        <v/>
      </c>
      <c r="W177" s="12" t="str">
        <f t="shared" si="71"/>
        <v/>
      </c>
      <c r="X177" s="12" t="str">
        <f t="shared" si="72"/>
        <v/>
      </c>
      <c r="Z177" s="5" t="str">
        <f t="shared" si="65"/>
        <v/>
      </c>
      <c r="AA177" s="5" t="str">
        <f t="shared" si="66"/>
        <v/>
      </c>
      <c r="AB177" s="5" t="str">
        <f t="shared" si="67"/>
        <v/>
      </c>
      <c r="AC177" s="5" t="str">
        <f t="shared" si="68"/>
        <v/>
      </c>
      <c r="AE177" s="4" t="str">
        <f t="shared" si="76"/>
        <v/>
      </c>
      <c r="AF177" s="4" t="str">
        <f t="shared" si="76"/>
        <v/>
      </c>
      <c r="AG177" s="4" t="str">
        <f t="shared" si="76"/>
        <v/>
      </c>
      <c r="AH177" s="4" t="str">
        <f t="shared" si="76"/>
        <v/>
      </c>
      <c r="AJ177" s="4" t="str">
        <f t="shared" si="69"/>
        <v/>
      </c>
      <c r="AK177" s="4" t="str">
        <f t="shared" si="69"/>
        <v/>
      </c>
      <c r="AL177" s="4" t="str">
        <f t="shared" si="69"/>
        <v/>
      </c>
      <c r="AM177" s="4" t="str">
        <f t="shared" si="69"/>
        <v/>
      </c>
      <c r="AN177" s="12" t="str">
        <f t="shared" si="73"/>
        <v/>
      </c>
      <c r="AO177" s="12" t="str">
        <f t="shared" si="73"/>
        <v/>
      </c>
      <c r="AP177" s="12" t="str">
        <f t="shared" si="73"/>
        <v/>
      </c>
      <c r="AQ177" s="12" t="str">
        <f t="shared" si="73"/>
        <v/>
      </c>
      <c r="AR177" s="12" t="str">
        <f t="shared" si="78"/>
        <v/>
      </c>
      <c r="AS177" s="12" t="str">
        <f t="shared" si="78"/>
        <v/>
      </c>
      <c r="AT177" s="12" t="str">
        <f t="shared" si="78"/>
        <v/>
      </c>
      <c r="AU177" s="12" t="str">
        <f t="shared" si="78"/>
        <v/>
      </c>
      <c r="AV177" s="12" t="str">
        <f t="shared" si="75"/>
        <v/>
      </c>
      <c r="AW177" s="12" t="str">
        <f t="shared" si="75"/>
        <v/>
      </c>
      <c r="AX177" s="12" t="str">
        <f t="shared" si="75"/>
        <v/>
      </c>
      <c r="AY177" s="12" t="str">
        <f t="shared" si="70"/>
        <v/>
      </c>
    </row>
    <row r="178" spans="1:51" x14ac:dyDescent="0.35">
      <c r="A178" s="2">
        <v>1829</v>
      </c>
      <c r="B178" s="62" t="str">
        <f>IF('Input field'!AP178="","",'Input field'!AP178+1)</f>
        <v/>
      </c>
      <c r="C178" s="62" t="str">
        <f>IF('Input field'!AQ178="","",'Input field'!AQ178+1)</f>
        <v/>
      </c>
      <c r="D178" s="62" t="str">
        <f>IF('Input field'!AR178="","",'Input field'!AR178+1)</f>
        <v/>
      </c>
      <c r="E178" s="62" t="str">
        <f>IF('Input field'!AS178="","",'Input field'!AS178+1)</f>
        <v/>
      </c>
      <c r="F178" s="9" t="str">
        <f t="shared" si="57"/>
        <v/>
      </c>
      <c r="G178" s="63" t="str">
        <f>IF('Input field'!AU178="","",'Input field'!AU178)</f>
        <v/>
      </c>
      <c r="I178" t="str">
        <f t="shared" si="80"/>
        <v/>
      </c>
      <c r="J178" t="str">
        <f t="shared" si="80"/>
        <v/>
      </c>
      <c r="K178" t="str">
        <f t="shared" si="80"/>
        <v/>
      </c>
      <c r="L178" t="str">
        <f t="shared" si="79"/>
        <v/>
      </c>
      <c r="M178" t="str">
        <f t="shared" si="79"/>
        <v/>
      </c>
      <c r="N178" s="12" t="str">
        <f t="shared" si="79"/>
        <v/>
      </c>
      <c r="O178"/>
      <c r="P178" t="str">
        <f t="shared" si="58"/>
        <v/>
      </c>
      <c r="Q178" t="str">
        <f t="shared" si="59"/>
        <v/>
      </c>
      <c r="R178" t="str">
        <f t="shared" si="60"/>
        <v/>
      </c>
      <c r="S178" t="str">
        <f t="shared" si="61"/>
        <v/>
      </c>
      <c r="T178" t="str">
        <f t="shared" si="62"/>
        <v/>
      </c>
      <c r="U178" t="str">
        <f t="shared" si="63"/>
        <v/>
      </c>
      <c r="V178" s="12" t="str">
        <f t="shared" si="64"/>
        <v/>
      </c>
      <c r="W178" s="12" t="str">
        <f t="shared" si="71"/>
        <v/>
      </c>
      <c r="X178" s="12" t="str">
        <f t="shared" si="72"/>
        <v/>
      </c>
      <c r="Z178" s="5" t="str">
        <f t="shared" si="65"/>
        <v/>
      </c>
      <c r="AA178" s="5" t="str">
        <f t="shared" si="66"/>
        <v/>
      </c>
      <c r="AB178" s="5" t="str">
        <f t="shared" si="67"/>
        <v/>
      </c>
      <c r="AC178" s="5" t="str">
        <f t="shared" si="68"/>
        <v/>
      </c>
      <c r="AE178" s="4" t="str">
        <f t="shared" si="76"/>
        <v/>
      </c>
      <c r="AF178" s="4" t="str">
        <f t="shared" si="76"/>
        <v/>
      </c>
      <c r="AG178" s="4" t="str">
        <f t="shared" si="76"/>
        <v/>
      </c>
      <c r="AH178" s="4" t="str">
        <f t="shared" si="76"/>
        <v/>
      </c>
      <c r="AJ178" s="4" t="str">
        <f t="shared" si="69"/>
        <v/>
      </c>
      <c r="AK178" s="4" t="str">
        <f t="shared" si="69"/>
        <v/>
      </c>
      <c r="AL178" s="4" t="str">
        <f t="shared" si="69"/>
        <v/>
      </c>
      <c r="AM178" s="4" t="str">
        <f t="shared" si="69"/>
        <v/>
      </c>
      <c r="AN178" s="12" t="str">
        <f t="shared" si="73"/>
        <v/>
      </c>
      <c r="AO178" s="12" t="str">
        <f t="shared" si="73"/>
        <v/>
      </c>
      <c r="AP178" s="12" t="str">
        <f t="shared" si="73"/>
        <v/>
      </c>
      <c r="AQ178" s="12" t="str">
        <f t="shared" si="73"/>
        <v/>
      </c>
      <c r="AR178" s="12" t="str">
        <f t="shared" si="78"/>
        <v/>
      </c>
      <c r="AS178" s="12" t="str">
        <f t="shared" si="78"/>
        <v/>
      </c>
      <c r="AT178" s="12" t="str">
        <f t="shared" si="78"/>
        <v/>
      </c>
      <c r="AU178" s="12" t="str">
        <f t="shared" si="78"/>
        <v/>
      </c>
      <c r="AV178" s="12" t="str">
        <f t="shared" si="75"/>
        <v/>
      </c>
      <c r="AW178" s="12" t="str">
        <f t="shared" si="75"/>
        <v/>
      </c>
      <c r="AX178" s="12" t="str">
        <f t="shared" si="75"/>
        <v/>
      </c>
      <c r="AY178" s="12" t="str">
        <f t="shared" si="70"/>
        <v/>
      </c>
    </row>
    <row r="179" spans="1:51" x14ac:dyDescent="0.35">
      <c r="A179" s="2">
        <v>1828</v>
      </c>
      <c r="B179" s="62" t="str">
        <f>IF('Input field'!AP179="","",'Input field'!AP179+1)</f>
        <v/>
      </c>
      <c r="C179" s="62" t="str">
        <f>IF('Input field'!AQ179="","",'Input field'!AQ179+1)</f>
        <v/>
      </c>
      <c r="D179" s="62" t="str">
        <f>IF('Input field'!AR179="","",'Input field'!AR179+1)</f>
        <v/>
      </c>
      <c r="E179" s="62" t="str">
        <f>IF('Input field'!AS179="","",'Input field'!AS179+1)</f>
        <v/>
      </c>
      <c r="F179" s="9" t="str">
        <f t="shared" si="57"/>
        <v/>
      </c>
      <c r="G179" s="63" t="str">
        <f>IF('Input field'!AU179="","",'Input field'!AU179)</f>
        <v/>
      </c>
      <c r="I179" t="str">
        <f t="shared" si="80"/>
        <v/>
      </c>
      <c r="J179" t="str">
        <f t="shared" si="80"/>
        <v/>
      </c>
      <c r="K179" t="str">
        <f t="shared" si="80"/>
        <v/>
      </c>
      <c r="L179" t="str">
        <f t="shared" si="79"/>
        <v/>
      </c>
      <c r="M179" t="str">
        <f t="shared" si="79"/>
        <v/>
      </c>
      <c r="N179" s="12" t="str">
        <f t="shared" si="79"/>
        <v/>
      </c>
      <c r="O179"/>
      <c r="P179" t="str">
        <f t="shared" si="58"/>
        <v/>
      </c>
      <c r="Q179" t="str">
        <f t="shared" si="59"/>
        <v/>
      </c>
      <c r="R179" t="str">
        <f t="shared" si="60"/>
        <v/>
      </c>
      <c r="S179" t="str">
        <f t="shared" si="61"/>
        <v/>
      </c>
      <c r="T179" t="str">
        <f t="shared" si="62"/>
        <v/>
      </c>
      <c r="U179" t="str">
        <f t="shared" si="63"/>
        <v/>
      </c>
      <c r="V179" s="12" t="str">
        <f t="shared" si="64"/>
        <v/>
      </c>
      <c r="W179" s="12" t="str">
        <f t="shared" si="71"/>
        <v/>
      </c>
      <c r="X179" s="12" t="str">
        <f t="shared" si="72"/>
        <v/>
      </c>
      <c r="Z179" s="5" t="str">
        <f t="shared" si="65"/>
        <v/>
      </c>
      <c r="AA179" s="5" t="str">
        <f t="shared" si="66"/>
        <v/>
      </c>
      <c r="AB179" s="5" t="str">
        <f t="shared" si="67"/>
        <v/>
      </c>
      <c r="AC179" s="5" t="str">
        <f t="shared" si="68"/>
        <v/>
      </c>
      <c r="AE179" s="4" t="str">
        <f t="shared" si="76"/>
        <v/>
      </c>
      <c r="AF179" s="4" t="str">
        <f t="shared" si="76"/>
        <v/>
      </c>
      <c r="AG179" s="4" t="str">
        <f t="shared" si="76"/>
        <v/>
      </c>
      <c r="AH179" s="4" t="str">
        <f t="shared" si="76"/>
        <v/>
      </c>
      <c r="AJ179" s="4" t="str">
        <f t="shared" si="69"/>
        <v/>
      </c>
      <c r="AK179" s="4" t="str">
        <f t="shared" si="69"/>
        <v/>
      </c>
      <c r="AL179" s="4" t="str">
        <f t="shared" si="69"/>
        <v/>
      </c>
      <c r="AM179" s="4" t="str">
        <f t="shared" si="69"/>
        <v/>
      </c>
      <c r="AN179" s="12" t="str">
        <f t="shared" si="73"/>
        <v/>
      </c>
      <c r="AO179" s="12" t="str">
        <f t="shared" si="73"/>
        <v/>
      </c>
      <c r="AP179" s="12" t="str">
        <f t="shared" si="73"/>
        <v/>
      </c>
      <c r="AQ179" s="12" t="str">
        <f t="shared" si="73"/>
        <v/>
      </c>
      <c r="AR179" s="12" t="str">
        <f t="shared" si="78"/>
        <v/>
      </c>
      <c r="AS179" s="12" t="str">
        <f t="shared" si="78"/>
        <v/>
      </c>
      <c r="AT179" s="12" t="str">
        <f t="shared" si="78"/>
        <v/>
      </c>
      <c r="AU179" s="12" t="str">
        <f t="shared" si="78"/>
        <v/>
      </c>
      <c r="AV179" s="12" t="str">
        <f t="shared" si="75"/>
        <v/>
      </c>
      <c r="AW179" s="12" t="str">
        <f t="shared" si="75"/>
        <v/>
      </c>
      <c r="AX179" s="12" t="str">
        <f t="shared" si="75"/>
        <v/>
      </c>
      <c r="AY179" s="12" t="str">
        <f t="shared" si="70"/>
        <v/>
      </c>
    </row>
    <row r="180" spans="1:51" x14ac:dyDescent="0.35">
      <c r="A180" s="2">
        <v>1827</v>
      </c>
      <c r="B180" s="62" t="str">
        <f>IF('Input field'!AP180="","",'Input field'!AP180+1)</f>
        <v/>
      </c>
      <c r="C180" s="62" t="str">
        <f>IF('Input field'!AQ180="","",'Input field'!AQ180+1)</f>
        <v/>
      </c>
      <c r="D180" s="62" t="str">
        <f>IF('Input field'!AR180="","",'Input field'!AR180+1)</f>
        <v/>
      </c>
      <c r="E180" s="62" t="str">
        <f>IF('Input field'!AS180="","",'Input field'!AS180+1)</f>
        <v/>
      </c>
      <c r="F180" s="9" t="str">
        <f t="shared" si="57"/>
        <v/>
      </c>
      <c r="G180" s="63" t="str">
        <f>IF('Input field'!AU180="","",'Input field'!AU180)</f>
        <v/>
      </c>
      <c r="I180" t="str">
        <f t="shared" si="80"/>
        <v/>
      </c>
      <c r="J180" t="str">
        <f t="shared" si="80"/>
        <v/>
      </c>
      <c r="K180" t="str">
        <f t="shared" si="80"/>
        <v/>
      </c>
      <c r="L180" t="str">
        <f t="shared" si="79"/>
        <v/>
      </c>
      <c r="M180" t="str">
        <f t="shared" si="79"/>
        <v/>
      </c>
      <c r="N180" s="12" t="str">
        <f t="shared" si="79"/>
        <v/>
      </c>
      <c r="O180"/>
      <c r="P180" t="str">
        <f t="shared" si="58"/>
        <v/>
      </c>
      <c r="Q180" t="str">
        <f t="shared" si="59"/>
        <v/>
      </c>
      <c r="R180" t="str">
        <f t="shared" si="60"/>
        <v/>
      </c>
      <c r="S180" t="str">
        <f t="shared" si="61"/>
        <v/>
      </c>
      <c r="T180" t="str">
        <f t="shared" si="62"/>
        <v/>
      </c>
      <c r="U180" t="str">
        <f t="shared" si="63"/>
        <v/>
      </c>
      <c r="V180" s="12" t="str">
        <f t="shared" si="64"/>
        <v/>
      </c>
      <c r="W180" s="12" t="str">
        <f t="shared" si="71"/>
        <v/>
      </c>
      <c r="X180" s="12" t="str">
        <f t="shared" si="72"/>
        <v/>
      </c>
      <c r="Z180" s="5" t="str">
        <f t="shared" si="65"/>
        <v/>
      </c>
      <c r="AA180" s="5" t="str">
        <f t="shared" si="66"/>
        <v/>
      </c>
      <c r="AB180" s="5" t="str">
        <f t="shared" si="67"/>
        <v/>
      </c>
      <c r="AC180" s="5" t="str">
        <f t="shared" si="68"/>
        <v/>
      </c>
      <c r="AE180" s="4" t="str">
        <f t="shared" si="76"/>
        <v/>
      </c>
      <c r="AF180" s="4" t="str">
        <f t="shared" si="76"/>
        <v/>
      </c>
      <c r="AG180" s="4" t="str">
        <f t="shared" si="76"/>
        <v/>
      </c>
      <c r="AH180" s="4" t="str">
        <f t="shared" si="76"/>
        <v/>
      </c>
      <c r="AJ180" s="4" t="str">
        <f t="shared" si="69"/>
        <v/>
      </c>
      <c r="AK180" s="4" t="str">
        <f t="shared" si="69"/>
        <v/>
      </c>
      <c r="AL180" s="4" t="str">
        <f t="shared" si="69"/>
        <v/>
      </c>
      <c r="AM180" s="4" t="str">
        <f t="shared" si="69"/>
        <v/>
      </c>
      <c r="AN180" s="12" t="str">
        <f t="shared" si="73"/>
        <v/>
      </c>
      <c r="AO180" s="12" t="str">
        <f t="shared" si="73"/>
        <v/>
      </c>
      <c r="AP180" s="12" t="str">
        <f t="shared" si="73"/>
        <v/>
      </c>
      <c r="AQ180" s="12" t="str">
        <f t="shared" si="73"/>
        <v/>
      </c>
      <c r="AR180" s="12" t="str">
        <f t="shared" si="78"/>
        <v/>
      </c>
      <c r="AS180" s="12" t="str">
        <f t="shared" si="78"/>
        <v/>
      </c>
      <c r="AT180" s="12" t="str">
        <f t="shared" si="78"/>
        <v/>
      </c>
      <c r="AU180" s="12" t="str">
        <f t="shared" si="78"/>
        <v/>
      </c>
      <c r="AV180" s="12" t="str">
        <f t="shared" si="75"/>
        <v/>
      </c>
      <c r="AW180" s="12" t="str">
        <f t="shared" si="75"/>
        <v/>
      </c>
      <c r="AX180" s="12" t="str">
        <f t="shared" si="75"/>
        <v/>
      </c>
      <c r="AY180" s="12" t="str">
        <f t="shared" si="70"/>
        <v/>
      </c>
    </row>
    <row r="181" spans="1:51" x14ac:dyDescent="0.35">
      <c r="A181" s="2">
        <v>1826</v>
      </c>
      <c r="B181" s="62" t="str">
        <f>IF('Input field'!AP181="","",'Input field'!AP181+1)</f>
        <v/>
      </c>
      <c r="C181" s="62" t="str">
        <f>IF('Input field'!AQ181="","",'Input field'!AQ181+1)</f>
        <v/>
      </c>
      <c r="D181" s="62" t="str">
        <f>IF('Input field'!AR181="","",'Input field'!AR181+1)</f>
        <v/>
      </c>
      <c r="E181" s="62" t="str">
        <f>IF('Input field'!AS181="","",'Input field'!AS181+1)</f>
        <v/>
      </c>
      <c r="F181" s="9" t="str">
        <f t="shared" si="57"/>
        <v/>
      </c>
      <c r="G181" s="63" t="str">
        <f>IF('Input field'!AU181="","",'Input field'!AU181)</f>
        <v/>
      </c>
      <c r="I181" t="str">
        <f t="shared" si="80"/>
        <v/>
      </c>
      <c r="J181" t="str">
        <f t="shared" si="80"/>
        <v/>
      </c>
      <c r="K181" t="str">
        <f t="shared" si="80"/>
        <v/>
      </c>
      <c r="L181" t="str">
        <f t="shared" si="79"/>
        <v/>
      </c>
      <c r="M181" t="str">
        <f t="shared" si="79"/>
        <v/>
      </c>
      <c r="N181" s="12" t="str">
        <f t="shared" si="79"/>
        <v/>
      </c>
      <c r="O181"/>
      <c r="P181" t="str">
        <f t="shared" si="58"/>
        <v/>
      </c>
      <c r="Q181" t="str">
        <f t="shared" si="59"/>
        <v/>
      </c>
      <c r="R181" t="str">
        <f t="shared" si="60"/>
        <v/>
      </c>
      <c r="S181" t="str">
        <f t="shared" si="61"/>
        <v/>
      </c>
      <c r="T181" t="str">
        <f t="shared" si="62"/>
        <v/>
      </c>
      <c r="U181" t="str">
        <f t="shared" si="63"/>
        <v/>
      </c>
      <c r="V181" s="12" t="str">
        <f t="shared" si="64"/>
        <v/>
      </c>
      <c r="W181" s="12" t="str">
        <f t="shared" si="71"/>
        <v/>
      </c>
      <c r="X181" s="12" t="str">
        <f t="shared" si="72"/>
        <v/>
      </c>
      <c r="Z181" s="5" t="str">
        <f t="shared" si="65"/>
        <v/>
      </c>
      <c r="AA181" s="5" t="str">
        <f t="shared" si="66"/>
        <v/>
      </c>
      <c r="AB181" s="5" t="str">
        <f t="shared" si="67"/>
        <v/>
      </c>
      <c r="AC181" s="5" t="str">
        <f t="shared" si="68"/>
        <v/>
      </c>
      <c r="AE181" s="4" t="str">
        <f t="shared" si="76"/>
        <v/>
      </c>
      <c r="AF181" s="4" t="str">
        <f t="shared" si="76"/>
        <v/>
      </c>
      <c r="AG181" s="4" t="str">
        <f t="shared" si="76"/>
        <v/>
      </c>
      <c r="AH181" s="4" t="str">
        <f t="shared" si="76"/>
        <v/>
      </c>
      <c r="AJ181" s="4" t="str">
        <f t="shared" si="69"/>
        <v/>
      </c>
      <c r="AK181" s="4" t="str">
        <f t="shared" si="69"/>
        <v/>
      </c>
      <c r="AL181" s="4" t="str">
        <f t="shared" si="69"/>
        <v/>
      </c>
      <c r="AM181" s="4" t="str">
        <f t="shared" si="69"/>
        <v/>
      </c>
      <c r="AN181" s="12" t="str">
        <f t="shared" si="73"/>
        <v/>
      </c>
      <c r="AO181" s="12" t="str">
        <f t="shared" si="73"/>
        <v/>
      </c>
      <c r="AP181" s="12" t="str">
        <f t="shared" si="73"/>
        <v/>
      </c>
      <c r="AQ181" s="12" t="str">
        <f t="shared" si="73"/>
        <v/>
      </c>
      <c r="AR181" s="12" t="str">
        <f t="shared" si="78"/>
        <v/>
      </c>
      <c r="AS181" s="12" t="str">
        <f t="shared" si="78"/>
        <v/>
      </c>
      <c r="AT181" s="12" t="str">
        <f t="shared" si="78"/>
        <v/>
      </c>
      <c r="AU181" s="12" t="str">
        <f t="shared" si="78"/>
        <v/>
      </c>
      <c r="AV181" s="12" t="str">
        <f t="shared" si="75"/>
        <v/>
      </c>
      <c r="AW181" s="12" t="str">
        <f t="shared" si="75"/>
        <v/>
      </c>
      <c r="AX181" s="12" t="str">
        <f t="shared" si="75"/>
        <v/>
      </c>
      <c r="AY181" s="12" t="str">
        <f t="shared" si="70"/>
        <v/>
      </c>
    </row>
    <row r="182" spans="1:51" x14ac:dyDescent="0.35">
      <c r="A182" s="2">
        <v>1825</v>
      </c>
      <c r="B182" s="62" t="str">
        <f>IF('Input field'!AP182="","",'Input field'!AP182+1)</f>
        <v/>
      </c>
      <c r="C182" s="62" t="str">
        <f>IF('Input field'!AQ182="","",'Input field'!AQ182+1)</f>
        <v/>
      </c>
      <c r="D182" s="62" t="str">
        <f>IF('Input field'!AR182="","",'Input field'!AR182+1)</f>
        <v/>
      </c>
      <c r="E182" s="62" t="str">
        <f>IF('Input field'!AS182="","",'Input field'!AS182+1)</f>
        <v/>
      </c>
      <c r="F182" s="9" t="str">
        <f t="shared" si="57"/>
        <v/>
      </c>
      <c r="G182" s="63" t="str">
        <f>IF('Input field'!AU182="","",'Input field'!AU182)</f>
        <v/>
      </c>
      <c r="I182" t="str">
        <f t="shared" si="80"/>
        <v/>
      </c>
      <c r="J182" t="str">
        <f t="shared" si="80"/>
        <v/>
      </c>
      <c r="K182" t="str">
        <f t="shared" si="80"/>
        <v/>
      </c>
      <c r="L182" t="str">
        <f t="shared" si="79"/>
        <v/>
      </c>
      <c r="M182" t="str">
        <f t="shared" si="79"/>
        <v/>
      </c>
      <c r="N182" s="12" t="str">
        <f t="shared" si="79"/>
        <v/>
      </c>
      <c r="O182"/>
      <c r="P182" t="str">
        <f t="shared" si="58"/>
        <v/>
      </c>
      <c r="Q182" t="str">
        <f t="shared" si="59"/>
        <v/>
      </c>
      <c r="R182" t="str">
        <f t="shared" si="60"/>
        <v/>
      </c>
      <c r="S182" t="str">
        <f t="shared" si="61"/>
        <v/>
      </c>
      <c r="T182" t="str">
        <f t="shared" si="62"/>
        <v/>
      </c>
      <c r="U182" t="str">
        <f t="shared" si="63"/>
        <v/>
      </c>
      <c r="V182" s="12" t="str">
        <f t="shared" si="64"/>
        <v/>
      </c>
      <c r="W182" s="12" t="str">
        <f t="shared" si="71"/>
        <v/>
      </c>
      <c r="X182" s="12" t="str">
        <f t="shared" si="72"/>
        <v/>
      </c>
      <c r="Z182" s="5" t="str">
        <f t="shared" si="65"/>
        <v/>
      </c>
      <c r="AA182" s="5" t="str">
        <f t="shared" si="66"/>
        <v/>
      </c>
      <c r="AB182" s="5" t="str">
        <f t="shared" si="67"/>
        <v/>
      </c>
      <c r="AC182" s="5" t="str">
        <f t="shared" si="68"/>
        <v/>
      </c>
      <c r="AE182" s="4" t="str">
        <f t="shared" si="76"/>
        <v/>
      </c>
      <c r="AF182" s="4" t="str">
        <f t="shared" si="76"/>
        <v/>
      </c>
      <c r="AG182" s="4" t="str">
        <f t="shared" si="76"/>
        <v/>
      </c>
      <c r="AH182" s="4" t="str">
        <f t="shared" si="76"/>
        <v/>
      </c>
      <c r="AJ182" s="4" t="str">
        <f t="shared" si="69"/>
        <v/>
      </c>
      <c r="AK182" s="4" t="str">
        <f t="shared" si="69"/>
        <v/>
      </c>
      <c r="AL182" s="4" t="str">
        <f t="shared" si="69"/>
        <v/>
      </c>
      <c r="AM182" s="4" t="str">
        <f t="shared" si="69"/>
        <v/>
      </c>
      <c r="AN182" s="12" t="str">
        <f t="shared" si="73"/>
        <v/>
      </c>
      <c r="AO182" s="12" t="str">
        <f t="shared" si="73"/>
        <v/>
      </c>
      <c r="AP182" s="12" t="str">
        <f t="shared" si="73"/>
        <v/>
      </c>
      <c r="AQ182" s="12" t="str">
        <f t="shared" si="73"/>
        <v/>
      </c>
      <c r="AR182" s="12" t="str">
        <f t="shared" ref="AR182:AU197" si="81">IF(OR($N181="",AE182=""),"",ABS(SUM($N181,AE182)/2))</f>
        <v/>
      </c>
      <c r="AS182" s="12" t="str">
        <f t="shared" si="81"/>
        <v/>
      </c>
      <c r="AT182" s="12" t="str">
        <f t="shared" si="81"/>
        <v/>
      </c>
      <c r="AU182" s="12" t="str">
        <f t="shared" si="81"/>
        <v/>
      </c>
      <c r="AV182" s="12" t="str">
        <f t="shared" si="75"/>
        <v/>
      </c>
      <c r="AW182" s="12" t="str">
        <f t="shared" si="75"/>
        <v/>
      </c>
      <c r="AX182" s="12" t="str">
        <f t="shared" si="75"/>
        <v/>
      </c>
      <c r="AY182" s="12" t="str">
        <f t="shared" si="70"/>
        <v/>
      </c>
    </row>
    <row r="183" spans="1:51" x14ac:dyDescent="0.35">
      <c r="A183" s="2">
        <v>1824</v>
      </c>
      <c r="B183" s="62" t="str">
        <f>IF('Input field'!AP183="","",'Input field'!AP183+1)</f>
        <v/>
      </c>
      <c r="C183" s="62" t="str">
        <f>IF('Input field'!AQ183="","",'Input field'!AQ183+1)</f>
        <v/>
      </c>
      <c r="D183" s="62" t="str">
        <f>IF('Input field'!AR183="","",'Input field'!AR183+1)</f>
        <v/>
      </c>
      <c r="E183" s="62" t="str">
        <f>IF('Input field'!AS183="","",'Input field'!AS183+1)</f>
        <v/>
      </c>
      <c r="F183" s="9" t="str">
        <f t="shared" si="57"/>
        <v/>
      </c>
      <c r="G183" s="63" t="str">
        <f>IF('Input field'!AU183="","",'Input field'!AU183)</f>
        <v/>
      </c>
      <c r="I183" t="str">
        <f t="shared" si="80"/>
        <v/>
      </c>
      <c r="J183" t="str">
        <f t="shared" si="80"/>
        <v/>
      </c>
      <c r="K183" t="str">
        <f t="shared" si="80"/>
        <v/>
      </c>
      <c r="L183" t="str">
        <f t="shared" si="79"/>
        <v/>
      </c>
      <c r="M183" t="str">
        <f t="shared" si="79"/>
        <v/>
      </c>
      <c r="N183" s="12" t="str">
        <f t="shared" si="79"/>
        <v/>
      </c>
      <c r="O183"/>
      <c r="P183" t="str">
        <f t="shared" si="58"/>
        <v/>
      </c>
      <c r="Q183" t="str">
        <f t="shared" si="59"/>
        <v/>
      </c>
      <c r="R183" t="str">
        <f t="shared" si="60"/>
        <v/>
      </c>
      <c r="S183" t="str">
        <f t="shared" si="61"/>
        <v/>
      </c>
      <c r="T183" t="str">
        <f t="shared" si="62"/>
        <v/>
      </c>
      <c r="U183" t="str">
        <f t="shared" si="63"/>
        <v/>
      </c>
      <c r="V183" s="12" t="str">
        <f t="shared" si="64"/>
        <v/>
      </c>
      <c r="W183" s="12" t="str">
        <f t="shared" si="71"/>
        <v/>
      </c>
      <c r="X183" s="12" t="str">
        <f t="shared" si="72"/>
        <v/>
      </c>
      <c r="Z183" s="5" t="str">
        <f t="shared" si="65"/>
        <v/>
      </c>
      <c r="AA183" s="5" t="str">
        <f t="shared" si="66"/>
        <v/>
      </c>
      <c r="AB183" s="5" t="str">
        <f t="shared" si="67"/>
        <v/>
      </c>
      <c r="AC183" s="5" t="str">
        <f t="shared" si="68"/>
        <v/>
      </c>
      <c r="AE183" s="4" t="str">
        <f t="shared" si="76"/>
        <v/>
      </c>
      <c r="AF183" s="4" t="str">
        <f t="shared" si="76"/>
        <v/>
      </c>
      <c r="AG183" s="4" t="str">
        <f t="shared" si="76"/>
        <v/>
      </c>
      <c r="AH183" s="4" t="str">
        <f t="shared" si="76"/>
        <v/>
      </c>
      <c r="AJ183" s="4" t="str">
        <f t="shared" si="69"/>
        <v/>
      </c>
      <c r="AK183" s="4" t="str">
        <f t="shared" si="69"/>
        <v/>
      </c>
      <c r="AL183" s="4" t="str">
        <f t="shared" si="69"/>
        <v/>
      </c>
      <c r="AM183" s="4" t="str">
        <f t="shared" si="69"/>
        <v/>
      </c>
      <c r="AN183" s="12" t="str">
        <f t="shared" si="73"/>
        <v/>
      </c>
      <c r="AO183" s="12" t="str">
        <f t="shared" si="73"/>
        <v/>
      </c>
      <c r="AP183" s="12" t="str">
        <f t="shared" si="73"/>
        <v/>
      </c>
      <c r="AQ183" s="12" t="str">
        <f t="shared" si="73"/>
        <v/>
      </c>
      <c r="AR183" s="12" t="str">
        <f t="shared" si="81"/>
        <v/>
      </c>
      <c r="AS183" s="12" t="str">
        <f t="shared" si="81"/>
        <v/>
      </c>
      <c r="AT183" s="12" t="str">
        <f t="shared" si="81"/>
        <v/>
      </c>
      <c r="AU183" s="12" t="str">
        <f t="shared" si="81"/>
        <v/>
      </c>
      <c r="AV183" s="12" t="str">
        <f t="shared" si="75"/>
        <v/>
      </c>
      <c r="AW183" s="12" t="str">
        <f t="shared" si="75"/>
        <v/>
      </c>
      <c r="AX183" s="12" t="str">
        <f t="shared" si="75"/>
        <v/>
      </c>
      <c r="AY183" s="12" t="str">
        <f t="shared" si="70"/>
        <v/>
      </c>
    </row>
    <row r="184" spans="1:51" x14ac:dyDescent="0.35">
      <c r="A184" s="2">
        <v>1823</v>
      </c>
      <c r="B184" s="62" t="str">
        <f>IF('Input field'!AP184="","",'Input field'!AP184+1)</f>
        <v/>
      </c>
      <c r="C184" s="62" t="str">
        <f>IF('Input field'!AQ184="","",'Input field'!AQ184+1)</f>
        <v/>
      </c>
      <c r="D184" s="62" t="str">
        <f>IF('Input field'!AR184="","",'Input field'!AR184+1)</f>
        <v/>
      </c>
      <c r="E184" s="62" t="str">
        <f>IF('Input field'!AS184="","",'Input field'!AS184+1)</f>
        <v/>
      </c>
      <c r="F184" s="9" t="str">
        <f t="shared" si="57"/>
        <v/>
      </c>
      <c r="G184" s="63" t="str">
        <f>IF('Input field'!AU184="","",'Input field'!AU184)</f>
        <v/>
      </c>
      <c r="I184" t="str">
        <f t="shared" si="80"/>
        <v/>
      </c>
      <c r="J184" t="str">
        <f t="shared" si="80"/>
        <v/>
      </c>
      <c r="K184" t="str">
        <f t="shared" si="80"/>
        <v/>
      </c>
      <c r="L184" t="str">
        <f t="shared" si="79"/>
        <v/>
      </c>
      <c r="M184" t="str">
        <f t="shared" si="79"/>
        <v/>
      </c>
      <c r="N184" s="12" t="str">
        <f t="shared" si="79"/>
        <v/>
      </c>
      <c r="O184"/>
      <c r="P184" t="str">
        <f t="shared" si="58"/>
        <v/>
      </c>
      <c r="Q184" t="str">
        <f t="shared" si="59"/>
        <v/>
      </c>
      <c r="R184" t="str">
        <f t="shared" si="60"/>
        <v/>
      </c>
      <c r="S184" t="str">
        <f t="shared" si="61"/>
        <v/>
      </c>
      <c r="T184" t="str">
        <f t="shared" si="62"/>
        <v/>
      </c>
      <c r="U184" t="str">
        <f t="shared" si="63"/>
        <v/>
      </c>
      <c r="V184" s="12" t="str">
        <f t="shared" si="64"/>
        <v/>
      </c>
      <c r="W184" s="12" t="str">
        <f t="shared" si="71"/>
        <v/>
      </c>
      <c r="X184" s="12" t="str">
        <f t="shared" si="72"/>
        <v/>
      </c>
      <c r="Z184" s="5" t="str">
        <f t="shared" si="65"/>
        <v/>
      </c>
      <c r="AA184" s="5" t="str">
        <f t="shared" si="66"/>
        <v/>
      </c>
      <c r="AB184" s="5" t="str">
        <f t="shared" si="67"/>
        <v/>
      </c>
      <c r="AC184" s="5" t="str">
        <f t="shared" si="68"/>
        <v/>
      </c>
      <c r="AE184" s="4" t="str">
        <f t="shared" si="76"/>
        <v/>
      </c>
      <c r="AF184" s="4" t="str">
        <f t="shared" si="76"/>
        <v/>
      </c>
      <c r="AG184" s="4" t="str">
        <f t="shared" si="76"/>
        <v/>
      </c>
      <c r="AH184" s="4" t="str">
        <f t="shared" si="76"/>
        <v/>
      </c>
      <c r="AJ184" s="4" t="str">
        <f t="shared" si="69"/>
        <v/>
      </c>
      <c r="AK184" s="4" t="str">
        <f t="shared" si="69"/>
        <v/>
      </c>
      <c r="AL184" s="4" t="str">
        <f t="shared" si="69"/>
        <v/>
      </c>
      <c r="AM184" s="4" t="str">
        <f t="shared" si="69"/>
        <v/>
      </c>
      <c r="AN184" s="12" t="str">
        <f t="shared" si="73"/>
        <v/>
      </c>
      <c r="AO184" s="12" t="str">
        <f t="shared" si="73"/>
        <v/>
      </c>
      <c r="AP184" s="12" t="str">
        <f t="shared" si="73"/>
        <v/>
      </c>
      <c r="AQ184" s="12" t="str">
        <f t="shared" si="73"/>
        <v/>
      </c>
      <c r="AR184" s="12" t="str">
        <f t="shared" si="81"/>
        <v/>
      </c>
      <c r="AS184" s="12" t="str">
        <f t="shared" si="81"/>
        <v/>
      </c>
      <c r="AT184" s="12" t="str">
        <f t="shared" si="81"/>
        <v/>
      </c>
      <c r="AU184" s="12" t="str">
        <f t="shared" si="81"/>
        <v/>
      </c>
      <c r="AV184" s="12" t="str">
        <f t="shared" si="75"/>
        <v/>
      </c>
      <c r="AW184" s="12" t="str">
        <f t="shared" si="75"/>
        <v/>
      </c>
      <c r="AX184" s="12" t="str">
        <f t="shared" si="75"/>
        <v/>
      </c>
      <c r="AY184" s="12" t="str">
        <f t="shared" si="70"/>
        <v/>
      </c>
    </row>
    <row r="185" spans="1:51" x14ac:dyDescent="0.35">
      <c r="A185" s="2">
        <v>1822</v>
      </c>
      <c r="B185" s="62" t="str">
        <f>IF('Input field'!AP185="","",'Input field'!AP185+1)</f>
        <v/>
      </c>
      <c r="C185" s="62" t="str">
        <f>IF('Input field'!AQ185="","",'Input field'!AQ185+1)</f>
        <v/>
      </c>
      <c r="D185" s="62" t="str">
        <f>IF('Input field'!AR185="","",'Input field'!AR185+1)</f>
        <v/>
      </c>
      <c r="E185" s="62" t="str">
        <f>IF('Input field'!AS185="","",'Input field'!AS185+1)</f>
        <v/>
      </c>
      <c r="F185" s="9" t="str">
        <f t="shared" si="57"/>
        <v/>
      </c>
      <c r="G185" s="63" t="str">
        <f>IF('Input field'!AU185="","",'Input field'!AU185)</f>
        <v/>
      </c>
      <c r="I185" t="str">
        <f t="shared" si="80"/>
        <v/>
      </c>
      <c r="J185" t="str">
        <f t="shared" si="80"/>
        <v/>
      </c>
      <c r="K185" t="str">
        <f t="shared" si="80"/>
        <v/>
      </c>
      <c r="L185" t="str">
        <f t="shared" si="79"/>
        <v/>
      </c>
      <c r="M185" t="str">
        <f t="shared" si="79"/>
        <v/>
      </c>
      <c r="N185" s="12" t="str">
        <f t="shared" si="79"/>
        <v/>
      </c>
      <c r="O185"/>
      <c r="P185" t="str">
        <f t="shared" si="58"/>
        <v/>
      </c>
      <c r="Q185" t="str">
        <f t="shared" si="59"/>
        <v/>
      </c>
      <c r="R185" t="str">
        <f t="shared" si="60"/>
        <v/>
      </c>
      <c r="S185" t="str">
        <f t="shared" si="61"/>
        <v/>
      </c>
      <c r="T185" t="str">
        <f t="shared" si="62"/>
        <v/>
      </c>
      <c r="U185" t="str">
        <f t="shared" si="63"/>
        <v/>
      </c>
      <c r="V185" s="12" t="str">
        <f t="shared" si="64"/>
        <v/>
      </c>
      <c r="W185" s="12" t="str">
        <f t="shared" si="71"/>
        <v/>
      </c>
      <c r="X185" s="12" t="str">
        <f t="shared" si="72"/>
        <v/>
      </c>
      <c r="Z185" s="5" t="str">
        <f t="shared" si="65"/>
        <v/>
      </c>
      <c r="AA185" s="5" t="str">
        <f t="shared" si="66"/>
        <v/>
      </c>
      <c r="AB185" s="5" t="str">
        <f t="shared" si="67"/>
        <v/>
      </c>
      <c r="AC185" s="5" t="str">
        <f t="shared" si="68"/>
        <v/>
      </c>
      <c r="AE185" s="4" t="str">
        <f t="shared" si="76"/>
        <v/>
      </c>
      <c r="AF185" s="4" t="str">
        <f t="shared" si="76"/>
        <v/>
      </c>
      <c r="AG185" s="4" t="str">
        <f t="shared" si="76"/>
        <v/>
      </c>
      <c r="AH185" s="4" t="str">
        <f t="shared" si="76"/>
        <v/>
      </c>
      <c r="AJ185" s="4" t="str">
        <f t="shared" si="69"/>
        <v/>
      </c>
      <c r="AK185" s="4" t="str">
        <f t="shared" si="69"/>
        <v/>
      </c>
      <c r="AL185" s="4" t="str">
        <f t="shared" si="69"/>
        <v/>
      </c>
      <c r="AM185" s="4" t="str">
        <f t="shared" si="69"/>
        <v/>
      </c>
      <c r="AN185" s="12" t="str">
        <f t="shared" si="73"/>
        <v/>
      </c>
      <c r="AO185" s="12" t="str">
        <f t="shared" si="73"/>
        <v/>
      </c>
      <c r="AP185" s="12" t="str">
        <f t="shared" si="73"/>
        <v/>
      </c>
      <c r="AQ185" s="12" t="str">
        <f t="shared" si="73"/>
        <v/>
      </c>
      <c r="AR185" s="12" t="str">
        <f t="shared" si="81"/>
        <v/>
      </c>
      <c r="AS185" s="12" t="str">
        <f t="shared" si="81"/>
        <v/>
      </c>
      <c r="AT185" s="12" t="str">
        <f t="shared" si="81"/>
        <v/>
      </c>
      <c r="AU185" s="12" t="str">
        <f t="shared" si="81"/>
        <v/>
      </c>
      <c r="AV185" s="12" t="str">
        <f t="shared" si="75"/>
        <v/>
      </c>
      <c r="AW185" s="12" t="str">
        <f t="shared" si="75"/>
        <v/>
      </c>
      <c r="AX185" s="12" t="str">
        <f t="shared" si="75"/>
        <v/>
      </c>
      <c r="AY185" s="12" t="str">
        <f t="shared" si="70"/>
        <v/>
      </c>
    </row>
    <row r="186" spans="1:51" x14ac:dyDescent="0.35">
      <c r="A186" s="2">
        <v>1821</v>
      </c>
      <c r="B186" s="62" t="str">
        <f>IF('Input field'!AP186="","",'Input field'!AP186+1)</f>
        <v/>
      </c>
      <c r="C186" s="62" t="str">
        <f>IF('Input field'!AQ186="","",'Input field'!AQ186+1)</f>
        <v/>
      </c>
      <c r="D186" s="62" t="str">
        <f>IF('Input field'!AR186="","",'Input field'!AR186+1)</f>
        <v/>
      </c>
      <c r="E186" s="62" t="str">
        <f>IF('Input field'!AS186="","",'Input field'!AS186+1)</f>
        <v/>
      </c>
      <c r="F186" s="9" t="str">
        <f t="shared" si="57"/>
        <v/>
      </c>
      <c r="G186" s="63" t="str">
        <f>IF('Input field'!AU186="","",'Input field'!AU186)</f>
        <v/>
      </c>
      <c r="I186" t="str">
        <f t="shared" si="80"/>
        <v/>
      </c>
      <c r="J186" t="str">
        <f t="shared" si="80"/>
        <v/>
      </c>
      <c r="K186" t="str">
        <f t="shared" si="80"/>
        <v/>
      </c>
      <c r="L186" t="str">
        <f t="shared" si="79"/>
        <v/>
      </c>
      <c r="M186" t="str">
        <f t="shared" si="79"/>
        <v/>
      </c>
      <c r="N186" s="12" t="str">
        <f t="shared" si="79"/>
        <v/>
      </c>
      <c r="O186"/>
      <c r="P186" t="str">
        <f t="shared" si="58"/>
        <v/>
      </c>
      <c r="Q186" t="str">
        <f t="shared" si="59"/>
        <v/>
      </c>
      <c r="R186" t="str">
        <f t="shared" si="60"/>
        <v/>
      </c>
      <c r="S186" t="str">
        <f t="shared" si="61"/>
        <v/>
      </c>
      <c r="T186" t="str">
        <f t="shared" si="62"/>
        <v/>
      </c>
      <c r="U186" t="str">
        <f t="shared" si="63"/>
        <v/>
      </c>
      <c r="V186" s="12" t="str">
        <f t="shared" si="64"/>
        <v/>
      </c>
      <c r="W186" s="12" t="str">
        <f t="shared" si="71"/>
        <v/>
      </c>
      <c r="X186" s="12" t="str">
        <f t="shared" si="72"/>
        <v/>
      </c>
      <c r="Z186" s="5" t="str">
        <f t="shared" si="65"/>
        <v/>
      </c>
      <c r="AA186" s="5" t="str">
        <f t="shared" si="66"/>
        <v/>
      </c>
      <c r="AB186" s="5" t="str">
        <f t="shared" si="67"/>
        <v/>
      </c>
      <c r="AC186" s="5" t="str">
        <f t="shared" si="68"/>
        <v/>
      </c>
      <c r="AE186" s="4" t="str">
        <f t="shared" si="76"/>
        <v/>
      </c>
      <c r="AF186" s="4" t="str">
        <f t="shared" si="76"/>
        <v/>
      </c>
      <c r="AG186" s="4" t="str">
        <f t="shared" si="76"/>
        <v/>
      </c>
      <c r="AH186" s="4" t="str">
        <f t="shared" si="76"/>
        <v/>
      </c>
      <c r="AJ186" s="4" t="str">
        <f t="shared" si="69"/>
        <v/>
      </c>
      <c r="AK186" s="4" t="str">
        <f t="shared" si="69"/>
        <v/>
      </c>
      <c r="AL186" s="4" t="str">
        <f t="shared" si="69"/>
        <v/>
      </c>
      <c r="AM186" s="4" t="str">
        <f t="shared" si="69"/>
        <v/>
      </c>
      <c r="AN186" s="12" t="str">
        <f t="shared" si="73"/>
        <v/>
      </c>
      <c r="AO186" s="12" t="str">
        <f t="shared" si="73"/>
        <v/>
      </c>
      <c r="AP186" s="12" t="str">
        <f t="shared" si="73"/>
        <v/>
      </c>
      <c r="AQ186" s="12" t="str">
        <f t="shared" si="73"/>
        <v/>
      </c>
      <c r="AR186" s="12" t="str">
        <f t="shared" si="81"/>
        <v/>
      </c>
      <c r="AS186" s="12" t="str">
        <f t="shared" si="81"/>
        <v/>
      </c>
      <c r="AT186" s="12" t="str">
        <f t="shared" si="81"/>
        <v/>
      </c>
      <c r="AU186" s="12" t="str">
        <f t="shared" si="81"/>
        <v/>
      </c>
      <c r="AV186" s="12" t="str">
        <f t="shared" si="75"/>
        <v/>
      </c>
      <c r="AW186" s="12" t="str">
        <f t="shared" si="75"/>
        <v/>
      </c>
      <c r="AX186" s="12" t="str">
        <f t="shared" si="75"/>
        <v/>
      </c>
      <c r="AY186" s="12" t="str">
        <f t="shared" si="70"/>
        <v/>
      </c>
    </row>
    <row r="187" spans="1:51" x14ac:dyDescent="0.35">
      <c r="A187" s="2">
        <v>1820</v>
      </c>
      <c r="B187" s="62" t="str">
        <f>IF('Input field'!AP187="","",'Input field'!AP187+1)</f>
        <v/>
      </c>
      <c r="C187" s="62" t="str">
        <f>IF('Input field'!AQ187="","",'Input field'!AQ187+1)</f>
        <v/>
      </c>
      <c r="D187" s="62" t="str">
        <f>IF('Input field'!AR187="","",'Input field'!AR187+1)</f>
        <v/>
      </c>
      <c r="E187" s="62" t="str">
        <f>IF('Input field'!AS187="","",'Input field'!AS187+1)</f>
        <v/>
      </c>
      <c r="F187" s="9" t="str">
        <f t="shared" si="57"/>
        <v/>
      </c>
      <c r="G187" s="63" t="str">
        <f>IF('Input field'!AU187="","",'Input field'!AU187)</f>
        <v/>
      </c>
      <c r="I187" t="str">
        <f t="shared" si="80"/>
        <v/>
      </c>
      <c r="J187" t="str">
        <f t="shared" si="80"/>
        <v/>
      </c>
      <c r="K187" t="str">
        <f t="shared" si="80"/>
        <v/>
      </c>
      <c r="L187" t="str">
        <f t="shared" si="79"/>
        <v/>
      </c>
      <c r="M187" t="str">
        <f t="shared" si="79"/>
        <v/>
      </c>
      <c r="N187" s="12" t="str">
        <f t="shared" si="79"/>
        <v/>
      </c>
      <c r="O187"/>
      <c r="P187" t="str">
        <f t="shared" si="58"/>
        <v/>
      </c>
      <c r="Q187" t="str">
        <f t="shared" si="59"/>
        <v/>
      </c>
      <c r="R187" t="str">
        <f t="shared" si="60"/>
        <v/>
      </c>
      <c r="S187" t="str">
        <f t="shared" si="61"/>
        <v/>
      </c>
      <c r="T187" t="str">
        <f t="shared" si="62"/>
        <v/>
      </c>
      <c r="U187" t="str">
        <f t="shared" si="63"/>
        <v/>
      </c>
      <c r="V187" s="12" t="str">
        <f t="shared" si="64"/>
        <v/>
      </c>
      <c r="W187" s="12" t="str">
        <f t="shared" si="71"/>
        <v/>
      </c>
      <c r="X187" s="12" t="str">
        <f t="shared" si="72"/>
        <v/>
      </c>
      <c r="Z187" s="5" t="str">
        <f t="shared" si="65"/>
        <v/>
      </c>
      <c r="AA187" s="5" t="str">
        <f t="shared" si="66"/>
        <v/>
      </c>
      <c r="AB187" s="5" t="str">
        <f t="shared" si="67"/>
        <v/>
      </c>
      <c r="AC187" s="5" t="str">
        <f t="shared" si="68"/>
        <v/>
      </c>
      <c r="AE187" s="4" t="str">
        <f t="shared" si="76"/>
        <v/>
      </c>
      <c r="AF187" s="4" t="str">
        <f t="shared" si="76"/>
        <v/>
      </c>
      <c r="AG187" s="4" t="str">
        <f t="shared" si="76"/>
        <v/>
      </c>
      <c r="AH187" s="4" t="str">
        <f t="shared" si="76"/>
        <v/>
      </c>
      <c r="AJ187" s="4" t="str">
        <f t="shared" si="69"/>
        <v/>
      </c>
      <c r="AK187" s="4" t="str">
        <f t="shared" si="69"/>
        <v/>
      </c>
      <c r="AL187" s="4" t="str">
        <f t="shared" si="69"/>
        <v/>
      </c>
      <c r="AM187" s="4" t="str">
        <f t="shared" si="69"/>
        <v/>
      </c>
      <c r="AN187" s="12" t="str">
        <f t="shared" si="73"/>
        <v/>
      </c>
      <c r="AO187" s="12" t="str">
        <f t="shared" si="73"/>
        <v/>
      </c>
      <c r="AP187" s="12" t="str">
        <f t="shared" si="73"/>
        <v/>
      </c>
      <c r="AQ187" s="12" t="str">
        <f t="shared" si="73"/>
        <v/>
      </c>
      <c r="AR187" s="12" t="str">
        <f t="shared" si="81"/>
        <v/>
      </c>
      <c r="AS187" s="12" t="str">
        <f t="shared" si="81"/>
        <v/>
      </c>
      <c r="AT187" s="12" t="str">
        <f t="shared" si="81"/>
        <v/>
      </c>
      <c r="AU187" s="12" t="str">
        <f t="shared" si="81"/>
        <v/>
      </c>
      <c r="AV187" s="12" t="str">
        <f t="shared" si="75"/>
        <v/>
      </c>
      <c r="AW187" s="12" t="str">
        <f t="shared" si="75"/>
        <v/>
      </c>
      <c r="AX187" s="12" t="str">
        <f t="shared" si="75"/>
        <v/>
      </c>
      <c r="AY187" s="12" t="str">
        <f t="shared" si="70"/>
        <v/>
      </c>
    </row>
    <row r="188" spans="1:51" x14ac:dyDescent="0.35">
      <c r="A188" s="2">
        <v>1819</v>
      </c>
      <c r="B188" s="62" t="str">
        <f>IF('Input field'!AP188="","",'Input field'!AP188+1)</f>
        <v/>
      </c>
      <c r="C188" s="62" t="str">
        <f>IF('Input field'!AQ188="","",'Input field'!AQ188+1)</f>
        <v/>
      </c>
      <c r="D188" s="62" t="str">
        <f>IF('Input field'!AR188="","",'Input field'!AR188+1)</f>
        <v/>
      </c>
      <c r="E188" s="62" t="str">
        <f>IF('Input field'!AS188="","",'Input field'!AS188+1)</f>
        <v/>
      </c>
      <c r="F188" s="9" t="str">
        <f t="shared" si="57"/>
        <v/>
      </c>
      <c r="G188" s="63" t="str">
        <f>IF('Input field'!AU188="","",'Input field'!AU188)</f>
        <v/>
      </c>
      <c r="I188" t="str">
        <f t="shared" si="80"/>
        <v/>
      </c>
      <c r="J188" t="str">
        <f t="shared" si="80"/>
        <v/>
      </c>
      <c r="K188" t="str">
        <f t="shared" si="80"/>
        <v/>
      </c>
      <c r="L188" t="str">
        <f t="shared" si="79"/>
        <v/>
      </c>
      <c r="M188" t="str">
        <f t="shared" si="79"/>
        <v/>
      </c>
      <c r="N188" s="12" t="str">
        <f t="shared" si="79"/>
        <v/>
      </c>
      <c r="O188"/>
      <c r="P188" t="str">
        <f t="shared" si="58"/>
        <v/>
      </c>
      <c r="Q188" t="str">
        <f t="shared" si="59"/>
        <v/>
      </c>
      <c r="R188" t="str">
        <f t="shared" si="60"/>
        <v/>
      </c>
      <c r="S188" t="str">
        <f t="shared" si="61"/>
        <v/>
      </c>
      <c r="T188" t="str">
        <f t="shared" si="62"/>
        <v/>
      </c>
      <c r="U188" t="str">
        <f t="shared" si="63"/>
        <v/>
      </c>
      <c r="V188" s="12" t="str">
        <f t="shared" si="64"/>
        <v/>
      </c>
      <c r="W188" s="12" t="str">
        <f t="shared" si="71"/>
        <v/>
      </c>
      <c r="X188" s="12" t="str">
        <f t="shared" si="72"/>
        <v/>
      </c>
      <c r="Z188" s="5" t="str">
        <f t="shared" si="65"/>
        <v/>
      </c>
      <c r="AA188" s="5" t="str">
        <f t="shared" si="66"/>
        <v/>
      </c>
      <c r="AB188" s="5" t="str">
        <f t="shared" si="67"/>
        <v/>
      </c>
      <c r="AC188" s="5" t="str">
        <f t="shared" si="68"/>
        <v/>
      </c>
      <c r="AE188" s="4" t="str">
        <f t="shared" si="76"/>
        <v/>
      </c>
      <c r="AF188" s="4" t="str">
        <f t="shared" si="76"/>
        <v/>
      </c>
      <c r="AG188" s="4" t="str">
        <f t="shared" si="76"/>
        <v/>
      </c>
      <c r="AH188" s="4" t="str">
        <f t="shared" si="76"/>
        <v/>
      </c>
      <c r="AJ188" s="4" t="str">
        <f t="shared" si="69"/>
        <v/>
      </c>
      <c r="AK188" s="4" t="str">
        <f t="shared" si="69"/>
        <v/>
      </c>
      <c r="AL188" s="4" t="str">
        <f t="shared" si="69"/>
        <v/>
      </c>
      <c r="AM188" s="4" t="str">
        <f t="shared" si="69"/>
        <v/>
      </c>
      <c r="AN188" s="12" t="str">
        <f t="shared" si="73"/>
        <v/>
      </c>
      <c r="AO188" s="12" t="str">
        <f t="shared" si="73"/>
        <v/>
      </c>
      <c r="AP188" s="12" t="str">
        <f t="shared" si="73"/>
        <v/>
      </c>
      <c r="AQ188" s="12" t="str">
        <f t="shared" si="73"/>
        <v/>
      </c>
      <c r="AR188" s="12" t="str">
        <f t="shared" si="81"/>
        <v/>
      </c>
      <c r="AS188" s="12" t="str">
        <f t="shared" si="81"/>
        <v/>
      </c>
      <c r="AT188" s="12" t="str">
        <f t="shared" si="81"/>
        <v/>
      </c>
      <c r="AU188" s="12" t="str">
        <f t="shared" si="81"/>
        <v/>
      </c>
      <c r="AV188" s="12" t="str">
        <f t="shared" si="75"/>
        <v/>
      </c>
      <c r="AW188" s="12" t="str">
        <f t="shared" si="75"/>
        <v/>
      </c>
      <c r="AX188" s="12" t="str">
        <f t="shared" si="75"/>
        <v/>
      </c>
      <c r="AY188" s="12" t="str">
        <f t="shared" si="70"/>
        <v/>
      </c>
    </row>
    <row r="189" spans="1:51" x14ac:dyDescent="0.35">
      <c r="A189" s="2">
        <v>1818</v>
      </c>
      <c r="B189" s="62" t="str">
        <f>IF('Input field'!AP189="","",'Input field'!AP189+1)</f>
        <v/>
      </c>
      <c r="C189" s="62" t="str">
        <f>IF('Input field'!AQ189="","",'Input field'!AQ189+1)</f>
        <v/>
      </c>
      <c r="D189" s="62" t="str">
        <f>IF('Input field'!AR189="","",'Input field'!AR189+1)</f>
        <v/>
      </c>
      <c r="E189" s="62" t="str">
        <f>IF('Input field'!AS189="","",'Input field'!AS189+1)</f>
        <v/>
      </c>
      <c r="F189" s="9" t="str">
        <f t="shared" si="57"/>
        <v/>
      </c>
      <c r="G189" s="63" t="str">
        <f>IF('Input field'!AU189="","",'Input field'!AU189)</f>
        <v/>
      </c>
      <c r="I189" t="str">
        <f t="shared" si="80"/>
        <v/>
      </c>
      <c r="J189" t="str">
        <f t="shared" si="80"/>
        <v/>
      </c>
      <c r="K189" t="str">
        <f t="shared" si="80"/>
        <v/>
      </c>
      <c r="L189" t="str">
        <f t="shared" si="79"/>
        <v/>
      </c>
      <c r="M189" t="str">
        <f t="shared" si="79"/>
        <v/>
      </c>
      <c r="N189" s="12" t="str">
        <f t="shared" si="79"/>
        <v/>
      </c>
      <c r="O189"/>
      <c r="P189" t="str">
        <f t="shared" si="58"/>
        <v/>
      </c>
      <c r="Q189" t="str">
        <f t="shared" si="59"/>
        <v/>
      </c>
      <c r="R189" t="str">
        <f t="shared" si="60"/>
        <v/>
      </c>
      <c r="S189" t="str">
        <f t="shared" si="61"/>
        <v/>
      </c>
      <c r="T189" t="str">
        <f t="shared" si="62"/>
        <v/>
      </c>
      <c r="U189" t="str">
        <f t="shared" si="63"/>
        <v/>
      </c>
      <c r="V189" s="12" t="str">
        <f t="shared" si="64"/>
        <v/>
      </c>
      <c r="W189" s="12" t="str">
        <f t="shared" si="71"/>
        <v/>
      </c>
      <c r="X189" s="12" t="str">
        <f t="shared" si="72"/>
        <v/>
      </c>
      <c r="Z189" s="5" t="str">
        <f t="shared" si="65"/>
        <v/>
      </c>
      <c r="AA189" s="5" t="str">
        <f t="shared" si="66"/>
        <v/>
      </c>
      <c r="AB189" s="5" t="str">
        <f t="shared" si="67"/>
        <v/>
      </c>
      <c r="AC189" s="5" t="str">
        <f t="shared" si="68"/>
        <v/>
      </c>
      <c r="AE189" s="4" t="str">
        <f t="shared" si="76"/>
        <v/>
      </c>
      <c r="AF189" s="4" t="str">
        <f t="shared" si="76"/>
        <v/>
      </c>
      <c r="AG189" s="4" t="str">
        <f t="shared" si="76"/>
        <v/>
      </c>
      <c r="AH189" s="4" t="str">
        <f t="shared" si="76"/>
        <v/>
      </c>
      <c r="AJ189" s="4" t="str">
        <f t="shared" si="69"/>
        <v/>
      </c>
      <c r="AK189" s="4" t="str">
        <f t="shared" si="69"/>
        <v/>
      </c>
      <c r="AL189" s="4" t="str">
        <f t="shared" si="69"/>
        <v/>
      </c>
      <c r="AM189" s="4" t="str">
        <f t="shared" si="69"/>
        <v/>
      </c>
      <c r="AN189" s="12" t="str">
        <f t="shared" si="73"/>
        <v/>
      </c>
      <c r="AO189" s="12" t="str">
        <f t="shared" si="73"/>
        <v/>
      </c>
      <c r="AP189" s="12" t="str">
        <f t="shared" si="73"/>
        <v/>
      </c>
      <c r="AQ189" s="12" t="str">
        <f t="shared" si="73"/>
        <v/>
      </c>
      <c r="AR189" s="12" t="str">
        <f t="shared" si="81"/>
        <v/>
      </c>
      <c r="AS189" s="12" t="str">
        <f t="shared" si="81"/>
        <v/>
      </c>
      <c r="AT189" s="12" t="str">
        <f t="shared" si="81"/>
        <v/>
      </c>
      <c r="AU189" s="12" t="str">
        <f t="shared" si="81"/>
        <v/>
      </c>
      <c r="AV189" s="12" t="str">
        <f t="shared" si="75"/>
        <v/>
      </c>
      <c r="AW189" s="12" t="str">
        <f t="shared" si="75"/>
        <v/>
      </c>
      <c r="AX189" s="12" t="str">
        <f t="shared" si="75"/>
        <v/>
      </c>
      <c r="AY189" s="12" t="str">
        <f t="shared" si="70"/>
        <v/>
      </c>
    </row>
    <row r="190" spans="1:51" x14ac:dyDescent="0.35">
      <c r="A190" s="2">
        <v>1817</v>
      </c>
      <c r="B190" s="62" t="str">
        <f>IF('Input field'!AP190="","",'Input field'!AP190+1)</f>
        <v/>
      </c>
      <c r="C190" s="62" t="str">
        <f>IF('Input field'!AQ190="","",'Input field'!AQ190+1)</f>
        <v/>
      </c>
      <c r="D190" s="62" t="str">
        <f>IF('Input field'!AR190="","",'Input field'!AR190+1)</f>
        <v/>
      </c>
      <c r="E190" s="62" t="str">
        <f>IF('Input field'!AS190="","",'Input field'!AS190+1)</f>
        <v/>
      </c>
      <c r="F190" s="9" t="str">
        <f t="shared" si="57"/>
        <v/>
      </c>
      <c r="G190" s="63" t="str">
        <f>IF('Input field'!AU190="","",'Input field'!AU190)</f>
        <v/>
      </c>
      <c r="I190" t="str">
        <f t="shared" si="80"/>
        <v/>
      </c>
      <c r="J190" t="str">
        <f t="shared" si="80"/>
        <v/>
      </c>
      <c r="K190" t="str">
        <f t="shared" si="80"/>
        <v/>
      </c>
      <c r="L190" t="str">
        <f t="shared" si="79"/>
        <v/>
      </c>
      <c r="M190" t="str">
        <f t="shared" si="79"/>
        <v/>
      </c>
      <c r="N190" s="12" t="str">
        <f t="shared" si="79"/>
        <v/>
      </c>
      <c r="O190"/>
      <c r="P190" t="str">
        <f t="shared" si="58"/>
        <v/>
      </c>
      <c r="Q190" t="str">
        <f t="shared" si="59"/>
        <v/>
      </c>
      <c r="R190" t="str">
        <f t="shared" si="60"/>
        <v/>
      </c>
      <c r="S190" t="str">
        <f t="shared" si="61"/>
        <v/>
      </c>
      <c r="T190" t="str">
        <f t="shared" si="62"/>
        <v/>
      </c>
      <c r="U190" t="str">
        <f t="shared" si="63"/>
        <v/>
      </c>
      <c r="V190" s="12" t="str">
        <f t="shared" si="64"/>
        <v/>
      </c>
      <c r="W190" s="12" t="str">
        <f t="shared" si="71"/>
        <v/>
      </c>
      <c r="X190" s="12" t="str">
        <f t="shared" si="72"/>
        <v/>
      </c>
      <c r="Z190" s="5" t="str">
        <f t="shared" si="65"/>
        <v/>
      </c>
      <c r="AA190" s="5" t="str">
        <f t="shared" si="66"/>
        <v/>
      </c>
      <c r="AB190" s="5" t="str">
        <f t="shared" si="67"/>
        <v/>
      </c>
      <c r="AC190" s="5" t="str">
        <f t="shared" si="68"/>
        <v/>
      </c>
      <c r="AE190" s="4" t="str">
        <f t="shared" si="76"/>
        <v/>
      </c>
      <c r="AF190" s="4" t="str">
        <f t="shared" si="76"/>
        <v/>
      </c>
      <c r="AG190" s="4" t="str">
        <f t="shared" si="76"/>
        <v/>
      </c>
      <c r="AH190" s="4" t="str">
        <f t="shared" si="76"/>
        <v/>
      </c>
      <c r="AJ190" s="4" t="str">
        <f t="shared" si="69"/>
        <v/>
      </c>
      <c r="AK190" s="4" t="str">
        <f t="shared" si="69"/>
        <v/>
      </c>
      <c r="AL190" s="4" t="str">
        <f t="shared" si="69"/>
        <v/>
      </c>
      <c r="AM190" s="4" t="str">
        <f t="shared" si="69"/>
        <v/>
      </c>
      <c r="AN190" s="12" t="str">
        <f t="shared" si="73"/>
        <v/>
      </c>
      <c r="AO190" s="12" t="str">
        <f t="shared" si="73"/>
        <v/>
      </c>
      <c r="AP190" s="12" t="str">
        <f t="shared" si="73"/>
        <v/>
      </c>
      <c r="AQ190" s="12" t="str">
        <f t="shared" si="73"/>
        <v/>
      </c>
      <c r="AR190" s="12" t="str">
        <f t="shared" si="81"/>
        <v/>
      </c>
      <c r="AS190" s="12" t="str">
        <f t="shared" si="81"/>
        <v/>
      </c>
      <c r="AT190" s="12" t="str">
        <f t="shared" si="81"/>
        <v/>
      </c>
      <c r="AU190" s="12" t="str">
        <f t="shared" si="81"/>
        <v/>
      </c>
      <c r="AV190" s="12" t="str">
        <f t="shared" si="75"/>
        <v/>
      </c>
      <c r="AW190" s="12" t="str">
        <f t="shared" si="75"/>
        <v/>
      </c>
      <c r="AX190" s="12" t="str">
        <f t="shared" si="75"/>
        <v/>
      </c>
      <c r="AY190" s="12" t="str">
        <f t="shared" si="70"/>
        <v/>
      </c>
    </row>
    <row r="191" spans="1:51" x14ac:dyDescent="0.35">
      <c r="A191" s="2">
        <v>1816</v>
      </c>
      <c r="B191" s="62" t="str">
        <f>IF('Input field'!AP191="","",'Input field'!AP191+1)</f>
        <v/>
      </c>
      <c r="C191" s="62" t="str">
        <f>IF('Input field'!AQ191="","",'Input field'!AQ191+1)</f>
        <v/>
      </c>
      <c r="D191" s="62" t="str">
        <f>IF('Input field'!AR191="","",'Input field'!AR191+1)</f>
        <v/>
      </c>
      <c r="E191" s="62" t="str">
        <f>IF('Input field'!AS191="","",'Input field'!AS191+1)</f>
        <v/>
      </c>
      <c r="F191" s="9" t="str">
        <f t="shared" si="57"/>
        <v/>
      </c>
      <c r="G191" s="63" t="str">
        <f>IF('Input field'!AU191="","",'Input field'!AU191)</f>
        <v/>
      </c>
      <c r="I191" t="str">
        <f t="shared" si="80"/>
        <v/>
      </c>
      <c r="J191" t="str">
        <f t="shared" si="80"/>
        <v/>
      </c>
      <c r="K191" t="str">
        <f t="shared" si="80"/>
        <v/>
      </c>
      <c r="L191" t="str">
        <f t="shared" si="79"/>
        <v/>
      </c>
      <c r="M191" t="str">
        <f t="shared" si="79"/>
        <v/>
      </c>
      <c r="N191" s="12" t="str">
        <f t="shared" si="79"/>
        <v/>
      </c>
      <c r="O191"/>
      <c r="P191" t="str">
        <f t="shared" si="58"/>
        <v/>
      </c>
      <c r="Q191" t="str">
        <f t="shared" si="59"/>
        <v/>
      </c>
      <c r="R191" t="str">
        <f t="shared" si="60"/>
        <v/>
      </c>
      <c r="S191" t="str">
        <f t="shared" si="61"/>
        <v/>
      </c>
      <c r="T191" t="str">
        <f t="shared" si="62"/>
        <v/>
      </c>
      <c r="U191" t="str">
        <f t="shared" si="63"/>
        <v/>
      </c>
      <c r="V191" s="12" t="str">
        <f t="shared" si="64"/>
        <v/>
      </c>
      <c r="W191" s="12" t="str">
        <f t="shared" si="71"/>
        <v/>
      </c>
      <c r="X191" s="12" t="str">
        <f t="shared" si="72"/>
        <v/>
      </c>
      <c r="Z191" s="5" t="str">
        <f t="shared" si="65"/>
        <v/>
      </c>
      <c r="AA191" s="5" t="str">
        <f t="shared" si="66"/>
        <v/>
      </c>
      <c r="AB191" s="5" t="str">
        <f t="shared" si="67"/>
        <v/>
      </c>
      <c r="AC191" s="5" t="str">
        <f t="shared" si="68"/>
        <v/>
      </c>
      <c r="AE191" s="4" t="str">
        <f t="shared" si="76"/>
        <v/>
      </c>
      <c r="AF191" s="4" t="str">
        <f t="shared" si="76"/>
        <v/>
      </c>
      <c r="AG191" s="4" t="str">
        <f t="shared" si="76"/>
        <v/>
      </c>
      <c r="AH191" s="4" t="str">
        <f t="shared" si="76"/>
        <v/>
      </c>
      <c r="AJ191" s="4" t="str">
        <f t="shared" si="69"/>
        <v/>
      </c>
      <c r="AK191" s="4" t="str">
        <f t="shared" si="69"/>
        <v/>
      </c>
      <c r="AL191" s="4" t="str">
        <f t="shared" si="69"/>
        <v/>
      </c>
      <c r="AM191" s="4" t="str">
        <f t="shared" si="69"/>
        <v/>
      </c>
      <c r="AN191" s="12" t="str">
        <f t="shared" si="73"/>
        <v/>
      </c>
      <c r="AO191" s="12" t="str">
        <f t="shared" si="73"/>
        <v/>
      </c>
      <c r="AP191" s="12" t="str">
        <f t="shared" si="73"/>
        <v/>
      </c>
      <c r="AQ191" s="12" t="str">
        <f t="shared" si="73"/>
        <v/>
      </c>
      <c r="AR191" s="12" t="str">
        <f t="shared" si="81"/>
        <v/>
      </c>
      <c r="AS191" s="12" t="str">
        <f t="shared" si="81"/>
        <v/>
      </c>
      <c r="AT191" s="12" t="str">
        <f t="shared" si="81"/>
        <v/>
      </c>
      <c r="AU191" s="12" t="str">
        <f t="shared" si="81"/>
        <v/>
      </c>
      <c r="AV191" s="12" t="str">
        <f t="shared" si="75"/>
        <v/>
      </c>
      <c r="AW191" s="12" t="str">
        <f t="shared" si="75"/>
        <v/>
      </c>
      <c r="AX191" s="12" t="str">
        <f t="shared" si="75"/>
        <v/>
      </c>
      <c r="AY191" s="12" t="str">
        <f t="shared" si="70"/>
        <v/>
      </c>
    </row>
    <row r="192" spans="1:51" x14ac:dyDescent="0.35">
      <c r="A192" s="2">
        <v>1815</v>
      </c>
      <c r="B192" s="62" t="str">
        <f>IF('Input field'!AP192="","",'Input field'!AP192+1)</f>
        <v/>
      </c>
      <c r="C192" s="62" t="str">
        <f>IF('Input field'!AQ192="","",'Input field'!AQ192+1)</f>
        <v/>
      </c>
      <c r="D192" s="62" t="str">
        <f>IF('Input field'!AR192="","",'Input field'!AR192+1)</f>
        <v/>
      </c>
      <c r="E192" s="62" t="str">
        <f>IF('Input field'!AS192="","",'Input field'!AS192+1)</f>
        <v/>
      </c>
      <c r="F192" s="9" t="str">
        <f t="shared" si="57"/>
        <v/>
      </c>
      <c r="G192" s="63" t="str">
        <f>IF('Input field'!AU192="","",'Input field'!AU192)</f>
        <v/>
      </c>
      <c r="I192" t="str">
        <f t="shared" si="80"/>
        <v/>
      </c>
      <c r="J192" t="str">
        <f t="shared" si="80"/>
        <v/>
      </c>
      <c r="K192" t="str">
        <f t="shared" si="80"/>
        <v/>
      </c>
      <c r="L192" t="str">
        <f t="shared" si="79"/>
        <v/>
      </c>
      <c r="M192" t="str">
        <f t="shared" si="79"/>
        <v/>
      </c>
      <c r="N192" s="12" t="str">
        <f t="shared" si="79"/>
        <v/>
      </c>
      <c r="O192"/>
      <c r="P192" t="str">
        <f t="shared" si="58"/>
        <v/>
      </c>
      <c r="Q192" t="str">
        <f t="shared" si="59"/>
        <v/>
      </c>
      <c r="R192" t="str">
        <f t="shared" si="60"/>
        <v/>
      </c>
      <c r="S192" t="str">
        <f t="shared" si="61"/>
        <v/>
      </c>
      <c r="T192" t="str">
        <f t="shared" si="62"/>
        <v/>
      </c>
      <c r="U192" t="str">
        <f t="shared" si="63"/>
        <v/>
      </c>
      <c r="V192" s="12" t="str">
        <f t="shared" si="64"/>
        <v/>
      </c>
      <c r="W192" s="12" t="str">
        <f t="shared" si="71"/>
        <v/>
      </c>
      <c r="X192" s="12" t="str">
        <f t="shared" si="72"/>
        <v/>
      </c>
      <c r="Z192" s="5" t="str">
        <f t="shared" si="65"/>
        <v/>
      </c>
      <c r="AA192" s="5" t="str">
        <f t="shared" si="66"/>
        <v/>
      </c>
      <c r="AB192" s="5" t="str">
        <f t="shared" si="67"/>
        <v/>
      </c>
      <c r="AC192" s="5" t="str">
        <f t="shared" si="68"/>
        <v/>
      </c>
      <c r="AE192" s="4" t="str">
        <f t="shared" si="76"/>
        <v/>
      </c>
      <c r="AF192" s="4" t="str">
        <f t="shared" si="76"/>
        <v/>
      </c>
      <c r="AG192" s="4" t="str">
        <f t="shared" si="76"/>
        <v/>
      </c>
      <c r="AH192" s="4" t="str">
        <f t="shared" si="76"/>
        <v/>
      </c>
      <c r="AJ192" s="4" t="str">
        <f t="shared" si="69"/>
        <v/>
      </c>
      <c r="AK192" s="4" t="str">
        <f t="shared" si="69"/>
        <v/>
      </c>
      <c r="AL192" s="4" t="str">
        <f t="shared" si="69"/>
        <v/>
      </c>
      <c r="AM192" s="4" t="str">
        <f t="shared" si="69"/>
        <v/>
      </c>
      <c r="AN192" s="12" t="str">
        <f t="shared" si="73"/>
        <v/>
      </c>
      <c r="AO192" s="12" t="str">
        <f t="shared" si="73"/>
        <v/>
      </c>
      <c r="AP192" s="12" t="str">
        <f t="shared" si="73"/>
        <v/>
      </c>
      <c r="AQ192" s="12" t="str">
        <f t="shared" si="73"/>
        <v/>
      </c>
      <c r="AR192" s="12" t="str">
        <f t="shared" si="81"/>
        <v/>
      </c>
      <c r="AS192" s="12" t="str">
        <f t="shared" si="81"/>
        <v/>
      </c>
      <c r="AT192" s="12" t="str">
        <f t="shared" si="81"/>
        <v/>
      </c>
      <c r="AU192" s="12" t="str">
        <f t="shared" si="81"/>
        <v/>
      </c>
      <c r="AV192" s="12" t="str">
        <f t="shared" si="75"/>
        <v/>
      </c>
      <c r="AW192" s="12" t="str">
        <f t="shared" si="75"/>
        <v/>
      </c>
      <c r="AX192" s="12" t="str">
        <f t="shared" si="75"/>
        <v/>
      </c>
      <c r="AY192" s="12" t="str">
        <f t="shared" si="70"/>
        <v/>
      </c>
    </row>
    <row r="193" spans="1:51" x14ac:dyDescent="0.35">
      <c r="A193" s="2">
        <v>1814</v>
      </c>
      <c r="B193" s="62" t="str">
        <f>IF('Input field'!AP193="","",'Input field'!AP193+1)</f>
        <v/>
      </c>
      <c r="C193" s="62" t="str">
        <f>IF('Input field'!AQ193="","",'Input field'!AQ193+1)</f>
        <v/>
      </c>
      <c r="D193" s="62" t="str">
        <f>IF('Input field'!AR193="","",'Input field'!AR193+1)</f>
        <v/>
      </c>
      <c r="E193" s="62" t="str">
        <f>IF('Input field'!AS193="","",'Input field'!AS193+1)</f>
        <v/>
      </c>
      <c r="F193" s="9" t="str">
        <f t="shared" si="57"/>
        <v/>
      </c>
      <c r="G193" s="63" t="str">
        <f>IF('Input field'!AU193="","",'Input field'!AU193)</f>
        <v/>
      </c>
      <c r="I193" t="str">
        <f t="shared" si="80"/>
        <v/>
      </c>
      <c r="J193" t="str">
        <f t="shared" si="80"/>
        <v/>
      </c>
      <c r="K193" t="str">
        <f t="shared" si="80"/>
        <v/>
      </c>
      <c r="L193" t="str">
        <f t="shared" si="79"/>
        <v/>
      </c>
      <c r="M193" t="str">
        <f t="shared" si="79"/>
        <v/>
      </c>
      <c r="N193" s="12" t="str">
        <f t="shared" si="79"/>
        <v/>
      </c>
      <c r="O193"/>
      <c r="P193" t="str">
        <f t="shared" si="58"/>
        <v/>
      </c>
      <c r="Q193" t="str">
        <f t="shared" si="59"/>
        <v/>
      </c>
      <c r="R193" t="str">
        <f t="shared" si="60"/>
        <v/>
      </c>
      <c r="S193" t="str">
        <f t="shared" si="61"/>
        <v/>
      </c>
      <c r="T193" t="str">
        <f t="shared" si="62"/>
        <v/>
      </c>
      <c r="U193" t="str">
        <f t="shared" si="63"/>
        <v/>
      </c>
      <c r="V193" s="12" t="str">
        <f t="shared" si="64"/>
        <v/>
      </c>
      <c r="W193" s="12" t="str">
        <f t="shared" si="71"/>
        <v/>
      </c>
      <c r="X193" s="12" t="str">
        <f t="shared" si="72"/>
        <v/>
      </c>
      <c r="Z193" s="5" t="str">
        <f t="shared" si="65"/>
        <v/>
      </c>
      <c r="AA193" s="5" t="str">
        <f t="shared" si="66"/>
        <v/>
      </c>
      <c r="AB193" s="5" t="str">
        <f t="shared" si="67"/>
        <v/>
      </c>
      <c r="AC193" s="5" t="str">
        <f t="shared" si="68"/>
        <v/>
      </c>
      <c r="AE193" s="4" t="str">
        <f t="shared" si="76"/>
        <v/>
      </c>
      <c r="AF193" s="4" t="str">
        <f t="shared" si="76"/>
        <v/>
      </c>
      <c r="AG193" s="4" t="str">
        <f t="shared" si="76"/>
        <v/>
      </c>
      <c r="AH193" s="4" t="str">
        <f t="shared" si="76"/>
        <v/>
      </c>
      <c r="AJ193" s="4" t="str">
        <f t="shared" si="69"/>
        <v/>
      </c>
      <c r="AK193" s="4" t="str">
        <f t="shared" si="69"/>
        <v/>
      </c>
      <c r="AL193" s="4" t="str">
        <f t="shared" si="69"/>
        <v/>
      </c>
      <c r="AM193" s="4" t="str">
        <f t="shared" si="69"/>
        <v/>
      </c>
      <c r="AN193" s="12" t="str">
        <f t="shared" si="73"/>
        <v/>
      </c>
      <c r="AO193" s="12" t="str">
        <f t="shared" si="73"/>
        <v/>
      </c>
      <c r="AP193" s="12" t="str">
        <f t="shared" si="73"/>
        <v/>
      </c>
      <c r="AQ193" s="12" t="str">
        <f t="shared" si="73"/>
        <v/>
      </c>
      <c r="AR193" s="12" t="str">
        <f t="shared" si="81"/>
        <v/>
      </c>
      <c r="AS193" s="12" t="str">
        <f t="shared" si="81"/>
        <v/>
      </c>
      <c r="AT193" s="12" t="str">
        <f t="shared" si="81"/>
        <v/>
      </c>
      <c r="AU193" s="12" t="str">
        <f t="shared" si="81"/>
        <v/>
      </c>
      <c r="AV193" s="12" t="str">
        <f t="shared" si="75"/>
        <v/>
      </c>
      <c r="AW193" s="12" t="str">
        <f t="shared" si="75"/>
        <v/>
      </c>
      <c r="AX193" s="12" t="str">
        <f t="shared" si="75"/>
        <v/>
      </c>
      <c r="AY193" s="12" t="str">
        <f t="shared" si="70"/>
        <v/>
      </c>
    </row>
    <row r="194" spans="1:51" x14ac:dyDescent="0.35">
      <c r="A194" s="2">
        <v>1813</v>
      </c>
      <c r="B194" s="62" t="str">
        <f>IF('Input field'!AP194="","",'Input field'!AP194+1)</f>
        <v/>
      </c>
      <c r="C194" s="62" t="str">
        <f>IF('Input field'!AQ194="","",'Input field'!AQ194+1)</f>
        <v/>
      </c>
      <c r="D194" s="62" t="str">
        <f>IF('Input field'!AR194="","",'Input field'!AR194+1)</f>
        <v/>
      </c>
      <c r="E194" s="62" t="str">
        <f>IF('Input field'!AS194="","",'Input field'!AS194+1)</f>
        <v/>
      </c>
      <c r="F194" s="9" t="str">
        <f t="shared" si="57"/>
        <v/>
      </c>
      <c r="G194" s="63" t="str">
        <f>IF('Input field'!AU194="","",'Input field'!AU194)</f>
        <v/>
      </c>
      <c r="I194" t="str">
        <f t="shared" si="80"/>
        <v/>
      </c>
      <c r="J194" t="str">
        <f t="shared" si="80"/>
        <v/>
      </c>
      <c r="K194" t="str">
        <f t="shared" si="80"/>
        <v/>
      </c>
      <c r="L194" t="str">
        <f t="shared" si="79"/>
        <v/>
      </c>
      <c r="M194" t="str">
        <f t="shared" si="79"/>
        <v/>
      </c>
      <c r="N194" s="12" t="str">
        <f t="shared" si="79"/>
        <v/>
      </c>
      <c r="O194"/>
      <c r="P194" t="str">
        <f t="shared" si="58"/>
        <v/>
      </c>
      <c r="Q194" t="str">
        <f t="shared" si="59"/>
        <v/>
      </c>
      <c r="R194" t="str">
        <f t="shared" si="60"/>
        <v/>
      </c>
      <c r="S194" t="str">
        <f t="shared" si="61"/>
        <v/>
      </c>
      <c r="T194" t="str">
        <f t="shared" si="62"/>
        <v/>
      </c>
      <c r="U194" t="str">
        <f t="shared" si="63"/>
        <v/>
      </c>
      <c r="V194" s="12" t="str">
        <f t="shared" si="64"/>
        <v/>
      </c>
      <c r="W194" s="12" t="str">
        <f t="shared" si="71"/>
        <v/>
      </c>
      <c r="X194" s="12" t="str">
        <f t="shared" si="72"/>
        <v/>
      </c>
      <c r="Z194" s="5" t="str">
        <f t="shared" si="65"/>
        <v/>
      </c>
      <c r="AA194" s="5" t="str">
        <f t="shared" si="66"/>
        <v/>
      </c>
      <c r="AB194" s="5" t="str">
        <f t="shared" si="67"/>
        <v/>
      </c>
      <c r="AC194" s="5" t="str">
        <f t="shared" si="68"/>
        <v/>
      </c>
      <c r="AE194" s="4" t="str">
        <f t="shared" si="76"/>
        <v/>
      </c>
      <c r="AF194" s="4" t="str">
        <f t="shared" si="76"/>
        <v/>
      </c>
      <c r="AG194" s="4" t="str">
        <f t="shared" si="76"/>
        <v/>
      </c>
      <c r="AH194" s="4" t="str">
        <f t="shared" si="76"/>
        <v/>
      </c>
      <c r="AJ194" s="4" t="str">
        <f t="shared" si="69"/>
        <v/>
      </c>
      <c r="AK194" s="4" t="str">
        <f t="shared" si="69"/>
        <v/>
      </c>
      <c r="AL194" s="4" t="str">
        <f t="shared" si="69"/>
        <v/>
      </c>
      <c r="AM194" s="4" t="str">
        <f t="shared" si="69"/>
        <v/>
      </c>
      <c r="AN194" s="12" t="str">
        <f t="shared" si="73"/>
        <v/>
      </c>
      <c r="AO194" s="12" t="str">
        <f t="shared" si="73"/>
        <v/>
      </c>
      <c r="AP194" s="12" t="str">
        <f t="shared" si="73"/>
        <v/>
      </c>
      <c r="AQ194" s="12" t="str">
        <f t="shared" si="73"/>
        <v/>
      </c>
      <c r="AR194" s="12" t="str">
        <f t="shared" si="81"/>
        <v/>
      </c>
      <c r="AS194" s="12" t="str">
        <f t="shared" si="81"/>
        <v/>
      </c>
      <c r="AT194" s="12" t="str">
        <f t="shared" si="81"/>
        <v/>
      </c>
      <c r="AU194" s="12" t="str">
        <f t="shared" si="81"/>
        <v/>
      </c>
      <c r="AV194" s="12" t="str">
        <f t="shared" si="75"/>
        <v/>
      </c>
      <c r="AW194" s="12" t="str">
        <f t="shared" si="75"/>
        <v/>
      </c>
      <c r="AX194" s="12" t="str">
        <f t="shared" si="75"/>
        <v/>
      </c>
      <c r="AY194" s="12" t="str">
        <f t="shared" si="70"/>
        <v/>
      </c>
    </row>
    <row r="195" spans="1:51" x14ac:dyDescent="0.35">
      <c r="A195" s="2">
        <v>1812</v>
      </c>
      <c r="B195" s="62" t="str">
        <f>IF('Input field'!AP195="","",'Input field'!AP195+1)</f>
        <v/>
      </c>
      <c r="C195" s="62" t="str">
        <f>IF('Input field'!AQ195="","",'Input field'!AQ195+1)</f>
        <v/>
      </c>
      <c r="D195" s="62" t="str">
        <f>IF('Input field'!AR195="","",'Input field'!AR195+1)</f>
        <v/>
      </c>
      <c r="E195" s="62" t="str">
        <f>IF('Input field'!AS195="","",'Input field'!AS195+1)</f>
        <v/>
      </c>
      <c r="F195" s="9" t="str">
        <f t="shared" si="57"/>
        <v/>
      </c>
      <c r="G195" s="63" t="str">
        <f>IF('Input field'!AU195="","",'Input field'!AU195)</f>
        <v/>
      </c>
      <c r="I195" t="str">
        <f t="shared" si="80"/>
        <v/>
      </c>
      <c r="J195" t="str">
        <f t="shared" si="80"/>
        <v/>
      </c>
      <c r="K195" t="str">
        <f t="shared" si="80"/>
        <v/>
      </c>
      <c r="L195" t="str">
        <f t="shared" si="79"/>
        <v/>
      </c>
      <c r="M195" t="str">
        <f t="shared" si="79"/>
        <v/>
      </c>
      <c r="N195" s="12" t="str">
        <f t="shared" si="79"/>
        <v/>
      </c>
      <c r="O195"/>
      <c r="P195" t="str">
        <f t="shared" si="58"/>
        <v/>
      </c>
      <c r="Q195" t="str">
        <f t="shared" si="59"/>
        <v/>
      </c>
      <c r="R195" t="str">
        <f t="shared" si="60"/>
        <v/>
      </c>
      <c r="S195" t="str">
        <f t="shared" si="61"/>
        <v/>
      </c>
      <c r="T195" t="str">
        <f t="shared" si="62"/>
        <v/>
      </c>
      <c r="U195" t="str">
        <f t="shared" si="63"/>
        <v/>
      </c>
      <c r="V195" s="12" t="str">
        <f t="shared" si="64"/>
        <v/>
      </c>
      <c r="W195" s="12" t="str">
        <f t="shared" si="71"/>
        <v/>
      </c>
      <c r="X195" s="12" t="str">
        <f t="shared" si="72"/>
        <v/>
      </c>
      <c r="Z195" s="5" t="str">
        <f t="shared" si="65"/>
        <v/>
      </c>
      <c r="AA195" s="5" t="str">
        <f t="shared" si="66"/>
        <v/>
      </c>
      <c r="AB195" s="5" t="str">
        <f t="shared" si="67"/>
        <v/>
      </c>
      <c r="AC195" s="5" t="str">
        <f t="shared" si="68"/>
        <v/>
      </c>
      <c r="AE195" s="4" t="str">
        <f t="shared" si="76"/>
        <v/>
      </c>
      <c r="AF195" s="4" t="str">
        <f t="shared" si="76"/>
        <v/>
      </c>
      <c r="AG195" s="4" t="str">
        <f t="shared" si="76"/>
        <v/>
      </c>
      <c r="AH195" s="4" t="str">
        <f t="shared" si="76"/>
        <v/>
      </c>
      <c r="AJ195" s="4" t="str">
        <f t="shared" si="69"/>
        <v/>
      </c>
      <c r="AK195" s="4" t="str">
        <f t="shared" si="69"/>
        <v/>
      </c>
      <c r="AL195" s="4" t="str">
        <f t="shared" si="69"/>
        <v/>
      </c>
      <c r="AM195" s="4" t="str">
        <f t="shared" si="69"/>
        <v/>
      </c>
      <c r="AN195" s="12" t="str">
        <f t="shared" si="73"/>
        <v/>
      </c>
      <c r="AO195" s="12" t="str">
        <f t="shared" si="73"/>
        <v/>
      </c>
      <c r="AP195" s="12" t="str">
        <f t="shared" si="73"/>
        <v/>
      </c>
      <c r="AQ195" s="12" t="str">
        <f t="shared" si="73"/>
        <v/>
      </c>
      <c r="AR195" s="12" t="str">
        <f t="shared" si="81"/>
        <v/>
      </c>
      <c r="AS195" s="12" t="str">
        <f t="shared" si="81"/>
        <v/>
      </c>
      <c r="AT195" s="12" t="str">
        <f t="shared" si="81"/>
        <v/>
      </c>
      <c r="AU195" s="12" t="str">
        <f t="shared" si="81"/>
        <v/>
      </c>
      <c r="AV195" s="12" t="str">
        <f t="shared" si="75"/>
        <v/>
      </c>
      <c r="AW195" s="12" t="str">
        <f t="shared" si="75"/>
        <v/>
      </c>
      <c r="AX195" s="12" t="str">
        <f t="shared" si="75"/>
        <v/>
      </c>
      <c r="AY195" s="12" t="str">
        <f t="shared" si="70"/>
        <v/>
      </c>
    </row>
    <row r="196" spans="1:51" x14ac:dyDescent="0.35">
      <c r="A196" s="2">
        <v>1811</v>
      </c>
      <c r="B196" s="62" t="str">
        <f>IF('Input field'!AP196="","",'Input field'!AP196+1)</f>
        <v/>
      </c>
      <c r="C196" s="62" t="str">
        <f>IF('Input field'!AQ196="","",'Input field'!AQ196+1)</f>
        <v/>
      </c>
      <c r="D196" s="62" t="str">
        <f>IF('Input field'!AR196="","",'Input field'!AR196+1)</f>
        <v/>
      </c>
      <c r="E196" s="62" t="str">
        <f>IF('Input field'!AS196="","",'Input field'!AS196+1)</f>
        <v/>
      </c>
      <c r="F196" s="9" t="str">
        <f t="shared" si="57"/>
        <v/>
      </c>
      <c r="G196" s="63" t="str">
        <f>IF('Input field'!AU196="","",'Input field'!AU196)</f>
        <v/>
      </c>
      <c r="I196" t="str">
        <f t="shared" si="80"/>
        <v/>
      </c>
      <c r="J196" t="str">
        <f t="shared" si="80"/>
        <v/>
      </c>
      <c r="K196" t="str">
        <f t="shared" si="80"/>
        <v/>
      </c>
      <c r="L196" t="str">
        <f t="shared" si="79"/>
        <v/>
      </c>
      <c r="M196" t="str">
        <f t="shared" si="79"/>
        <v/>
      </c>
      <c r="N196" s="12" t="str">
        <f t="shared" si="79"/>
        <v/>
      </c>
      <c r="O196"/>
      <c r="P196" t="str">
        <f t="shared" si="58"/>
        <v/>
      </c>
      <c r="Q196" t="str">
        <f t="shared" si="59"/>
        <v/>
      </c>
      <c r="R196" t="str">
        <f t="shared" si="60"/>
        <v/>
      </c>
      <c r="S196" t="str">
        <f t="shared" si="61"/>
        <v/>
      </c>
      <c r="T196" t="str">
        <f t="shared" si="62"/>
        <v/>
      </c>
      <c r="U196" t="str">
        <f t="shared" si="63"/>
        <v/>
      </c>
      <c r="V196" s="12" t="str">
        <f t="shared" si="64"/>
        <v/>
      </c>
      <c r="W196" s="12" t="str">
        <f t="shared" si="71"/>
        <v/>
      </c>
      <c r="X196" s="12" t="str">
        <f t="shared" si="72"/>
        <v/>
      </c>
      <c r="Z196" s="5" t="str">
        <f t="shared" si="65"/>
        <v/>
      </c>
      <c r="AA196" s="5" t="str">
        <f t="shared" si="66"/>
        <v/>
      </c>
      <c r="AB196" s="5" t="str">
        <f t="shared" si="67"/>
        <v/>
      </c>
      <c r="AC196" s="5" t="str">
        <f t="shared" si="68"/>
        <v/>
      </c>
      <c r="AE196" s="4" t="str">
        <f t="shared" si="76"/>
        <v/>
      </c>
      <c r="AF196" s="4" t="str">
        <f t="shared" si="76"/>
        <v/>
      </c>
      <c r="AG196" s="4" t="str">
        <f t="shared" si="76"/>
        <v/>
      </c>
      <c r="AH196" s="4" t="str">
        <f t="shared" si="76"/>
        <v/>
      </c>
      <c r="AJ196" s="4" t="str">
        <f t="shared" si="69"/>
        <v/>
      </c>
      <c r="AK196" s="4" t="str">
        <f t="shared" si="69"/>
        <v/>
      </c>
      <c r="AL196" s="4" t="str">
        <f t="shared" si="69"/>
        <v/>
      </c>
      <c r="AM196" s="4" t="str">
        <f t="shared" ref="AM196:AM259" si="82">IF(OR(L196="",AH196=""),"",ABS(SUM(L196,AH196)/2))</f>
        <v/>
      </c>
      <c r="AN196" s="12" t="str">
        <f t="shared" si="73"/>
        <v/>
      </c>
      <c r="AO196" s="12" t="str">
        <f t="shared" si="73"/>
        <v/>
      </c>
      <c r="AP196" s="12" t="str">
        <f t="shared" si="73"/>
        <v/>
      </c>
      <c r="AQ196" s="12" t="str">
        <f t="shared" si="73"/>
        <v/>
      </c>
      <c r="AR196" s="12" t="str">
        <f t="shared" si="81"/>
        <v/>
      </c>
      <c r="AS196" s="12" t="str">
        <f t="shared" si="81"/>
        <v/>
      </c>
      <c r="AT196" s="12" t="str">
        <f t="shared" si="81"/>
        <v/>
      </c>
      <c r="AU196" s="12" t="str">
        <f t="shared" si="81"/>
        <v/>
      </c>
      <c r="AV196" s="12" t="str">
        <f t="shared" si="75"/>
        <v/>
      </c>
      <c r="AW196" s="12" t="str">
        <f t="shared" si="75"/>
        <v/>
      </c>
      <c r="AX196" s="12" t="str">
        <f t="shared" si="75"/>
        <v/>
      </c>
      <c r="AY196" s="12" t="str">
        <f t="shared" si="70"/>
        <v/>
      </c>
    </row>
    <row r="197" spans="1:51" x14ac:dyDescent="0.35">
      <c r="A197" s="2">
        <v>1810</v>
      </c>
      <c r="B197" s="62" t="str">
        <f>IF('Input field'!AP197="","",'Input field'!AP197+1)</f>
        <v/>
      </c>
      <c r="C197" s="62" t="str">
        <f>IF('Input field'!AQ197="","",'Input field'!AQ197+1)</f>
        <v/>
      </c>
      <c r="D197" s="62" t="str">
        <f>IF('Input field'!AR197="","",'Input field'!AR197+1)</f>
        <v/>
      </c>
      <c r="E197" s="62" t="str">
        <f>IF('Input field'!AS197="","",'Input field'!AS197+1)</f>
        <v/>
      </c>
      <c r="F197" s="9" t="str">
        <f t="shared" ref="F197:F259" si="83">IF(AND(B197="",C197="",D197="", E197=""),"",AVERAGE(B197:E197))</f>
        <v/>
      </c>
      <c r="G197" s="63" t="str">
        <f>IF('Input field'!AU197="","",'Input field'!AU197)</f>
        <v/>
      </c>
      <c r="I197" t="str">
        <f t="shared" si="80"/>
        <v/>
      </c>
      <c r="J197" t="str">
        <f t="shared" si="80"/>
        <v/>
      </c>
      <c r="K197" t="str">
        <f t="shared" si="80"/>
        <v/>
      </c>
      <c r="L197" t="str">
        <f t="shared" si="79"/>
        <v/>
      </c>
      <c r="M197" t="str">
        <f t="shared" si="79"/>
        <v/>
      </c>
      <c r="N197" s="12" t="str">
        <f t="shared" si="79"/>
        <v/>
      </c>
      <c r="O197"/>
      <c r="P197" t="str">
        <f t="shared" ref="P197:P259" si="84">IF(OR(I197="",J197=""),"",ABS(SUM(I197:J197)/2))</f>
        <v/>
      </c>
      <c r="Q197" t="str">
        <f t="shared" ref="Q197:Q259" si="85">IF(OR(I197="",K197=""),"",ABS(SUM(I197,K197)/2))</f>
        <v/>
      </c>
      <c r="R197" t="str">
        <f t="shared" ref="R197:R259" si="86">IF(OR(I197="",L197=""),"",ABS(SUM(I197,L197)/2))</f>
        <v/>
      </c>
      <c r="S197" t="str">
        <f t="shared" ref="S197:S259" si="87">IF(OR(J197="",K197=""),"",ABS(SUM(J197:K197)/2))</f>
        <v/>
      </c>
      <c r="T197" t="str">
        <f t="shared" ref="T197:T259" si="88">IF(OR(J197="",L197=""),"",ABS(SUM(J197,L197)/2))</f>
        <v/>
      </c>
      <c r="U197" t="str">
        <f t="shared" ref="U197:U259" si="89">IF(OR(K197="",L197=""),"",ABS(SUM(K197:L197)/2))</f>
        <v/>
      </c>
      <c r="V197" s="12" t="str">
        <f t="shared" ref="V197:V259" si="90">IF(OR(M197="",N197=""),"",ABS(SUM(M197:N197)/2))</f>
        <v/>
      </c>
      <c r="W197" s="12" t="str">
        <f t="shared" si="71"/>
        <v/>
      </c>
      <c r="X197" s="12" t="str">
        <f t="shared" si="72"/>
        <v/>
      </c>
      <c r="Z197" s="5" t="str">
        <f t="shared" ref="Z197:Z259" si="91">IF(AND(C197="",D197="",E197=""),"",AVERAGE(C197:E197))</f>
        <v/>
      </c>
      <c r="AA197" s="5" t="str">
        <f t="shared" ref="AA197:AA259" si="92">IF(AND(B197="",D197="",E197=""),"",AVERAGE(B197,D197,E197))</f>
        <v/>
      </c>
      <c r="AB197" s="5" t="str">
        <f t="shared" ref="AB197:AB259" si="93">IF(AND(B197="",C197="",E197=""),"",AVERAGE(B197,C197,E197))</f>
        <v/>
      </c>
      <c r="AC197" s="5" t="str">
        <f t="shared" ref="AC197:AC259" si="94">IF(AND(B197="",C197="",D197=""),"",AVERAGE(B197,C197,D197))</f>
        <v/>
      </c>
      <c r="AE197" s="4" t="str">
        <f t="shared" si="76"/>
        <v/>
      </c>
      <c r="AF197" s="4" t="str">
        <f t="shared" si="76"/>
        <v/>
      </c>
      <c r="AG197" s="4" t="str">
        <f t="shared" si="76"/>
        <v/>
      </c>
      <c r="AH197" s="4" t="str">
        <f t="shared" si="76"/>
        <v/>
      </c>
      <c r="AJ197" s="4" t="str">
        <f t="shared" ref="AJ197:AL259" si="95">IF(OR(I197="",AE197=""),"",ABS(SUM(I197,AE197)/2))</f>
        <v/>
      </c>
      <c r="AK197" s="4" t="str">
        <f t="shared" si="95"/>
        <v/>
      </c>
      <c r="AL197" s="4" t="str">
        <f t="shared" si="95"/>
        <v/>
      </c>
      <c r="AM197" s="4" t="str">
        <f t="shared" si="82"/>
        <v/>
      </c>
      <c r="AN197" s="12" t="str">
        <f t="shared" si="73"/>
        <v/>
      </c>
      <c r="AO197" s="12" t="str">
        <f t="shared" si="73"/>
        <v/>
      </c>
      <c r="AP197" s="12" t="str">
        <f t="shared" si="73"/>
        <v/>
      </c>
      <c r="AQ197" s="12" t="str">
        <f t="shared" ref="AQ197:AQ259" si="96">IF(OR($N197="",AH197=""),"",ABS(SUM($N197,AH197)/2))</f>
        <v/>
      </c>
      <c r="AR197" s="12" t="str">
        <f t="shared" si="81"/>
        <v/>
      </c>
      <c r="AS197" s="12" t="str">
        <f t="shared" si="81"/>
        <v/>
      </c>
      <c r="AT197" s="12" t="str">
        <f t="shared" si="81"/>
        <v/>
      </c>
      <c r="AU197" s="12" t="str">
        <f t="shared" si="81"/>
        <v/>
      </c>
      <c r="AV197" s="12" t="str">
        <f t="shared" si="75"/>
        <v/>
      </c>
      <c r="AW197" s="12" t="str">
        <f t="shared" si="75"/>
        <v/>
      </c>
      <c r="AX197" s="12" t="str">
        <f t="shared" si="75"/>
        <v/>
      </c>
      <c r="AY197" s="12" t="str">
        <f t="shared" si="75"/>
        <v/>
      </c>
    </row>
    <row r="198" spans="1:51" x14ac:dyDescent="0.35">
      <c r="A198" s="2">
        <v>1809</v>
      </c>
      <c r="B198" s="62" t="str">
        <f>IF('Input field'!AP198="","",'Input field'!AP198+1)</f>
        <v/>
      </c>
      <c r="C198" s="62" t="str">
        <f>IF('Input field'!AQ198="","",'Input field'!AQ198+1)</f>
        <v/>
      </c>
      <c r="D198" s="62" t="str">
        <f>IF('Input field'!AR198="","",'Input field'!AR198+1)</f>
        <v/>
      </c>
      <c r="E198" s="62" t="str">
        <f>IF('Input field'!AS198="","",'Input field'!AS198+1)</f>
        <v/>
      </c>
      <c r="F198" s="9" t="str">
        <f t="shared" si="83"/>
        <v/>
      </c>
      <c r="G198" s="63" t="str">
        <f>IF('Input field'!AU198="","",'Input field'!AU198)</f>
        <v/>
      </c>
      <c r="I198" t="str">
        <f t="shared" si="80"/>
        <v/>
      </c>
      <c r="J198" t="str">
        <f t="shared" si="80"/>
        <v/>
      </c>
      <c r="K198" t="str">
        <f t="shared" si="80"/>
        <v/>
      </c>
      <c r="L198" t="str">
        <f t="shared" si="79"/>
        <v/>
      </c>
      <c r="M198" t="str">
        <f t="shared" si="79"/>
        <v/>
      </c>
      <c r="N198" s="12" t="str">
        <f t="shared" si="79"/>
        <v/>
      </c>
      <c r="O198"/>
      <c r="P198" t="str">
        <f t="shared" si="84"/>
        <v/>
      </c>
      <c r="Q198" t="str">
        <f t="shared" si="85"/>
        <v/>
      </c>
      <c r="R198" t="str">
        <f t="shared" si="86"/>
        <v/>
      </c>
      <c r="S198" t="str">
        <f t="shared" si="87"/>
        <v/>
      </c>
      <c r="T198" t="str">
        <f t="shared" si="88"/>
        <v/>
      </c>
      <c r="U198" t="str">
        <f t="shared" si="89"/>
        <v/>
      </c>
      <c r="V198" s="12" t="str">
        <f t="shared" si="90"/>
        <v/>
      </c>
      <c r="W198" s="12" t="str">
        <f t="shared" ref="W198:W259" si="97">IF(OR(M198="",N197=""),"",ABS(SUM(M198,N197)/2))</f>
        <v/>
      </c>
      <c r="X198" s="12" t="str">
        <f t="shared" ref="X198:X259" si="98">IF(OR(M198="",N199=""),"",ABS(SUM(M198,N199)/2))</f>
        <v/>
      </c>
      <c r="Z198" s="5" t="str">
        <f t="shared" si="91"/>
        <v/>
      </c>
      <c r="AA198" s="5" t="str">
        <f t="shared" si="92"/>
        <v/>
      </c>
      <c r="AB198" s="5" t="str">
        <f t="shared" si="93"/>
        <v/>
      </c>
      <c r="AC198" s="5" t="str">
        <f t="shared" si="94"/>
        <v/>
      </c>
      <c r="AE198" s="4" t="str">
        <f t="shared" si="76"/>
        <v/>
      </c>
      <c r="AF198" s="4" t="str">
        <f t="shared" si="76"/>
        <v/>
      </c>
      <c r="AG198" s="4" t="str">
        <f t="shared" si="76"/>
        <v/>
      </c>
      <c r="AH198" s="4" t="str">
        <f t="shared" si="76"/>
        <v/>
      </c>
      <c r="AJ198" s="4" t="str">
        <f t="shared" si="95"/>
        <v/>
      </c>
      <c r="AK198" s="4" t="str">
        <f t="shared" si="95"/>
        <v/>
      </c>
      <c r="AL198" s="4" t="str">
        <f t="shared" si="95"/>
        <v/>
      </c>
      <c r="AM198" s="4" t="str">
        <f t="shared" si="82"/>
        <v/>
      </c>
      <c r="AN198" s="12" t="str">
        <f t="shared" ref="AN198:AP259" si="99">IF(OR($N198="",AE198=""),"",ABS(SUM($N198,AE198)/2))</f>
        <v/>
      </c>
      <c r="AO198" s="12" t="str">
        <f t="shared" si="99"/>
        <v/>
      </c>
      <c r="AP198" s="12" t="str">
        <f t="shared" si="99"/>
        <v/>
      </c>
      <c r="AQ198" s="12" t="str">
        <f t="shared" si="96"/>
        <v/>
      </c>
      <c r="AR198" s="12" t="str">
        <f t="shared" ref="AR198:AU213" si="100">IF(OR($N197="",AE198=""),"",ABS(SUM($N197,AE198)/2))</f>
        <v/>
      </c>
      <c r="AS198" s="12" t="str">
        <f t="shared" si="100"/>
        <v/>
      </c>
      <c r="AT198" s="12" t="str">
        <f t="shared" si="100"/>
        <v/>
      </c>
      <c r="AU198" s="12" t="str">
        <f t="shared" si="100"/>
        <v/>
      </c>
      <c r="AV198" s="12" t="str">
        <f t="shared" ref="AV198:AY259" si="101">IF(OR($N199="",AE198=""),"",ABS(SUM($N199,AE198)/2))</f>
        <v/>
      </c>
      <c r="AW198" s="12" t="str">
        <f t="shared" si="101"/>
        <v/>
      </c>
      <c r="AX198" s="12" t="str">
        <f t="shared" si="101"/>
        <v/>
      </c>
      <c r="AY198" s="12" t="str">
        <f t="shared" si="101"/>
        <v/>
      </c>
    </row>
    <row r="199" spans="1:51" x14ac:dyDescent="0.35">
      <c r="A199" s="2">
        <v>1808</v>
      </c>
      <c r="B199" s="62" t="str">
        <f>IF('Input field'!AP199="","",'Input field'!AP199+1)</f>
        <v/>
      </c>
      <c r="C199" s="62" t="str">
        <f>IF('Input field'!AQ199="","",'Input field'!AQ199+1)</f>
        <v/>
      </c>
      <c r="D199" s="62" t="str">
        <f>IF('Input field'!AR199="","",'Input field'!AR199+1)</f>
        <v/>
      </c>
      <c r="E199" s="62" t="str">
        <f>IF('Input field'!AS199="","",'Input field'!AS199+1)</f>
        <v/>
      </c>
      <c r="F199" s="9" t="str">
        <f t="shared" si="83"/>
        <v/>
      </c>
      <c r="G199" s="63" t="str">
        <f>IF('Input field'!AU199="","",'Input field'!AU199)</f>
        <v/>
      </c>
      <c r="I199" t="str">
        <f t="shared" si="80"/>
        <v/>
      </c>
      <c r="J199" t="str">
        <f t="shared" si="80"/>
        <v/>
      </c>
      <c r="K199" t="str">
        <f t="shared" si="80"/>
        <v/>
      </c>
      <c r="L199" t="str">
        <f t="shared" si="79"/>
        <v/>
      </c>
      <c r="M199" t="str">
        <f t="shared" si="79"/>
        <v/>
      </c>
      <c r="N199" s="12" t="str">
        <f t="shared" si="79"/>
        <v/>
      </c>
      <c r="O199"/>
      <c r="P199" t="str">
        <f t="shared" si="84"/>
        <v/>
      </c>
      <c r="Q199" t="str">
        <f t="shared" si="85"/>
        <v/>
      </c>
      <c r="R199" t="str">
        <f t="shared" si="86"/>
        <v/>
      </c>
      <c r="S199" t="str">
        <f t="shared" si="87"/>
        <v/>
      </c>
      <c r="T199" t="str">
        <f t="shared" si="88"/>
        <v/>
      </c>
      <c r="U199" t="str">
        <f t="shared" si="89"/>
        <v/>
      </c>
      <c r="V199" s="12" t="str">
        <f t="shared" si="90"/>
        <v/>
      </c>
      <c r="W199" s="12" t="str">
        <f t="shared" si="97"/>
        <v/>
      </c>
      <c r="X199" s="12" t="str">
        <f t="shared" si="98"/>
        <v/>
      </c>
      <c r="Z199" s="5" t="str">
        <f t="shared" si="91"/>
        <v/>
      </c>
      <c r="AA199" s="5" t="str">
        <f t="shared" si="92"/>
        <v/>
      </c>
      <c r="AB199" s="5" t="str">
        <f t="shared" si="93"/>
        <v/>
      </c>
      <c r="AC199" s="5" t="str">
        <f t="shared" si="94"/>
        <v/>
      </c>
      <c r="AE199" s="4" t="str">
        <f t="shared" si="76"/>
        <v/>
      </c>
      <c r="AF199" s="4" t="str">
        <f t="shared" si="76"/>
        <v/>
      </c>
      <c r="AG199" s="4" t="str">
        <f t="shared" si="76"/>
        <v/>
      </c>
      <c r="AH199" s="4" t="str">
        <f t="shared" si="76"/>
        <v/>
      </c>
      <c r="AJ199" s="4" t="str">
        <f t="shared" si="95"/>
        <v/>
      </c>
      <c r="AK199" s="4" t="str">
        <f t="shared" si="95"/>
        <v/>
      </c>
      <c r="AL199" s="4" t="str">
        <f t="shared" si="95"/>
        <v/>
      </c>
      <c r="AM199" s="4" t="str">
        <f t="shared" si="82"/>
        <v/>
      </c>
      <c r="AN199" s="12" t="str">
        <f t="shared" si="99"/>
        <v/>
      </c>
      <c r="AO199" s="12" t="str">
        <f t="shared" si="99"/>
        <v/>
      </c>
      <c r="AP199" s="12" t="str">
        <f t="shared" si="99"/>
        <v/>
      </c>
      <c r="AQ199" s="12" t="str">
        <f t="shared" si="96"/>
        <v/>
      </c>
      <c r="AR199" s="12" t="str">
        <f t="shared" si="100"/>
        <v/>
      </c>
      <c r="AS199" s="12" t="str">
        <f t="shared" si="100"/>
        <v/>
      </c>
      <c r="AT199" s="12" t="str">
        <f t="shared" si="100"/>
        <v/>
      </c>
      <c r="AU199" s="12" t="str">
        <f t="shared" si="100"/>
        <v/>
      </c>
      <c r="AV199" s="12" t="str">
        <f t="shared" si="101"/>
        <v/>
      </c>
      <c r="AW199" s="12" t="str">
        <f t="shared" si="101"/>
        <v/>
      </c>
      <c r="AX199" s="12" t="str">
        <f t="shared" si="101"/>
        <v/>
      </c>
      <c r="AY199" s="12" t="str">
        <f t="shared" si="101"/>
        <v/>
      </c>
    </row>
    <row r="200" spans="1:51" x14ac:dyDescent="0.35">
      <c r="A200" s="2">
        <v>1807</v>
      </c>
      <c r="B200" s="62" t="str">
        <f>IF('Input field'!AP200="","",'Input field'!AP200+1)</f>
        <v/>
      </c>
      <c r="C200" s="62" t="str">
        <f>IF('Input field'!AQ200="","",'Input field'!AQ200+1)</f>
        <v/>
      </c>
      <c r="D200" s="62" t="str">
        <f>IF('Input field'!AR200="","",'Input field'!AR200+1)</f>
        <v/>
      </c>
      <c r="E200" s="62" t="str">
        <f>IF('Input field'!AS200="","",'Input field'!AS200+1)</f>
        <v/>
      </c>
      <c r="F200" s="9" t="str">
        <f t="shared" si="83"/>
        <v/>
      </c>
      <c r="G200" s="63" t="str">
        <f>IF('Input field'!AU200="","",'Input field'!AU200)</f>
        <v/>
      </c>
      <c r="I200" t="str">
        <f t="shared" si="80"/>
        <v/>
      </c>
      <c r="J200" t="str">
        <f t="shared" si="80"/>
        <v/>
      </c>
      <c r="K200" t="str">
        <f t="shared" si="80"/>
        <v/>
      </c>
      <c r="L200" t="str">
        <f t="shared" si="79"/>
        <v/>
      </c>
      <c r="M200" t="str">
        <f t="shared" si="79"/>
        <v/>
      </c>
      <c r="N200" s="12" t="str">
        <f t="shared" si="79"/>
        <v/>
      </c>
      <c r="O200"/>
      <c r="P200" t="str">
        <f t="shared" si="84"/>
        <v/>
      </c>
      <c r="Q200" t="str">
        <f t="shared" si="85"/>
        <v/>
      </c>
      <c r="R200" t="str">
        <f t="shared" si="86"/>
        <v/>
      </c>
      <c r="S200" t="str">
        <f t="shared" si="87"/>
        <v/>
      </c>
      <c r="T200" t="str">
        <f t="shared" si="88"/>
        <v/>
      </c>
      <c r="U200" t="str">
        <f t="shared" si="89"/>
        <v/>
      </c>
      <c r="V200" s="12" t="str">
        <f t="shared" si="90"/>
        <v/>
      </c>
      <c r="W200" s="12" t="str">
        <f t="shared" si="97"/>
        <v/>
      </c>
      <c r="X200" s="12" t="str">
        <f t="shared" si="98"/>
        <v/>
      </c>
      <c r="Z200" s="5" t="str">
        <f t="shared" si="91"/>
        <v/>
      </c>
      <c r="AA200" s="5" t="str">
        <f t="shared" si="92"/>
        <v/>
      </c>
      <c r="AB200" s="5" t="str">
        <f t="shared" si="93"/>
        <v/>
      </c>
      <c r="AC200" s="5" t="str">
        <f t="shared" si="94"/>
        <v/>
      </c>
      <c r="AE200" s="4" t="str">
        <f t="shared" si="76"/>
        <v/>
      </c>
      <c r="AF200" s="4" t="str">
        <f t="shared" si="76"/>
        <v/>
      </c>
      <c r="AG200" s="4" t="str">
        <f t="shared" si="76"/>
        <v/>
      </c>
      <c r="AH200" s="4" t="str">
        <f t="shared" si="76"/>
        <v/>
      </c>
      <c r="AJ200" s="4" t="str">
        <f t="shared" si="95"/>
        <v/>
      </c>
      <c r="AK200" s="4" t="str">
        <f t="shared" si="95"/>
        <v/>
      </c>
      <c r="AL200" s="4" t="str">
        <f t="shared" si="95"/>
        <v/>
      </c>
      <c r="AM200" s="4" t="str">
        <f t="shared" si="82"/>
        <v/>
      </c>
      <c r="AN200" s="12" t="str">
        <f t="shared" si="99"/>
        <v/>
      </c>
      <c r="AO200" s="12" t="str">
        <f t="shared" si="99"/>
        <v/>
      </c>
      <c r="AP200" s="12" t="str">
        <f t="shared" si="99"/>
        <v/>
      </c>
      <c r="AQ200" s="12" t="str">
        <f t="shared" si="96"/>
        <v/>
      </c>
      <c r="AR200" s="12" t="str">
        <f t="shared" si="100"/>
        <v/>
      </c>
      <c r="AS200" s="12" t="str">
        <f t="shared" si="100"/>
        <v/>
      </c>
      <c r="AT200" s="12" t="str">
        <f t="shared" si="100"/>
        <v/>
      </c>
      <c r="AU200" s="12" t="str">
        <f t="shared" si="100"/>
        <v/>
      </c>
      <c r="AV200" s="12" t="str">
        <f t="shared" si="101"/>
        <v/>
      </c>
      <c r="AW200" s="12" t="str">
        <f t="shared" si="101"/>
        <v/>
      </c>
      <c r="AX200" s="12" t="str">
        <f t="shared" si="101"/>
        <v/>
      </c>
      <c r="AY200" s="12" t="str">
        <f t="shared" si="101"/>
        <v/>
      </c>
    </row>
    <row r="201" spans="1:51" x14ac:dyDescent="0.35">
      <c r="A201" s="2">
        <v>1806</v>
      </c>
      <c r="B201" s="62" t="str">
        <f>IF('Input field'!AP201="","",'Input field'!AP201+1)</f>
        <v/>
      </c>
      <c r="C201" s="62" t="str">
        <f>IF('Input field'!AQ201="","",'Input field'!AQ201+1)</f>
        <v/>
      </c>
      <c r="D201" s="62" t="str">
        <f>IF('Input field'!AR201="","",'Input field'!AR201+1)</f>
        <v/>
      </c>
      <c r="E201" s="62" t="str">
        <f>IF('Input field'!AS201="","",'Input field'!AS201+1)</f>
        <v/>
      </c>
      <c r="F201" s="9" t="str">
        <f t="shared" si="83"/>
        <v/>
      </c>
      <c r="G201" s="63" t="str">
        <f>IF('Input field'!AU201="","",'Input field'!AU201)</f>
        <v/>
      </c>
      <c r="I201" t="str">
        <f t="shared" si="80"/>
        <v/>
      </c>
      <c r="J201" t="str">
        <f t="shared" si="80"/>
        <v/>
      </c>
      <c r="K201" t="str">
        <f t="shared" si="80"/>
        <v/>
      </c>
      <c r="L201" t="str">
        <f t="shared" si="79"/>
        <v/>
      </c>
      <c r="M201" t="str">
        <f t="shared" si="79"/>
        <v/>
      </c>
      <c r="N201" s="12" t="str">
        <f t="shared" si="79"/>
        <v/>
      </c>
      <c r="O201"/>
      <c r="P201" t="str">
        <f t="shared" si="84"/>
        <v/>
      </c>
      <c r="Q201" t="str">
        <f t="shared" si="85"/>
        <v/>
      </c>
      <c r="R201" t="str">
        <f t="shared" si="86"/>
        <v/>
      </c>
      <c r="S201" t="str">
        <f t="shared" si="87"/>
        <v/>
      </c>
      <c r="T201" t="str">
        <f t="shared" si="88"/>
        <v/>
      </c>
      <c r="U201" t="str">
        <f t="shared" si="89"/>
        <v/>
      </c>
      <c r="V201" s="12" t="str">
        <f t="shared" si="90"/>
        <v/>
      </c>
      <c r="W201" s="12" t="str">
        <f t="shared" si="97"/>
        <v/>
      </c>
      <c r="X201" s="12" t="str">
        <f t="shared" si="98"/>
        <v/>
      </c>
      <c r="Z201" s="5" t="str">
        <f t="shared" si="91"/>
        <v/>
      </c>
      <c r="AA201" s="5" t="str">
        <f t="shared" si="92"/>
        <v/>
      </c>
      <c r="AB201" s="5" t="str">
        <f t="shared" si="93"/>
        <v/>
      </c>
      <c r="AC201" s="5" t="str">
        <f t="shared" si="94"/>
        <v/>
      </c>
      <c r="AE201" s="4" t="str">
        <f t="shared" si="76"/>
        <v/>
      </c>
      <c r="AF201" s="4" t="str">
        <f t="shared" si="76"/>
        <v/>
      </c>
      <c r="AG201" s="4" t="str">
        <f t="shared" si="76"/>
        <v/>
      </c>
      <c r="AH201" s="4" t="str">
        <f t="shared" si="76"/>
        <v/>
      </c>
      <c r="AJ201" s="4" t="str">
        <f t="shared" si="95"/>
        <v/>
      </c>
      <c r="AK201" s="4" t="str">
        <f t="shared" si="95"/>
        <v/>
      </c>
      <c r="AL201" s="4" t="str">
        <f t="shared" si="95"/>
        <v/>
      </c>
      <c r="AM201" s="4" t="str">
        <f t="shared" si="82"/>
        <v/>
      </c>
      <c r="AN201" s="12" t="str">
        <f t="shared" si="99"/>
        <v/>
      </c>
      <c r="AO201" s="12" t="str">
        <f t="shared" si="99"/>
        <v/>
      </c>
      <c r="AP201" s="12" t="str">
        <f t="shared" si="99"/>
        <v/>
      </c>
      <c r="AQ201" s="12" t="str">
        <f t="shared" si="96"/>
        <v/>
      </c>
      <c r="AR201" s="12" t="str">
        <f t="shared" si="100"/>
        <v/>
      </c>
      <c r="AS201" s="12" t="str">
        <f t="shared" si="100"/>
        <v/>
      </c>
      <c r="AT201" s="12" t="str">
        <f t="shared" si="100"/>
        <v/>
      </c>
      <c r="AU201" s="12" t="str">
        <f t="shared" si="100"/>
        <v/>
      </c>
      <c r="AV201" s="12" t="str">
        <f t="shared" si="101"/>
        <v/>
      </c>
      <c r="AW201" s="12" t="str">
        <f t="shared" si="101"/>
        <v/>
      </c>
      <c r="AX201" s="12" t="str">
        <f t="shared" si="101"/>
        <v/>
      </c>
      <c r="AY201" s="12" t="str">
        <f t="shared" si="101"/>
        <v/>
      </c>
    </row>
    <row r="202" spans="1:51" x14ac:dyDescent="0.35">
      <c r="A202" s="2">
        <v>1805</v>
      </c>
      <c r="B202" s="62" t="str">
        <f>IF('Input field'!AP202="","",'Input field'!AP202+1)</f>
        <v/>
      </c>
      <c r="C202" s="62" t="str">
        <f>IF('Input field'!AQ202="","",'Input field'!AQ202+1)</f>
        <v/>
      </c>
      <c r="D202" s="62" t="str">
        <f>IF('Input field'!AR202="","",'Input field'!AR202+1)</f>
        <v/>
      </c>
      <c r="E202" s="62" t="str">
        <f>IF('Input field'!AS202="","",'Input field'!AS202+1)</f>
        <v/>
      </c>
      <c r="F202" s="9" t="str">
        <f t="shared" si="83"/>
        <v/>
      </c>
      <c r="G202" s="63" t="str">
        <f>IF('Input field'!AU202="","",'Input field'!AU202)</f>
        <v/>
      </c>
      <c r="I202" t="str">
        <f t="shared" si="80"/>
        <v/>
      </c>
      <c r="J202" t="str">
        <f t="shared" si="80"/>
        <v/>
      </c>
      <c r="K202" t="str">
        <f t="shared" si="80"/>
        <v/>
      </c>
      <c r="L202" t="str">
        <f t="shared" si="79"/>
        <v/>
      </c>
      <c r="M202" t="str">
        <f t="shared" si="79"/>
        <v/>
      </c>
      <c r="N202" s="12" t="str">
        <f t="shared" si="79"/>
        <v/>
      </c>
      <c r="O202"/>
      <c r="P202" t="str">
        <f t="shared" si="84"/>
        <v/>
      </c>
      <c r="Q202" t="str">
        <f t="shared" si="85"/>
        <v/>
      </c>
      <c r="R202" t="str">
        <f t="shared" si="86"/>
        <v/>
      </c>
      <c r="S202" t="str">
        <f t="shared" si="87"/>
        <v/>
      </c>
      <c r="T202" t="str">
        <f t="shared" si="88"/>
        <v/>
      </c>
      <c r="U202" t="str">
        <f t="shared" si="89"/>
        <v/>
      </c>
      <c r="V202" s="12" t="str">
        <f t="shared" si="90"/>
        <v/>
      </c>
      <c r="W202" s="12" t="str">
        <f t="shared" si="97"/>
        <v/>
      </c>
      <c r="X202" s="12" t="str">
        <f t="shared" si="98"/>
        <v/>
      </c>
      <c r="Z202" s="5" t="str">
        <f t="shared" si="91"/>
        <v/>
      </c>
      <c r="AA202" s="5" t="str">
        <f t="shared" si="92"/>
        <v/>
      </c>
      <c r="AB202" s="5" t="str">
        <f t="shared" si="93"/>
        <v/>
      </c>
      <c r="AC202" s="5" t="str">
        <f t="shared" si="94"/>
        <v/>
      </c>
      <c r="AE202" s="4" t="str">
        <f t="shared" si="76"/>
        <v/>
      </c>
      <c r="AF202" s="4" t="str">
        <f t="shared" si="76"/>
        <v/>
      </c>
      <c r="AG202" s="4" t="str">
        <f t="shared" si="76"/>
        <v/>
      </c>
      <c r="AH202" s="4" t="str">
        <f t="shared" si="76"/>
        <v/>
      </c>
      <c r="AJ202" s="4" t="str">
        <f t="shared" si="95"/>
        <v/>
      </c>
      <c r="AK202" s="4" t="str">
        <f t="shared" si="95"/>
        <v/>
      </c>
      <c r="AL202" s="4" t="str">
        <f t="shared" si="95"/>
        <v/>
      </c>
      <c r="AM202" s="4" t="str">
        <f t="shared" si="82"/>
        <v/>
      </c>
      <c r="AN202" s="12" t="str">
        <f t="shared" si="99"/>
        <v/>
      </c>
      <c r="AO202" s="12" t="str">
        <f t="shared" si="99"/>
        <v/>
      </c>
      <c r="AP202" s="12" t="str">
        <f t="shared" si="99"/>
        <v/>
      </c>
      <c r="AQ202" s="12" t="str">
        <f t="shared" si="96"/>
        <v/>
      </c>
      <c r="AR202" s="12" t="str">
        <f t="shared" si="100"/>
        <v/>
      </c>
      <c r="AS202" s="12" t="str">
        <f t="shared" si="100"/>
        <v/>
      </c>
      <c r="AT202" s="12" t="str">
        <f t="shared" si="100"/>
        <v/>
      </c>
      <c r="AU202" s="12" t="str">
        <f t="shared" si="100"/>
        <v/>
      </c>
      <c r="AV202" s="12" t="str">
        <f t="shared" si="101"/>
        <v/>
      </c>
      <c r="AW202" s="12" t="str">
        <f t="shared" si="101"/>
        <v/>
      </c>
      <c r="AX202" s="12" t="str">
        <f t="shared" si="101"/>
        <v/>
      </c>
      <c r="AY202" s="12" t="str">
        <f t="shared" si="101"/>
        <v/>
      </c>
    </row>
    <row r="203" spans="1:51" x14ac:dyDescent="0.35">
      <c r="A203" s="2">
        <v>1804</v>
      </c>
      <c r="B203" s="62" t="str">
        <f>IF('Input field'!AP203="","",'Input field'!AP203+1)</f>
        <v/>
      </c>
      <c r="C203" s="62" t="str">
        <f>IF('Input field'!AQ203="","",'Input field'!AQ203+1)</f>
        <v/>
      </c>
      <c r="D203" s="62" t="str">
        <f>IF('Input field'!AR203="","",'Input field'!AR203+1)</f>
        <v/>
      </c>
      <c r="E203" s="62" t="str">
        <f>IF('Input field'!AS203="","",'Input field'!AS203+1)</f>
        <v/>
      </c>
      <c r="F203" s="9" t="str">
        <f t="shared" si="83"/>
        <v/>
      </c>
      <c r="G203" s="63" t="str">
        <f>IF('Input field'!AU203="","",'Input field'!AU203)</f>
        <v/>
      </c>
      <c r="I203" t="str">
        <f t="shared" si="80"/>
        <v/>
      </c>
      <c r="J203" t="str">
        <f t="shared" si="80"/>
        <v/>
      </c>
      <c r="K203" t="str">
        <f t="shared" si="80"/>
        <v/>
      </c>
      <c r="L203" t="str">
        <f t="shared" si="79"/>
        <v/>
      </c>
      <c r="M203" t="str">
        <f t="shared" si="79"/>
        <v/>
      </c>
      <c r="N203" s="12" t="str">
        <f t="shared" si="79"/>
        <v/>
      </c>
      <c r="O203"/>
      <c r="P203" t="str">
        <f t="shared" si="84"/>
        <v/>
      </c>
      <c r="Q203" t="str">
        <f t="shared" si="85"/>
        <v/>
      </c>
      <c r="R203" t="str">
        <f t="shared" si="86"/>
        <v/>
      </c>
      <c r="S203" t="str">
        <f t="shared" si="87"/>
        <v/>
      </c>
      <c r="T203" t="str">
        <f t="shared" si="88"/>
        <v/>
      </c>
      <c r="U203" t="str">
        <f t="shared" si="89"/>
        <v/>
      </c>
      <c r="V203" s="12" t="str">
        <f t="shared" si="90"/>
        <v/>
      </c>
      <c r="W203" s="12" t="str">
        <f t="shared" si="97"/>
        <v/>
      </c>
      <c r="X203" s="12" t="str">
        <f t="shared" si="98"/>
        <v/>
      </c>
      <c r="Z203" s="5" t="str">
        <f t="shared" si="91"/>
        <v/>
      </c>
      <c r="AA203" s="5" t="str">
        <f t="shared" si="92"/>
        <v/>
      </c>
      <c r="AB203" s="5" t="str">
        <f t="shared" si="93"/>
        <v/>
      </c>
      <c r="AC203" s="5" t="str">
        <f t="shared" si="94"/>
        <v/>
      </c>
      <c r="AE203" s="4" t="str">
        <f t="shared" si="76"/>
        <v/>
      </c>
      <c r="AF203" s="4" t="str">
        <f t="shared" si="76"/>
        <v/>
      </c>
      <c r="AG203" s="4" t="str">
        <f t="shared" si="76"/>
        <v/>
      </c>
      <c r="AH203" s="4" t="str">
        <f t="shared" si="76"/>
        <v/>
      </c>
      <c r="AJ203" s="4" t="str">
        <f t="shared" si="95"/>
        <v/>
      </c>
      <c r="AK203" s="4" t="str">
        <f t="shared" si="95"/>
        <v/>
      </c>
      <c r="AL203" s="4" t="str">
        <f t="shared" si="95"/>
        <v/>
      </c>
      <c r="AM203" s="4" t="str">
        <f t="shared" si="82"/>
        <v/>
      </c>
      <c r="AN203" s="12" t="str">
        <f t="shared" si="99"/>
        <v/>
      </c>
      <c r="AO203" s="12" t="str">
        <f t="shared" si="99"/>
        <v/>
      </c>
      <c r="AP203" s="12" t="str">
        <f t="shared" si="99"/>
        <v/>
      </c>
      <c r="AQ203" s="12" t="str">
        <f t="shared" si="96"/>
        <v/>
      </c>
      <c r="AR203" s="12" t="str">
        <f t="shared" si="100"/>
        <v/>
      </c>
      <c r="AS203" s="12" t="str">
        <f t="shared" si="100"/>
        <v/>
      </c>
      <c r="AT203" s="12" t="str">
        <f t="shared" si="100"/>
        <v/>
      </c>
      <c r="AU203" s="12" t="str">
        <f t="shared" si="100"/>
        <v/>
      </c>
      <c r="AV203" s="12" t="str">
        <f t="shared" si="101"/>
        <v/>
      </c>
      <c r="AW203" s="12" t="str">
        <f t="shared" si="101"/>
        <v/>
      </c>
      <c r="AX203" s="12" t="str">
        <f t="shared" si="101"/>
        <v/>
      </c>
      <c r="AY203" s="12" t="str">
        <f t="shared" si="101"/>
        <v/>
      </c>
    </row>
    <row r="204" spans="1:51" x14ac:dyDescent="0.35">
      <c r="A204" s="2">
        <v>1803</v>
      </c>
      <c r="B204" s="62" t="str">
        <f>IF('Input field'!AP204="","",'Input field'!AP204+1)</f>
        <v/>
      </c>
      <c r="C204" s="62" t="str">
        <f>IF('Input field'!AQ204="","",'Input field'!AQ204+1)</f>
        <v/>
      </c>
      <c r="D204" s="62" t="str">
        <f>IF('Input field'!AR204="","",'Input field'!AR204+1)</f>
        <v/>
      </c>
      <c r="E204" s="62" t="str">
        <f>IF('Input field'!AS204="","",'Input field'!AS204+1)</f>
        <v/>
      </c>
      <c r="F204" s="9" t="str">
        <f t="shared" si="83"/>
        <v/>
      </c>
      <c r="G204" s="63" t="str">
        <f>IF('Input field'!AU204="","",'Input field'!AU204)</f>
        <v/>
      </c>
      <c r="I204" t="str">
        <f t="shared" si="80"/>
        <v/>
      </c>
      <c r="J204" t="str">
        <f t="shared" si="80"/>
        <v/>
      </c>
      <c r="K204" t="str">
        <f t="shared" si="80"/>
        <v/>
      </c>
      <c r="L204" t="str">
        <f t="shared" si="79"/>
        <v/>
      </c>
      <c r="M204" t="str">
        <f t="shared" si="79"/>
        <v/>
      </c>
      <c r="N204" s="12" t="str">
        <f t="shared" si="79"/>
        <v/>
      </c>
      <c r="O204"/>
      <c r="P204" t="str">
        <f t="shared" si="84"/>
        <v/>
      </c>
      <c r="Q204" t="str">
        <f t="shared" si="85"/>
        <v/>
      </c>
      <c r="R204" t="str">
        <f t="shared" si="86"/>
        <v/>
      </c>
      <c r="S204" t="str">
        <f t="shared" si="87"/>
        <v/>
      </c>
      <c r="T204" t="str">
        <f t="shared" si="88"/>
        <v/>
      </c>
      <c r="U204" t="str">
        <f t="shared" si="89"/>
        <v/>
      </c>
      <c r="V204" s="12" t="str">
        <f t="shared" si="90"/>
        <v/>
      </c>
      <c r="W204" s="12" t="str">
        <f t="shared" si="97"/>
        <v/>
      </c>
      <c r="X204" s="12" t="str">
        <f t="shared" si="98"/>
        <v/>
      </c>
      <c r="Z204" s="5" t="str">
        <f t="shared" si="91"/>
        <v/>
      </c>
      <c r="AA204" s="5" t="str">
        <f t="shared" si="92"/>
        <v/>
      </c>
      <c r="AB204" s="5" t="str">
        <f t="shared" si="93"/>
        <v/>
      </c>
      <c r="AC204" s="5" t="str">
        <f t="shared" si="94"/>
        <v/>
      </c>
      <c r="AE204" s="4" t="str">
        <f t="shared" si="76"/>
        <v/>
      </c>
      <c r="AF204" s="4" t="str">
        <f t="shared" si="76"/>
        <v/>
      </c>
      <c r="AG204" s="4" t="str">
        <f t="shared" si="76"/>
        <v/>
      </c>
      <c r="AH204" s="4" t="str">
        <f t="shared" si="76"/>
        <v/>
      </c>
      <c r="AJ204" s="4" t="str">
        <f t="shared" si="95"/>
        <v/>
      </c>
      <c r="AK204" s="4" t="str">
        <f t="shared" si="95"/>
        <v/>
      </c>
      <c r="AL204" s="4" t="str">
        <f t="shared" si="95"/>
        <v/>
      </c>
      <c r="AM204" s="4" t="str">
        <f t="shared" si="82"/>
        <v/>
      </c>
      <c r="AN204" s="12" t="str">
        <f t="shared" si="99"/>
        <v/>
      </c>
      <c r="AO204" s="12" t="str">
        <f t="shared" si="99"/>
        <v/>
      </c>
      <c r="AP204" s="12" t="str">
        <f t="shared" si="99"/>
        <v/>
      </c>
      <c r="AQ204" s="12" t="str">
        <f t="shared" si="96"/>
        <v/>
      </c>
      <c r="AR204" s="12" t="str">
        <f t="shared" si="100"/>
        <v/>
      </c>
      <c r="AS204" s="12" t="str">
        <f t="shared" si="100"/>
        <v/>
      </c>
      <c r="AT204" s="12" t="str">
        <f t="shared" si="100"/>
        <v/>
      </c>
      <c r="AU204" s="12" t="str">
        <f t="shared" si="100"/>
        <v/>
      </c>
      <c r="AV204" s="12" t="str">
        <f t="shared" si="101"/>
        <v/>
      </c>
      <c r="AW204" s="12" t="str">
        <f t="shared" si="101"/>
        <v/>
      </c>
      <c r="AX204" s="12" t="str">
        <f t="shared" si="101"/>
        <v/>
      </c>
      <c r="AY204" s="12" t="str">
        <f t="shared" si="101"/>
        <v/>
      </c>
    </row>
    <row r="205" spans="1:51" x14ac:dyDescent="0.35">
      <c r="A205" s="2">
        <v>1802</v>
      </c>
      <c r="B205" s="62" t="str">
        <f>IF('Input field'!AP205="","",'Input field'!AP205+1)</f>
        <v/>
      </c>
      <c r="C205" s="62" t="str">
        <f>IF('Input field'!AQ205="","",'Input field'!AQ205+1)</f>
        <v/>
      </c>
      <c r="D205" s="62" t="str">
        <f>IF('Input field'!AR205="","",'Input field'!AR205+1)</f>
        <v/>
      </c>
      <c r="E205" s="62" t="str">
        <f>IF('Input field'!AS205="","",'Input field'!AS205+1)</f>
        <v/>
      </c>
      <c r="F205" s="9" t="str">
        <f t="shared" si="83"/>
        <v/>
      </c>
      <c r="G205" s="63" t="str">
        <f>IF('Input field'!AU205="","",'Input field'!AU205)</f>
        <v/>
      </c>
      <c r="I205" t="str">
        <f t="shared" si="80"/>
        <v/>
      </c>
      <c r="J205" t="str">
        <f t="shared" si="80"/>
        <v/>
      </c>
      <c r="K205" t="str">
        <f t="shared" si="80"/>
        <v/>
      </c>
      <c r="L205" t="str">
        <f t="shared" si="79"/>
        <v/>
      </c>
      <c r="M205" t="str">
        <f t="shared" si="79"/>
        <v/>
      </c>
      <c r="N205" s="12" t="str">
        <f t="shared" si="79"/>
        <v/>
      </c>
      <c r="O205"/>
      <c r="P205" t="str">
        <f t="shared" si="84"/>
        <v/>
      </c>
      <c r="Q205" t="str">
        <f t="shared" si="85"/>
        <v/>
      </c>
      <c r="R205" t="str">
        <f t="shared" si="86"/>
        <v/>
      </c>
      <c r="S205" t="str">
        <f t="shared" si="87"/>
        <v/>
      </c>
      <c r="T205" t="str">
        <f t="shared" si="88"/>
        <v/>
      </c>
      <c r="U205" t="str">
        <f t="shared" si="89"/>
        <v/>
      </c>
      <c r="V205" s="12" t="str">
        <f t="shared" si="90"/>
        <v/>
      </c>
      <c r="W205" s="12" t="str">
        <f t="shared" si="97"/>
        <v/>
      </c>
      <c r="X205" s="12" t="str">
        <f t="shared" si="98"/>
        <v/>
      </c>
      <c r="Z205" s="5" t="str">
        <f t="shared" si="91"/>
        <v/>
      </c>
      <c r="AA205" s="5" t="str">
        <f t="shared" si="92"/>
        <v/>
      </c>
      <c r="AB205" s="5" t="str">
        <f t="shared" si="93"/>
        <v/>
      </c>
      <c r="AC205" s="5" t="str">
        <f t="shared" si="94"/>
        <v/>
      </c>
      <c r="AE205" s="4" t="str">
        <f t="shared" si="76"/>
        <v/>
      </c>
      <c r="AF205" s="4" t="str">
        <f t="shared" si="76"/>
        <v/>
      </c>
      <c r="AG205" s="4" t="str">
        <f t="shared" si="76"/>
        <v/>
      </c>
      <c r="AH205" s="4" t="str">
        <f t="shared" si="76"/>
        <v/>
      </c>
      <c r="AJ205" s="4" t="str">
        <f t="shared" si="95"/>
        <v/>
      </c>
      <c r="AK205" s="4" t="str">
        <f t="shared" si="95"/>
        <v/>
      </c>
      <c r="AL205" s="4" t="str">
        <f t="shared" si="95"/>
        <v/>
      </c>
      <c r="AM205" s="4" t="str">
        <f t="shared" si="82"/>
        <v/>
      </c>
      <c r="AN205" s="12" t="str">
        <f t="shared" si="99"/>
        <v/>
      </c>
      <c r="AO205" s="12" t="str">
        <f t="shared" si="99"/>
        <v/>
      </c>
      <c r="AP205" s="12" t="str">
        <f t="shared" si="99"/>
        <v/>
      </c>
      <c r="AQ205" s="12" t="str">
        <f t="shared" si="96"/>
        <v/>
      </c>
      <c r="AR205" s="12" t="str">
        <f t="shared" si="100"/>
        <v/>
      </c>
      <c r="AS205" s="12" t="str">
        <f t="shared" si="100"/>
        <v/>
      </c>
      <c r="AT205" s="12" t="str">
        <f t="shared" si="100"/>
        <v/>
      </c>
      <c r="AU205" s="12" t="str">
        <f t="shared" si="100"/>
        <v/>
      </c>
      <c r="AV205" s="12" t="str">
        <f t="shared" si="101"/>
        <v/>
      </c>
      <c r="AW205" s="12" t="str">
        <f t="shared" si="101"/>
        <v/>
      </c>
      <c r="AX205" s="12" t="str">
        <f t="shared" si="101"/>
        <v/>
      </c>
      <c r="AY205" s="12" t="str">
        <f t="shared" si="101"/>
        <v/>
      </c>
    </row>
    <row r="206" spans="1:51" x14ac:dyDescent="0.35">
      <c r="A206" s="2">
        <v>1801</v>
      </c>
      <c r="B206" s="62" t="str">
        <f>IF('Input field'!AP206="","",'Input field'!AP206+1)</f>
        <v/>
      </c>
      <c r="C206" s="62" t="str">
        <f>IF('Input field'!AQ206="","",'Input field'!AQ206+1)</f>
        <v/>
      </c>
      <c r="D206" s="62" t="str">
        <f>IF('Input field'!AR206="","",'Input field'!AR206+1)</f>
        <v/>
      </c>
      <c r="E206" s="62" t="str">
        <f>IF('Input field'!AS206="","",'Input field'!AS206+1)</f>
        <v/>
      </c>
      <c r="F206" s="9" t="str">
        <f t="shared" si="83"/>
        <v/>
      </c>
      <c r="G206" s="63" t="str">
        <f>IF('Input field'!AU206="","",'Input field'!AU206)</f>
        <v/>
      </c>
      <c r="I206" t="str">
        <f t="shared" si="80"/>
        <v/>
      </c>
      <c r="J206" t="str">
        <f t="shared" si="80"/>
        <v/>
      </c>
      <c r="K206" t="str">
        <f t="shared" si="80"/>
        <v/>
      </c>
      <c r="L206" t="str">
        <f t="shared" si="79"/>
        <v/>
      </c>
      <c r="M206" t="str">
        <f t="shared" si="79"/>
        <v/>
      </c>
      <c r="N206" s="12" t="str">
        <f t="shared" si="79"/>
        <v/>
      </c>
      <c r="O206"/>
      <c r="P206" t="str">
        <f t="shared" si="84"/>
        <v/>
      </c>
      <c r="Q206" t="str">
        <f t="shared" si="85"/>
        <v/>
      </c>
      <c r="R206" t="str">
        <f t="shared" si="86"/>
        <v/>
      </c>
      <c r="S206" t="str">
        <f t="shared" si="87"/>
        <v/>
      </c>
      <c r="T206" t="str">
        <f t="shared" si="88"/>
        <v/>
      </c>
      <c r="U206" t="str">
        <f t="shared" si="89"/>
        <v/>
      </c>
      <c r="V206" s="12" t="str">
        <f t="shared" si="90"/>
        <v/>
      </c>
      <c r="W206" s="12" t="str">
        <f t="shared" si="97"/>
        <v/>
      </c>
      <c r="X206" s="12" t="str">
        <f t="shared" si="98"/>
        <v/>
      </c>
      <c r="Z206" s="5" t="str">
        <f t="shared" si="91"/>
        <v/>
      </c>
      <c r="AA206" s="5" t="str">
        <f t="shared" si="92"/>
        <v/>
      </c>
      <c r="AB206" s="5" t="str">
        <f t="shared" si="93"/>
        <v/>
      </c>
      <c r="AC206" s="5" t="str">
        <f t="shared" si="94"/>
        <v/>
      </c>
      <c r="AE206" s="4" t="str">
        <f t="shared" si="76"/>
        <v/>
      </c>
      <c r="AF206" s="4" t="str">
        <f t="shared" si="76"/>
        <v/>
      </c>
      <c r="AG206" s="4" t="str">
        <f t="shared" si="76"/>
        <v/>
      </c>
      <c r="AH206" s="4" t="str">
        <f t="shared" si="76"/>
        <v/>
      </c>
      <c r="AJ206" s="4" t="str">
        <f t="shared" si="95"/>
        <v/>
      </c>
      <c r="AK206" s="4" t="str">
        <f t="shared" si="95"/>
        <v/>
      </c>
      <c r="AL206" s="4" t="str">
        <f t="shared" si="95"/>
        <v/>
      </c>
      <c r="AM206" s="4" t="str">
        <f t="shared" si="82"/>
        <v/>
      </c>
      <c r="AN206" s="12" t="str">
        <f t="shared" si="99"/>
        <v/>
      </c>
      <c r="AO206" s="12" t="str">
        <f t="shared" si="99"/>
        <v/>
      </c>
      <c r="AP206" s="12" t="str">
        <f t="shared" si="99"/>
        <v/>
      </c>
      <c r="AQ206" s="12" t="str">
        <f t="shared" si="96"/>
        <v/>
      </c>
      <c r="AR206" s="12" t="str">
        <f t="shared" si="100"/>
        <v/>
      </c>
      <c r="AS206" s="12" t="str">
        <f t="shared" si="100"/>
        <v/>
      </c>
      <c r="AT206" s="12" t="str">
        <f t="shared" si="100"/>
        <v/>
      </c>
      <c r="AU206" s="12" t="str">
        <f t="shared" si="100"/>
        <v/>
      </c>
      <c r="AV206" s="12" t="str">
        <f t="shared" si="101"/>
        <v/>
      </c>
      <c r="AW206" s="12" t="str">
        <f t="shared" si="101"/>
        <v/>
      </c>
      <c r="AX206" s="12" t="str">
        <f t="shared" si="101"/>
        <v/>
      </c>
      <c r="AY206" s="12" t="str">
        <f t="shared" si="101"/>
        <v/>
      </c>
    </row>
    <row r="207" spans="1:51" x14ac:dyDescent="0.35">
      <c r="A207" s="2">
        <v>1800</v>
      </c>
      <c r="B207" s="62" t="str">
        <f>IF('Input field'!AP207="","",'Input field'!AP207+1)</f>
        <v/>
      </c>
      <c r="C207" s="62" t="str">
        <f>IF('Input field'!AQ207="","",'Input field'!AQ207+1)</f>
        <v/>
      </c>
      <c r="D207" s="62" t="str">
        <f>IF('Input field'!AR207="","",'Input field'!AR207+1)</f>
        <v/>
      </c>
      <c r="E207" s="62" t="str">
        <f>IF('Input field'!AS207="","",'Input field'!AS207+1)</f>
        <v/>
      </c>
      <c r="F207" s="9" t="str">
        <f t="shared" si="83"/>
        <v/>
      </c>
      <c r="G207" s="63" t="str">
        <f>IF('Input field'!AU207="","",'Input field'!AU207)</f>
        <v/>
      </c>
      <c r="I207" t="str">
        <f t="shared" si="80"/>
        <v/>
      </c>
      <c r="J207" t="str">
        <f t="shared" si="80"/>
        <v/>
      </c>
      <c r="K207" t="str">
        <f t="shared" si="80"/>
        <v/>
      </c>
      <c r="L207" t="str">
        <f t="shared" si="79"/>
        <v/>
      </c>
      <c r="M207" t="str">
        <f t="shared" si="79"/>
        <v/>
      </c>
      <c r="N207" s="12" t="str">
        <f t="shared" si="79"/>
        <v/>
      </c>
      <c r="O207"/>
      <c r="P207" t="str">
        <f t="shared" si="84"/>
        <v/>
      </c>
      <c r="Q207" t="str">
        <f t="shared" si="85"/>
        <v/>
      </c>
      <c r="R207" t="str">
        <f t="shared" si="86"/>
        <v/>
      </c>
      <c r="S207" t="str">
        <f t="shared" si="87"/>
        <v/>
      </c>
      <c r="T207" t="str">
        <f t="shared" si="88"/>
        <v/>
      </c>
      <c r="U207" t="str">
        <f t="shared" si="89"/>
        <v/>
      </c>
      <c r="V207" s="12" t="str">
        <f t="shared" si="90"/>
        <v/>
      </c>
      <c r="W207" s="12" t="str">
        <f t="shared" si="97"/>
        <v/>
      </c>
      <c r="X207" s="12" t="str">
        <f t="shared" si="98"/>
        <v/>
      </c>
      <c r="Z207" s="5" t="str">
        <f t="shared" si="91"/>
        <v/>
      </c>
      <c r="AA207" s="5" t="str">
        <f t="shared" si="92"/>
        <v/>
      </c>
      <c r="AB207" s="5" t="str">
        <f t="shared" si="93"/>
        <v/>
      </c>
      <c r="AC207" s="5" t="str">
        <f t="shared" si="94"/>
        <v/>
      </c>
      <c r="AE207" s="4" t="str">
        <f t="shared" si="76"/>
        <v/>
      </c>
      <c r="AF207" s="4" t="str">
        <f t="shared" si="76"/>
        <v/>
      </c>
      <c r="AG207" s="4" t="str">
        <f t="shared" si="76"/>
        <v/>
      </c>
      <c r="AH207" s="4" t="str">
        <f t="shared" si="76"/>
        <v/>
      </c>
      <c r="AJ207" s="4" t="str">
        <f t="shared" si="95"/>
        <v/>
      </c>
      <c r="AK207" s="4" t="str">
        <f t="shared" si="95"/>
        <v/>
      </c>
      <c r="AL207" s="4" t="str">
        <f t="shared" si="95"/>
        <v/>
      </c>
      <c r="AM207" s="4" t="str">
        <f t="shared" si="82"/>
        <v/>
      </c>
      <c r="AN207" s="12" t="str">
        <f t="shared" si="99"/>
        <v/>
      </c>
      <c r="AO207" s="12" t="str">
        <f t="shared" si="99"/>
        <v/>
      </c>
      <c r="AP207" s="12" t="str">
        <f t="shared" si="99"/>
        <v/>
      </c>
      <c r="AQ207" s="12" t="str">
        <f t="shared" si="96"/>
        <v/>
      </c>
      <c r="AR207" s="12" t="str">
        <f t="shared" si="100"/>
        <v/>
      </c>
      <c r="AS207" s="12" t="str">
        <f t="shared" si="100"/>
        <v/>
      </c>
      <c r="AT207" s="12" t="str">
        <f t="shared" si="100"/>
        <v/>
      </c>
      <c r="AU207" s="12" t="str">
        <f t="shared" si="100"/>
        <v/>
      </c>
      <c r="AV207" s="12" t="str">
        <f t="shared" si="101"/>
        <v/>
      </c>
      <c r="AW207" s="12" t="str">
        <f t="shared" si="101"/>
        <v/>
      </c>
      <c r="AX207" s="12" t="str">
        <f t="shared" si="101"/>
        <v/>
      </c>
      <c r="AY207" s="12" t="str">
        <f t="shared" si="101"/>
        <v/>
      </c>
    </row>
    <row r="208" spans="1:51" x14ac:dyDescent="0.35">
      <c r="A208" s="2">
        <v>1799</v>
      </c>
      <c r="B208" s="62" t="str">
        <f>IF('Input field'!AP208="","",'Input field'!AP208+1)</f>
        <v/>
      </c>
      <c r="C208" s="62" t="str">
        <f>IF('Input field'!AQ208="","",'Input field'!AQ208+1)</f>
        <v/>
      </c>
      <c r="D208" s="62" t="str">
        <f>IF('Input field'!AR208="","",'Input field'!AR208+1)</f>
        <v/>
      </c>
      <c r="E208" s="62" t="str">
        <f>IF('Input field'!AS208="","",'Input field'!AS208+1)</f>
        <v/>
      </c>
      <c r="F208" s="9" t="str">
        <f t="shared" si="83"/>
        <v/>
      </c>
      <c r="G208" s="63" t="str">
        <f>IF('Input field'!AU208="","",'Input field'!AU208)</f>
        <v/>
      </c>
      <c r="I208" t="str">
        <f t="shared" si="80"/>
        <v/>
      </c>
      <c r="J208" t="str">
        <f t="shared" si="80"/>
        <v/>
      </c>
      <c r="K208" t="str">
        <f t="shared" si="80"/>
        <v/>
      </c>
      <c r="L208" t="str">
        <f t="shared" si="79"/>
        <v/>
      </c>
      <c r="M208" t="str">
        <f t="shared" si="79"/>
        <v/>
      </c>
      <c r="N208" s="12" t="str">
        <f t="shared" si="79"/>
        <v/>
      </c>
      <c r="O208"/>
      <c r="P208" t="str">
        <f t="shared" si="84"/>
        <v/>
      </c>
      <c r="Q208" t="str">
        <f t="shared" si="85"/>
        <v/>
      </c>
      <c r="R208" t="str">
        <f t="shared" si="86"/>
        <v/>
      </c>
      <c r="S208" t="str">
        <f t="shared" si="87"/>
        <v/>
      </c>
      <c r="T208" t="str">
        <f t="shared" si="88"/>
        <v/>
      </c>
      <c r="U208" t="str">
        <f t="shared" si="89"/>
        <v/>
      </c>
      <c r="V208" s="12" t="str">
        <f t="shared" si="90"/>
        <v/>
      </c>
      <c r="W208" s="12" t="str">
        <f t="shared" si="97"/>
        <v/>
      </c>
      <c r="X208" s="12" t="str">
        <f t="shared" si="98"/>
        <v/>
      </c>
      <c r="Z208" s="5" t="str">
        <f t="shared" si="91"/>
        <v/>
      </c>
      <c r="AA208" s="5" t="str">
        <f t="shared" si="92"/>
        <v/>
      </c>
      <c r="AB208" s="5" t="str">
        <f t="shared" si="93"/>
        <v/>
      </c>
      <c r="AC208" s="5" t="str">
        <f t="shared" si="94"/>
        <v/>
      </c>
      <c r="AE208" s="4" t="str">
        <f t="shared" si="76"/>
        <v/>
      </c>
      <c r="AF208" s="4" t="str">
        <f t="shared" si="76"/>
        <v/>
      </c>
      <c r="AG208" s="4" t="str">
        <f t="shared" si="76"/>
        <v/>
      </c>
      <c r="AH208" s="4" t="str">
        <f t="shared" si="76"/>
        <v/>
      </c>
      <c r="AJ208" s="4" t="str">
        <f t="shared" si="95"/>
        <v/>
      </c>
      <c r="AK208" s="4" t="str">
        <f t="shared" si="95"/>
        <v/>
      </c>
      <c r="AL208" s="4" t="str">
        <f t="shared" si="95"/>
        <v/>
      </c>
      <c r="AM208" s="4" t="str">
        <f t="shared" si="82"/>
        <v/>
      </c>
      <c r="AN208" s="12" t="str">
        <f t="shared" si="99"/>
        <v/>
      </c>
      <c r="AO208" s="12" t="str">
        <f t="shared" si="99"/>
        <v/>
      </c>
      <c r="AP208" s="12" t="str">
        <f t="shared" si="99"/>
        <v/>
      </c>
      <c r="AQ208" s="12" t="str">
        <f t="shared" si="96"/>
        <v/>
      </c>
      <c r="AR208" s="12" t="str">
        <f t="shared" si="100"/>
        <v/>
      </c>
      <c r="AS208" s="12" t="str">
        <f t="shared" si="100"/>
        <v/>
      </c>
      <c r="AT208" s="12" t="str">
        <f t="shared" si="100"/>
        <v/>
      </c>
      <c r="AU208" s="12" t="str">
        <f t="shared" si="100"/>
        <v/>
      </c>
      <c r="AV208" s="12" t="str">
        <f t="shared" si="101"/>
        <v/>
      </c>
      <c r="AW208" s="12" t="str">
        <f t="shared" si="101"/>
        <v/>
      </c>
      <c r="AX208" s="12" t="str">
        <f t="shared" si="101"/>
        <v/>
      </c>
      <c r="AY208" s="12" t="str">
        <f t="shared" si="101"/>
        <v/>
      </c>
    </row>
    <row r="209" spans="1:51" x14ac:dyDescent="0.35">
      <c r="A209" s="2">
        <v>1798</v>
      </c>
      <c r="B209" s="62" t="str">
        <f>IF('Input field'!AP209="","",'Input field'!AP209+1)</f>
        <v/>
      </c>
      <c r="C209" s="62" t="str">
        <f>IF('Input field'!AQ209="","",'Input field'!AQ209+1)</f>
        <v/>
      </c>
      <c r="D209" s="62" t="str">
        <f>IF('Input field'!AR209="","",'Input field'!AR209+1)</f>
        <v/>
      </c>
      <c r="E209" s="62" t="str">
        <f>IF('Input field'!AS209="","",'Input field'!AS209+1)</f>
        <v/>
      </c>
      <c r="F209" s="9" t="str">
        <f t="shared" si="83"/>
        <v/>
      </c>
      <c r="G209" s="63" t="str">
        <f>IF('Input field'!AU209="","",'Input field'!AU209)</f>
        <v/>
      </c>
      <c r="I209" t="str">
        <f t="shared" si="80"/>
        <v/>
      </c>
      <c r="J209" t="str">
        <f t="shared" si="80"/>
        <v/>
      </c>
      <c r="K209" t="str">
        <f t="shared" si="80"/>
        <v/>
      </c>
      <c r="L209" t="str">
        <f t="shared" si="79"/>
        <v/>
      </c>
      <c r="M209" t="str">
        <f t="shared" si="79"/>
        <v/>
      </c>
      <c r="N209" s="12" t="str">
        <f t="shared" si="79"/>
        <v/>
      </c>
      <c r="O209"/>
      <c r="P209" t="str">
        <f t="shared" si="84"/>
        <v/>
      </c>
      <c r="Q209" t="str">
        <f t="shared" si="85"/>
        <v/>
      </c>
      <c r="R209" t="str">
        <f t="shared" si="86"/>
        <v/>
      </c>
      <c r="S209" t="str">
        <f t="shared" si="87"/>
        <v/>
      </c>
      <c r="T209" t="str">
        <f t="shared" si="88"/>
        <v/>
      </c>
      <c r="U209" t="str">
        <f t="shared" si="89"/>
        <v/>
      </c>
      <c r="V209" s="12" t="str">
        <f t="shared" si="90"/>
        <v/>
      </c>
      <c r="W209" s="12" t="str">
        <f t="shared" si="97"/>
        <v/>
      </c>
      <c r="X209" s="12" t="str">
        <f t="shared" si="98"/>
        <v/>
      </c>
      <c r="Z209" s="5" t="str">
        <f t="shared" si="91"/>
        <v/>
      </c>
      <c r="AA209" s="5" t="str">
        <f t="shared" si="92"/>
        <v/>
      </c>
      <c r="AB209" s="5" t="str">
        <f t="shared" si="93"/>
        <v/>
      </c>
      <c r="AC209" s="5" t="str">
        <f t="shared" si="94"/>
        <v/>
      </c>
      <c r="AE209" s="4" t="str">
        <f t="shared" si="76"/>
        <v/>
      </c>
      <c r="AF209" s="4" t="str">
        <f t="shared" si="76"/>
        <v/>
      </c>
      <c r="AG209" s="4" t="str">
        <f t="shared" si="76"/>
        <v/>
      </c>
      <c r="AH209" s="4" t="str">
        <f t="shared" si="76"/>
        <v/>
      </c>
      <c r="AJ209" s="4" t="str">
        <f t="shared" si="95"/>
        <v/>
      </c>
      <c r="AK209" s="4" t="str">
        <f t="shared" si="95"/>
        <v/>
      </c>
      <c r="AL209" s="4" t="str">
        <f t="shared" si="95"/>
        <v/>
      </c>
      <c r="AM209" s="4" t="str">
        <f t="shared" si="82"/>
        <v/>
      </c>
      <c r="AN209" s="12" t="str">
        <f t="shared" si="99"/>
        <v/>
      </c>
      <c r="AO209" s="12" t="str">
        <f t="shared" si="99"/>
        <v/>
      </c>
      <c r="AP209" s="12" t="str">
        <f t="shared" si="99"/>
        <v/>
      </c>
      <c r="AQ209" s="12" t="str">
        <f t="shared" si="96"/>
        <v/>
      </c>
      <c r="AR209" s="12" t="str">
        <f t="shared" si="100"/>
        <v/>
      </c>
      <c r="AS209" s="12" t="str">
        <f t="shared" si="100"/>
        <v/>
      </c>
      <c r="AT209" s="12" t="str">
        <f t="shared" si="100"/>
        <v/>
      </c>
      <c r="AU209" s="12" t="str">
        <f t="shared" si="100"/>
        <v/>
      </c>
      <c r="AV209" s="12" t="str">
        <f t="shared" si="101"/>
        <v/>
      </c>
      <c r="AW209" s="12" t="str">
        <f t="shared" si="101"/>
        <v/>
      </c>
      <c r="AX209" s="12" t="str">
        <f t="shared" si="101"/>
        <v/>
      </c>
      <c r="AY209" s="12" t="str">
        <f t="shared" si="101"/>
        <v/>
      </c>
    </row>
    <row r="210" spans="1:51" x14ac:dyDescent="0.35">
      <c r="A210" s="2">
        <v>1797</v>
      </c>
      <c r="B210" s="62" t="str">
        <f>IF('Input field'!AP210="","",'Input field'!AP210+1)</f>
        <v/>
      </c>
      <c r="C210" s="62" t="str">
        <f>IF('Input field'!AQ210="","",'Input field'!AQ210+1)</f>
        <v/>
      </c>
      <c r="D210" s="62" t="str">
        <f>IF('Input field'!AR210="","",'Input field'!AR210+1)</f>
        <v/>
      </c>
      <c r="E210" s="62" t="str">
        <f>IF('Input field'!AS210="","",'Input field'!AS210+1)</f>
        <v/>
      </c>
      <c r="F210" s="9" t="str">
        <f t="shared" si="83"/>
        <v/>
      </c>
      <c r="G210" s="63" t="str">
        <f>IF('Input field'!AU210="","",'Input field'!AU210)</f>
        <v/>
      </c>
      <c r="I210" t="str">
        <f t="shared" si="80"/>
        <v/>
      </c>
      <c r="J210" t="str">
        <f t="shared" si="80"/>
        <v/>
      </c>
      <c r="K210" t="str">
        <f t="shared" si="80"/>
        <v/>
      </c>
      <c r="L210" t="str">
        <f t="shared" si="79"/>
        <v/>
      </c>
      <c r="M210" t="str">
        <f t="shared" si="79"/>
        <v/>
      </c>
      <c r="N210" s="12" t="str">
        <f t="shared" si="79"/>
        <v/>
      </c>
      <c r="O210"/>
      <c r="P210" t="str">
        <f t="shared" si="84"/>
        <v/>
      </c>
      <c r="Q210" t="str">
        <f t="shared" si="85"/>
        <v/>
      </c>
      <c r="R210" t="str">
        <f t="shared" si="86"/>
        <v/>
      </c>
      <c r="S210" t="str">
        <f t="shared" si="87"/>
        <v/>
      </c>
      <c r="T210" t="str">
        <f t="shared" si="88"/>
        <v/>
      </c>
      <c r="U210" t="str">
        <f t="shared" si="89"/>
        <v/>
      </c>
      <c r="V210" s="12" t="str">
        <f t="shared" si="90"/>
        <v/>
      </c>
      <c r="W210" s="12" t="str">
        <f t="shared" si="97"/>
        <v/>
      </c>
      <c r="X210" s="12" t="str">
        <f t="shared" si="98"/>
        <v/>
      </c>
      <c r="Z210" s="5" t="str">
        <f t="shared" si="91"/>
        <v/>
      </c>
      <c r="AA210" s="5" t="str">
        <f t="shared" si="92"/>
        <v/>
      </c>
      <c r="AB210" s="5" t="str">
        <f t="shared" si="93"/>
        <v/>
      </c>
      <c r="AC210" s="5" t="str">
        <f t="shared" si="94"/>
        <v/>
      </c>
      <c r="AE210" s="4" t="str">
        <f t="shared" si="76"/>
        <v/>
      </c>
      <c r="AF210" s="4" t="str">
        <f t="shared" si="76"/>
        <v/>
      </c>
      <c r="AG210" s="4" t="str">
        <f t="shared" si="76"/>
        <v/>
      </c>
      <c r="AH210" s="4" t="str">
        <f t="shared" si="76"/>
        <v/>
      </c>
      <c r="AJ210" s="4" t="str">
        <f t="shared" si="95"/>
        <v/>
      </c>
      <c r="AK210" s="4" t="str">
        <f t="shared" si="95"/>
        <v/>
      </c>
      <c r="AL210" s="4" t="str">
        <f t="shared" si="95"/>
        <v/>
      </c>
      <c r="AM210" s="4" t="str">
        <f t="shared" si="82"/>
        <v/>
      </c>
      <c r="AN210" s="12" t="str">
        <f t="shared" si="99"/>
        <v/>
      </c>
      <c r="AO210" s="12" t="str">
        <f t="shared" si="99"/>
        <v/>
      </c>
      <c r="AP210" s="12" t="str">
        <f t="shared" si="99"/>
        <v/>
      </c>
      <c r="AQ210" s="12" t="str">
        <f t="shared" si="96"/>
        <v/>
      </c>
      <c r="AR210" s="12" t="str">
        <f t="shared" si="100"/>
        <v/>
      </c>
      <c r="AS210" s="12" t="str">
        <f t="shared" si="100"/>
        <v/>
      </c>
      <c r="AT210" s="12" t="str">
        <f t="shared" si="100"/>
        <v/>
      </c>
      <c r="AU210" s="12" t="str">
        <f t="shared" si="100"/>
        <v/>
      </c>
      <c r="AV210" s="12" t="str">
        <f t="shared" si="101"/>
        <v/>
      </c>
      <c r="AW210" s="12" t="str">
        <f t="shared" si="101"/>
        <v/>
      </c>
      <c r="AX210" s="12" t="str">
        <f t="shared" si="101"/>
        <v/>
      </c>
      <c r="AY210" s="12" t="str">
        <f t="shared" si="101"/>
        <v/>
      </c>
    </row>
    <row r="211" spans="1:51" x14ac:dyDescent="0.35">
      <c r="A211" s="2">
        <v>1796</v>
      </c>
      <c r="B211" s="62" t="str">
        <f>IF('Input field'!AP211="","",'Input field'!AP211+1)</f>
        <v/>
      </c>
      <c r="C211" s="62" t="str">
        <f>IF('Input field'!AQ211="","",'Input field'!AQ211+1)</f>
        <v/>
      </c>
      <c r="D211" s="62" t="str">
        <f>IF('Input field'!AR211="","",'Input field'!AR211+1)</f>
        <v/>
      </c>
      <c r="E211" s="62" t="str">
        <f>IF('Input field'!AS211="","",'Input field'!AS211+1)</f>
        <v/>
      </c>
      <c r="F211" s="9" t="str">
        <f t="shared" si="83"/>
        <v/>
      </c>
      <c r="G211" s="63" t="str">
        <f>IF('Input field'!AU211="","",'Input field'!AU211)</f>
        <v/>
      </c>
      <c r="I211" t="str">
        <f t="shared" si="80"/>
        <v/>
      </c>
      <c r="J211" t="str">
        <f t="shared" si="80"/>
        <v/>
      </c>
      <c r="K211" t="str">
        <f t="shared" si="80"/>
        <v/>
      </c>
      <c r="L211" t="str">
        <f t="shared" si="79"/>
        <v/>
      </c>
      <c r="M211" t="str">
        <f t="shared" si="79"/>
        <v/>
      </c>
      <c r="N211" s="12" t="str">
        <f t="shared" si="79"/>
        <v/>
      </c>
      <c r="O211"/>
      <c r="P211" t="str">
        <f t="shared" si="84"/>
        <v/>
      </c>
      <c r="Q211" t="str">
        <f t="shared" si="85"/>
        <v/>
      </c>
      <c r="R211" t="str">
        <f t="shared" si="86"/>
        <v/>
      </c>
      <c r="S211" t="str">
        <f t="shared" si="87"/>
        <v/>
      </c>
      <c r="T211" t="str">
        <f t="shared" si="88"/>
        <v/>
      </c>
      <c r="U211" t="str">
        <f t="shared" si="89"/>
        <v/>
      </c>
      <c r="V211" s="12" t="str">
        <f t="shared" si="90"/>
        <v/>
      </c>
      <c r="W211" s="12" t="str">
        <f t="shared" si="97"/>
        <v/>
      </c>
      <c r="X211" s="12" t="str">
        <f t="shared" si="98"/>
        <v/>
      </c>
      <c r="Z211" s="5" t="str">
        <f t="shared" si="91"/>
        <v/>
      </c>
      <c r="AA211" s="5" t="str">
        <f t="shared" si="92"/>
        <v/>
      </c>
      <c r="AB211" s="5" t="str">
        <f t="shared" si="93"/>
        <v/>
      </c>
      <c r="AC211" s="5" t="str">
        <f t="shared" si="94"/>
        <v/>
      </c>
      <c r="AE211" s="4" t="str">
        <f t="shared" si="76"/>
        <v/>
      </c>
      <c r="AF211" s="4" t="str">
        <f t="shared" si="76"/>
        <v/>
      </c>
      <c r="AG211" s="4" t="str">
        <f t="shared" si="76"/>
        <v/>
      </c>
      <c r="AH211" s="4" t="str">
        <f t="shared" si="76"/>
        <v/>
      </c>
      <c r="AJ211" s="4" t="str">
        <f t="shared" si="95"/>
        <v/>
      </c>
      <c r="AK211" s="4" t="str">
        <f t="shared" si="95"/>
        <v/>
      </c>
      <c r="AL211" s="4" t="str">
        <f t="shared" si="95"/>
        <v/>
      </c>
      <c r="AM211" s="4" t="str">
        <f t="shared" si="82"/>
        <v/>
      </c>
      <c r="AN211" s="12" t="str">
        <f t="shared" si="99"/>
        <v/>
      </c>
      <c r="AO211" s="12" t="str">
        <f t="shared" si="99"/>
        <v/>
      </c>
      <c r="AP211" s="12" t="str">
        <f t="shared" si="99"/>
        <v/>
      </c>
      <c r="AQ211" s="12" t="str">
        <f t="shared" si="96"/>
        <v/>
      </c>
      <c r="AR211" s="12" t="str">
        <f t="shared" si="100"/>
        <v/>
      </c>
      <c r="AS211" s="12" t="str">
        <f t="shared" si="100"/>
        <v/>
      </c>
      <c r="AT211" s="12" t="str">
        <f t="shared" si="100"/>
        <v/>
      </c>
      <c r="AU211" s="12" t="str">
        <f t="shared" si="100"/>
        <v/>
      </c>
      <c r="AV211" s="12" t="str">
        <f t="shared" si="101"/>
        <v/>
      </c>
      <c r="AW211" s="12" t="str">
        <f t="shared" si="101"/>
        <v/>
      </c>
      <c r="AX211" s="12" t="str">
        <f t="shared" si="101"/>
        <v/>
      </c>
      <c r="AY211" s="12" t="str">
        <f t="shared" si="101"/>
        <v/>
      </c>
    </row>
    <row r="212" spans="1:51" x14ac:dyDescent="0.35">
      <c r="A212" s="2">
        <v>1795</v>
      </c>
      <c r="B212" s="62" t="str">
        <f>IF('Input field'!AP212="","",'Input field'!AP212+1)</f>
        <v/>
      </c>
      <c r="C212" s="62" t="str">
        <f>IF('Input field'!AQ212="","",'Input field'!AQ212+1)</f>
        <v/>
      </c>
      <c r="D212" s="62" t="str">
        <f>IF('Input field'!AR212="","",'Input field'!AR212+1)</f>
        <v/>
      </c>
      <c r="E212" s="62" t="str">
        <f>IF('Input field'!AS212="","",'Input field'!AS212+1)</f>
        <v/>
      </c>
      <c r="F212" s="9" t="str">
        <f t="shared" si="83"/>
        <v/>
      </c>
      <c r="G212" s="63" t="str">
        <f>IF('Input field'!AU212="","",'Input field'!AU212)</f>
        <v/>
      </c>
      <c r="I212" t="str">
        <f t="shared" si="80"/>
        <v/>
      </c>
      <c r="J212" t="str">
        <f t="shared" si="80"/>
        <v/>
      </c>
      <c r="K212" t="str">
        <f t="shared" si="80"/>
        <v/>
      </c>
      <c r="L212" t="str">
        <f t="shared" si="79"/>
        <v/>
      </c>
      <c r="M212" t="str">
        <f t="shared" si="79"/>
        <v/>
      </c>
      <c r="N212" s="12" t="str">
        <f t="shared" si="79"/>
        <v/>
      </c>
      <c r="O212"/>
      <c r="P212" t="str">
        <f t="shared" si="84"/>
        <v/>
      </c>
      <c r="Q212" t="str">
        <f t="shared" si="85"/>
        <v/>
      </c>
      <c r="R212" t="str">
        <f t="shared" si="86"/>
        <v/>
      </c>
      <c r="S212" t="str">
        <f t="shared" si="87"/>
        <v/>
      </c>
      <c r="T212" t="str">
        <f t="shared" si="88"/>
        <v/>
      </c>
      <c r="U212" t="str">
        <f t="shared" si="89"/>
        <v/>
      </c>
      <c r="V212" s="12" t="str">
        <f t="shared" si="90"/>
        <v/>
      </c>
      <c r="W212" s="12" t="str">
        <f t="shared" si="97"/>
        <v/>
      </c>
      <c r="X212" s="12" t="str">
        <f t="shared" si="98"/>
        <v/>
      </c>
      <c r="Z212" s="5" t="str">
        <f t="shared" si="91"/>
        <v/>
      </c>
      <c r="AA212" s="5" t="str">
        <f t="shared" si="92"/>
        <v/>
      </c>
      <c r="AB212" s="5" t="str">
        <f t="shared" si="93"/>
        <v/>
      </c>
      <c r="AC212" s="5" t="str">
        <f t="shared" si="94"/>
        <v/>
      </c>
      <c r="AE212" s="4" t="str">
        <f t="shared" si="76"/>
        <v/>
      </c>
      <c r="AF212" s="4" t="str">
        <f t="shared" si="76"/>
        <v/>
      </c>
      <c r="AG212" s="4" t="str">
        <f t="shared" si="76"/>
        <v/>
      </c>
      <c r="AH212" s="4" t="str">
        <f t="shared" ref="AH212:AH259" si="102">IF(OR(AC211="",AC212=""),"",SIGN(AC212-AC211))</f>
        <v/>
      </c>
      <c r="AJ212" s="4" t="str">
        <f t="shared" si="95"/>
        <v/>
      </c>
      <c r="AK212" s="4" t="str">
        <f t="shared" si="95"/>
        <v/>
      </c>
      <c r="AL212" s="4" t="str">
        <f t="shared" si="95"/>
        <v/>
      </c>
      <c r="AM212" s="4" t="str">
        <f t="shared" si="82"/>
        <v/>
      </c>
      <c r="AN212" s="12" t="str">
        <f t="shared" si="99"/>
        <v/>
      </c>
      <c r="AO212" s="12" t="str">
        <f t="shared" si="99"/>
        <v/>
      </c>
      <c r="AP212" s="12" t="str">
        <f t="shared" si="99"/>
        <v/>
      </c>
      <c r="AQ212" s="12" t="str">
        <f t="shared" si="96"/>
        <v/>
      </c>
      <c r="AR212" s="12" t="str">
        <f t="shared" si="100"/>
        <v/>
      </c>
      <c r="AS212" s="12" t="str">
        <f t="shared" si="100"/>
        <v/>
      </c>
      <c r="AT212" s="12" t="str">
        <f t="shared" si="100"/>
        <v/>
      </c>
      <c r="AU212" s="12" t="str">
        <f t="shared" si="100"/>
        <v/>
      </c>
      <c r="AV212" s="12" t="str">
        <f t="shared" si="101"/>
        <v/>
      </c>
      <c r="AW212" s="12" t="str">
        <f t="shared" si="101"/>
        <v/>
      </c>
      <c r="AX212" s="12" t="str">
        <f t="shared" si="101"/>
        <v/>
      </c>
      <c r="AY212" s="12" t="str">
        <f t="shared" si="101"/>
        <v/>
      </c>
    </row>
    <row r="213" spans="1:51" x14ac:dyDescent="0.35">
      <c r="A213" s="2">
        <v>1794</v>
      </c>
      <c r="B213" s="62" t="str">
        <f>IF('Input field'!AP213="","",'Input field'!AP213+1)</f>
        <v/>
      </c>
      <c r="C213" s="62" t="str">
        <f>IF('Input field'!AQ213="","",'Input field'!AQ213+1)</f>
        <v/>
      </c>
      <c r="D213" s="62" t="str">
        <f>IF('Input field'!AR213="","",'Input field'!AR213+1)</f>
        <v/>
      </c>
      <c r="E213" s="62" t="str">
        <f>IF('Input field'!AS213="","",'Input field'!AS213+1)</f>
        <v/>
      </c>
      <c r="F213" s="9" t="str">
        <f t="shared" si="83"/>
        <v/>
      </c>
      <c r="G213" s="63" t="str">
        <f>IF('Input field'!AU213="","",'Input field'!AU213)</f>
        <v/>
      </c>
      <c r="I213" t="str">
        <f t="shared" si="80"/>
        <v/>
      </c>
      <c r="J213" t="str">
        <f t="shared" si="80"/>
        <v/>
      </c>
      <c r="K213" t="str">
        <f t="shared" si="80"/>
        <v/>
      </c>
      <c r="L213" t="str">
        <f t="shared" si="79"/>
        <v/>
      </c>
      <c r="M213" t="str">
        <f t="shared" si="79"/>
        <v/>
      </c>
      <c r="N213" s="12" t="str">
        <f t="shared" si="79"/>
        <v/>
      </c>
      <c r="O213"/>
      <c r="P213" t="str">
        <f t="shared" si="84"/>
        <v/>
      </c>
      <c r="Q213" t="str">
        <f t="shared" si="85"/>
        <v/>
      </c>
      <c r="R213" t="str">
        <f t="shared" si="86"/>
        <v/>
      </c>
      <c r="S213" t="str">
        <f t="shared" si="87"/>
        <v/>
      </c>
      <c r="T213" t="str">
        <f t="shared" si="88"/>
        <v/>
      </c>
      <c r="U213" t="str">
        <f t="shared" si="89"/>
        <v/>
      </c>
      <c r="V213" s="12" t="str">
        <f t="shared" si="90"/>
        <v/>
      </c>
      <c r="W213" s="12" t="str">
        <f t="shared" si="97"/>
        <v/>
      </c>
      <c r="X213" s="12" t="str">
        <f t="shared" si="98"/>
        <v/>
      </c>
      <c r="Z213" s="5" t="str">
        <f t="shared" si="91"/>
        <v/>
      </c>
      <c r="AA213" s="5" t="str">
        <f t="shared" si="92"/>
        <v/>
      </c>
      <c r="AB213" s="5" t="str">
        <f t="shared" si="93"/>
        <v/>
      </c>
      <c r="AC213" s="5" t="str">
        <f t="shared" si="94"/>
        <v/>
      </c>
      <c r="AE213" s="4" t="str">
        <f t="shared" ref="AE213:AG259" si="103">IF(OR(Z212="",Z213=""),"",SIGN(Z213-Z212))</f>
        <v/>
      </c>
      <c r="AF213" s="4" t="str">
        <f t="shared" si="103"/>
        <v/>
      </c>
      <c r="AG213" s="4" t="str">
        <f t="shared" si="103"/>
        <v/>
      </c>
      <c r="AH213" s="4" t="str">
        <f t="shared" si="102"/>
        <v/>
      </c>
      <c r="AJ213" s="4" t="str">
        <f t="shared" si="95"/>
        <v/>
      </c>
      <c r="AK213" s="4" t="str">
        <f t="shared" si="95"/>
        <v/>
      </c>
      <c r="AL213" s="4" t="str">
        <f t="shared" si="95"/>
        <v/>
      </c>
      <c r="AM213" s="4" t="str">
        <f t="shared" si="82"/>
        <v/>
      </c>
      <c r="AN213" s="12" t="str">
        <f t="shared" si="99"/>
        <v/>
      </c>
      <c r="AO213" s="12" t="str">
        <f t="shared" si="99"/>
        <v/>
      </c>
      <c r="AP213" s="12" t="str">
        <f t="shared" si="99"/>
        <v/>
      </c>
      <c r="AQ213" s="12" t="str">
        <f t="shared" si="96"/>
        <v/>
      </c>
      <c r="AR213" s="12" t="str">
        <f t="shared" si="100"/>
        <v/>
      </c>
      <c r="AS213" s="12" t="str">
        <f t="shared" si="100"/>
        <v/>
      </c>
      <c r="AT213" s="12" t="str">
        <f t="shared" si="100"/>
        <v/>
      </c>
      <c r="AU213" s="12" t="str">
        <f t="shared" si="100"/>
        <v/>
      </c>
      <c r="AV213" s="12" t="str">
        <f t="shared" si="101"/>
        <v/>
      </c>
      <c r="AW213" s="12" t="str">
        <f t="shared" si="101"/>
        <v/>
      </c>
      <c r="AX213" s="12" t="str">
        <f t="shared" si="101"/>
        <v/>
      </c>
      <c r="AY213" s="12" t="str">
        <f t="shared" si="101"/>
        <v/>
      </c>
    </row>
    <row r="214" spans="1:51" x14ac:dyDescent="0.35">
      <c r="A214" s="2">
        <v>1793</v>
      </c>
      <c r="B214" s="62" t="str">
        <f>IF('Input field'!AP214="","",'Input field'!AP214+1)</f>
        <v/>
      </c>
      <c r="C214" s="62" t="str">
        <f>IF('Input field'!AQ214="","",'Input field'!AQ214+1)</f>
        <v/>
      </c>
      <c r="D214" s="62" t="str">
        <f>IF('Input field'!AR214="","",'Input field'!AR214+1)</f>
        <v/>
      </c>
      <c r="E214" s="62" t="str">
        <f>IF('Input field'!AS214="","",'Input field'!AS214+1)</f>
        <v/>
      </c>
      <c r="F214" s="9" t="str">
        <f t="shared" si="83"/>
        <v/>
      </c>
      <c r="G214" s="63" t="str">
        <f>IF('Input field'!AU214="","",'Input field'!AU214)</f>
        <v/>
      </c>
      <c r="I214" t="str">
        <f t="shared" si="80"/>
        <v/>
      </c>
      <c r="J214" t="str">
        <f t="shared" si="80"/>
        <v/>
      </c>
      <c r="K214" t="str">
        <f t="shared" si="80"/>
        <v/>
      </c>
      <c r="L214" t="str">
        <f t="shared" si="79"/>
        <v/>
      </c>
      <c r="M214" t="str">
        <f t="shared" si="79"/>
        <v/>
      </c>
      <c r="N214" s="12" t="str">
        <f t="shared" si="79"/>
        <v/>
      </c>
      <c r="O214"/>
      <c r="P214" t="str">
        <f t="shared" si="84"/>
        <v/>
      </c>
      <c r="Q214" t="str">
        <f t="shared" si="85"/>
        <v/>
      </c>
      <c r="R214" t="str">
        <f t="shared" si="86"/>
        <v/>
      </c>
      <c r="S214" t="str">
        <f t="shared" si="87"/>
        <v/>
      </c>
      <c r="T214" t="str">
        <f t="shared" si="88"/>
        <v/>
      </c>
      <c r="U214" t="str">
        <f t="shared" si="89"/>
        <v/>
      </c>
      <c r="V214" s="12" t="str">
        <f t="shared" si="90"/>
        <v/>
      </c>
      <c r="W214" s="12" t="str">
        <f t="shared" si="97"/>
        <v/>
      </c>
      <c r="X214" s="12" t="str">
        <f t="shared" si="98"/>
        <v/>
      </c>
      <c r="Z214" s="5" t="str">
        <f t="shared" si="91"/>
        <v/>
      </c>
      <c r="AA214" s="5" t="str">
        <f t="shared" si="92"/>
        <v/>
      </c>
      <c r="AB214" s="5" t="str">
        <f t="shared" si="93"/>
        <v/>
      </c>
      <c r="AC214" s="5" t="str">
        <f t="shared" si="94"/>
        <v/>
      </c>
      <c r="AE214" s="4" t="str">
        <f t="shared" si="103"/>
        <v/>
      </c>
      <c r="AF214" s="4" t="str">
        <f t="shared" si="103"/>
        <v/>
      </c>
      <c r="AG214" s="4" t="str">
        <f t="shared" si="103"/>
        <v/>
      </c>
      <c r="AH214" s="4" t="str">
        <f t="shared" si="102"/>
        <v/>
      </c>
      <c r="AJ214" s="4" t="str">
        <f t="shared" si="95"/>
        <v/>
      </c>
      <c r="AK214" s="4" t="str">
        <f t="shared" si="95"/>
        <v/>
      </c>
      <c r="AL214" s="4" t="str">
        <f t="shared" si="95"/>
        <v/>
      </c>
      <c r="AM214" s="4" t="str">
        <f t="shared" si="82"/>
        <v/>
      </c>
      <c r="AN214" s="12" t="str">
        <f t="shared" si="99"/>
        <v/>
      </c>
      <c r="AO214" s="12" t="str">
        <f t="shared" si="99"/>
        <v/>
      </c>
      <c r="AP214" s="12" t="str">
        <f t="shared" si="99"/>
        <v/>
      </c>
      <c r="AQ214" s="12" t="str">
        <f t="shared" si="96"/>
        <v/>
      </c>
      <c r="AR214" s="12" t="str">
        <f t="shared" ref="AR214:AU229" si="104">IF(OR($N213="",AE214=""),"",ABS(SUM($N213,AE214)/2))</f>
        <v/>
      </c>
      <c r="AS214" s="12" t="str">
        <f t="shared" si="104"/>
        <v/>
      </c>
      <c r="AT214" s="12" t="str">
        <f t="shared" si="104"/>
        <v/>
      </c>
      <c r="AU214" s="12" t="str">
        <f t="shared" si="104"/>
        <v/>
      </c>
      <c r="AV214" s="12" t="str">
        <f t="shared" si="101"/>
        <v/>
      </c>
      <c r="AW214" s="12" t="str">
        <f t="shared" si="101"/>
        <v/>
      </c>
      <c r="AX214" s="12" t="str">
        <f t="shared" si="101"/>
        <v/>
      </c>
      <c r="AY214" s="12" t="str">
        <f t="shared" si="101"/>
        <v/>
      </c>
    </row>
    <row r="215" spans="1:51" x14ac:dyDescent="0.35">
      <c r="A215" s="2">
        <v>1792</v>
      </c>
      <c r="B215" s="62" t="str">
        <f>IF('Input field'!AP215="","",'Input field'!AP215+1)</f>
        <v/>
      </c>
      <c r="C215" s="62" t="str">
        <f>IF('Input field'!AQ215="","",'Input field'!AQ215+1)</f>
        <v/>
      </c>
      <c r="D215" s="62" t="str">
        <f>IF('Input field'!AR215="","",'Input field'!AR215+1)</f>
        <v/>
      </c>
      <c r="E215" s="62" t="str">
        <f>IF('Input field'!AS215="","",'Input field'!AS215+1)</f>
        <v/>
      </c>
      <c r="F215" s="9" t="str">
        <f t="shared" si="83"/>
        <v/>
      </c>
      <c r="G215" s="63" t="str">
        <f>IF('Input field'!AU215="","",'Input field'!AU215)</f>
        <v/>
      </c>
      <c r="I215" t="str">
        <f t="shared" si="80"/>
        <v/>
      </c>
      <c r="J215" t="str">
        <f t="shared" si="80"/>
        <v/>
      </c>
      <c r="K215" t="str">
        <f t="shared" si="80"/>
        <v/>
      </c>
      <c r="L215" t="str">
        <f t="shared" si="79"/>
        <v/>
      </c>
      <c r="M215" t="str">
        <f t="shared" si="79"/>
        <v/>
      </c>
      <c r="N215" s="12" t="str">
        <f t="shared" si="79"/>
        <v/>
      </c>
      <c r="O215"/>
      <c r="P215" t="str">
        <f t="shared" si="84"/>
        <v/>
      </c>
      <c r="Q215" t="str">
        <f t="shared" si="85"/>
        <v/>
      </c>
      <c r="R215" t="str">
        <f t="shared" si="86"/>
        <v/>
      </c>
      <c r="S215" t="str">
        <f t="shared" si="87"/>
        <v/>
      </c>
      <c r="T215" t="str">
        <f t="shared" si="88"/>
        <v/>
      </c>
      <c r="U215" t="str">
        <f t="shared" si="89"/>
        <v/>
      </c>
      <c r="V215" s="12" t="str">
        <f t="shared" si="90"/>
        <v/>
      </c>
      <c r="W215" s="12" t="str">
        <f t="shared" si="97"/>
        <v/>
      </c>
      <c r="X215" s="12" t="str">
        <f t="shared" si="98"/>
        <v/>
      </c>
      <c r="Z215" s="5" t="str">
        <f t="shared" si="91"/>
        <v/>
      </c>
      <c r="AA215" s="5" t="str">
        <f t="shared" si="92"/>
        <v/>
      </c>
      <c r="AB215" s="5" t="str">
        <f t="shared" si="93"/>
        <v/>
      </c>
      <c r="AC215" s="5" t="str">
        <f t="shared" si="94"/>
        <v/>
      </c>
      <c r="AE215" s="4" t="str">
        <f t="shared" si="103"/>
        <v/>
      </c>
      <c r="AF215" s="4" t="str">
        <f t="shared" si="103"/>
        <v/>
      </c>
      <c r="AG215" s="4" t="str">
        <f t="shared" si="103"/>
        <v/>
      </c>
      <c r="AH215" s="4" t="str">
        <f t="shared" si="102"/>
        <v/>
      </c>
      <c r="AJ215" s="4" t="str">
        <f t="shared" si="95"/>
        <v/>
      </c>
      <c r="AK215" s="4" t="str">
        <f t="shared" si="95"/>
        <v/>
      </c>
      <c r="AL215" s="4" t="str">
        <f t="shared" si="95"/>
        <v/>
      </c>
      <c r="AM215" s="4" t="str">
        <f t="shared" si="82"/>
        <v/>
      </c>
      <c r="AN215" s="12" t="str">
        <f t="shared" si="99"/>
        <v/>
      </c>
      <c r="AO215" s="12" t="str">
        <f t="shared" si="99"/>
        <v/>
      </c>
      <c r="AP215" s="12" t="str">
        <f t="shared" si="99"/>
        <v/>
      </c>
      <c r="AQ215" s="12" t="str">
        <f t="shared" si="96"/>
        <v/>
      </c>
      <c r="AR215" s="12" t="str">
        <f t="shared" si="104"/>
        <v/>
      </c>
      <c r="AS215" s="12" t="str">
        <f t="shared" si="104"/>
        <v/>
      </c>
      <c r="AT215" s="12" t="str">
        <f t="shared" si="104"/>
        <v/>
      </c>
      <c r="AU215" s="12" t="str">
        <f t="shared" si="104"/>
        <v/>
      </c>
      <c r="AV215" s="12" t="str">
        <f t="shared" si="101"/>
        <v/>
      </c>
      <c r="AW215" s="12" t="str">
        <f t="shared" si="101"/>
        <v/>
      </c>
      <c r="AX215" s="12" t="str">
        <f t="shared" si="101"/>
        <v/>
      </c>
      <c r="AY215" s="12" t="str">
        <f t="shared" si="101"/>
        <v/>
      </c>
    </row>
    <row r="216" spans="1:51" x14ac:dyDescent="0.35">
      <c r="A216" s="2">
        <v>1791</v>
      </c>
      <c r="B216" s="62" t="str">
        <f>IF('Input field'!AP216="","",'Input field'!AP216+1)</f>
        <v/>
      </c>
      <c r="C216" s="62" t="str">
        <f>IF('Input field'!AQ216="","",'Input field'!AQ216+1)</f>
        <v/>
      </c>
      <c r="D216" s="62" t="str">
        <f>IF('Input field'!AR216="","",'Input field'!AR216+1)</f>
        <v/>
      </c>
      <c r="E216" s="62" t="str">
        <f>IF('Input field'!AS216="","",'Input field'!AS216+1)</f>
        <v/>
      </c>
      <c r="F216" s="9" t="str">
        <f t="shared" si="83"/>
        <v/>
      </c>
      <c r="G216" s="63" t="str">
        <f>IF('Input field'!AU216="","",'Input field'!AU216)</f>
        <v/>
      </c>
      <c r="I216" t="str">
        <f t="shared" si="80"/>
        <v/>
      </c>
      <c r="J216" t="str">
        <f t="shared" si="80"/>
        <v/>
      </c>
      <c r="K216" t="str">
        <f t="shared" si="80"/>
        <v/>
      </c>
      <c r="L216" t="str">
        <f t="shared" si="79"/>
        <v/>
      </c>
      <c r="M216" t="str">
        <f t="shared" si="79"/>
        <v/>
      </c>
      <c r="N216" s="12" t="str">
        <f t="shared" si="79"/>
        <v/>
      </c>
      <c r="O216"/>
      <c r="P216" t="str">
        <f t="shared" si="84"/>
        <v/>
      </c>
      <c r="Q216" t="str">
        <f t="shared" si="85"/>
        <v/>
      </c>
      <c r="R216" t="str">
        <f t="shared" si="86"/>
        <v/>
      </c>
      <c r="S216" t="str">
        <f t="shared" si="87"/>
        <v/>
      </c>
      <c r="T216" t="str">
        <f t="shared" si="88"/>
        <v/>
      </c>
      <c r="U216" t="str">
        <f t="shared" si="89"/>
        <v/>
      </c>
      <c r="V216" s="12" t="str">
        <f t="shared" si="90"/>
        <v/>
      </c>
      <c r="W216" s="12" t="str">
        <f t="shared" si="97"/>
        <v/>
      </c>
      <c r="X216" s="12" t="str">
        <f t="shared" si="98"/>
        <v/>
      </c>
      <c r="Z216" s="5" t="str">
        <f t="shared" si="91"/>
        <v/>
      </c>
      <c r="AA216" s="5" t="str">
        <f t="shared" si="92"/>
        <v/>
      </c>
      <c r="AB216" s="5" t="str">
        <f t="shared" si="93"/>
        <v/>
      </c>
      <c r="AC216" s="5" t="str">
        <f t="shared" si="94"/>
        <v/>
      </c>
      <c r="AE216" s="4" t="str">
        <f t="shared" si="103"/>
        <v/>
      </c>
      <c r="AF216" s="4" t="str">
        <f t="shared" si="103"/>
        <v/>
      </c>
      <c r="AG216" s="4" t="str">
        <f t="shared" si="103"/>
        <v/>
      </c>
      <c r="AH216" s="4" t="str">
        <f t="shared" si="102"/>
        <v/>
      </c>
      <c r="AJ216" s="4" t="str">
        <f t="shared" si="95"/>
        <v/>
      </c>
      <c r="AK216" s="4" t="str">
        <f t="shared" si="95"/>
        <v/>
      </c>
      <c r="AL216" s="4" t="str">
        <f t="shared" si="95"/>
        <v/>
      </c>
      <c r="AM216" s="4" t="str">
        <f t="shared" si="82"/>
        <v/>
      </c>
      <c r="AN216" s="12" t="str">
        <f t="shared" si="99"/>
        <v/>
      </c>
      <c r="AO216" s="12" t="str">
        <f t="shared" si="99"/>
        <v/>
      </c>
      <c r="AP216" s="12" t="str">
        <f t="shared" si="99"/>
        <v/>
      </c>
      <c r="AQ216" s="12" t="str">
        <f t="shared" si="96"/>
        <v/>
      </c>
      <c r="AR216" s="12" t="str">
        <f t="shared" si="104"/>
        <v/>
      </c>
      <c r="AS216" s="12" t="str">
        <f t="shared" si="104"/>
        <v/>
      </c>
      <c r="AT216" s="12" t="str">
        <f t="shared" si="104"/>
        <v/>
      </c>
      <c r="AU216" s="12" t="str">
        <f t="shared" si="104"/>
        <v/>
      </c>
      <c r="AV216" s="12" t="str">
        <f t="shared" si="101"/>
        <v/>
      </c>
      <c r="AW216" s="12" t="str">
        <f t="shared" si="101"/>
        <v/>
      </c>
      <c r="AX216" s="12" t="str">
        <f t="shared" si="101"/>
        <v/>
      </c>
      <c r="AY216" s="12" t="str">
        <f t="shared" si="101"/>
        <v/>
      </c>
    </row>
    <row r="217" spans="1:51" x14ac:dyDescent="0.35">
      <c r="A217" s="2">
        <v>1790</v>
      </c>
      <c r="B217" s="62" t="str">
        <f>IF('Input field'!AP217="","",'Input field'!AP217+1)</f>
        <v/>
      </c>
      <c r="C217" s="62" t="str">
        <f>IF('Input field'!AQ217="","",'Input field'!AQ217+1)</f>
        <v/>
      </c>
      <c r="D217" s="62" t="str">
        <f>IF('Input field'!AR217="","",'Input field'!AR217+1)</f>
        <v/>
      </c>
      <c r="E217" s="62" t="str">
        <f>IF('Input field'!AS217="","",'Input field'!AS217+1)</f>
        <v/>
      </c>
      <c r="F217" s="9" t="str">
        <f t="shared" si="83"/>
        <v/>
      </c>
      <c r="G217" s="63" t="str">
        <f>IF('Input field'!AU217="","",'Input field'!AU217)</f>
        <v/>
      </c>
      <c r="I217" t="str">
        <f t="shared" si="80"/>
        <v/>
      </c>
      <c r="J217" t="str">
        <f t="shared" si="80"/>
        <v/>
      </c>
      <c r="K217" t="str">
        <f t="shared" si="80"/>
        <v/>
      </c>
      <c r="L217" t="str">
        <f t="shared" si="79"/>
        <v/>
      </c>
      <c r="M217" t="str">
        <f t="shared" si="79"/>
        <v/>
      </c>
      <c r="N217" s="12" t="str">
        <f t="shared" si="79"/>
        <v/>
      </c>
      <c r="O217"/>
      <c r="P217" t="str">
        <f t="shared" si="84"/>
        <v/>
      </c>
      <c r="Q217" t="str">
        <f t="shared" si="85"/>
        <v/>
      </c>
      <c r="R217" t="str">
        <f t="shared" si="86"/>
        <v/>
      </c>
      <c r="S217" t="str">
        <f t="shared" si="87"/>
        <v/>
      </c>
      <c r="T217" t="str">
        <f t="shared" si="88"/>
        <v/>
      </c>
      <c r="U217" t="str">
        <f t="shared" si="89"/>
        <v/>
      </c>
      <c r="V217" s="12" t="str">
        <f t="shared" si="90"/>
        <v/>
      </c>
      <c r="W217" s="12" t="str">
        <f t="shared" si="97"/>
        <v/>
      </c>
      <c r="X217" s="12" t="str">
        <f t="shared" si="98"/>
        <v/>
      </c>
      <c r="Z217" s="5" t="str">
        <f t="shared" si="91"/>
        <v/>
      </c>
      <c r="AA217" s="5" t="str">
        <f t="shared" si="92"/>
        <v/>
      </c>
      <c r="AB217" s="5" t="str">
        <f t="shared" si="93"/>
        <v/>
      </c>
      <c r="AC217" s="5" t="str">
        <f t="shared" si="94"/>
        <v/>
      </c>
      <c r="AE217" s="4" t="str">
        <f t="shared" si="103"/>
        <v/>
      </c>
      <c r="AF217" s="4" t="str">
        <f t="shared" si="103"/>
        <v/>
      </c>
      <c r="AG217" s="4" t="str">
        <f t="shared" si="103"/>
        <v/>
      </c>
      <c r="AH217" s="4" t="str">
        <f t="shared" si="102"/>
        <v/>
      </c>
      <c r="AJ217" s="4" t="str">
        <f t="shared" si="95"/>
        <v/>
      </c>
      <c r="AK217" s="4" t="str">
        <f t="shared" si="95"/>
        <v/>
      </c>
      <c r="AL217" s="4" t="str">
        <f t="shared" si="95"/>
        <v/>
      </c>
      <c r="AM217" s="4" t="str">
        <f t="shared" si="82"/>
        <v/>
      </c>
      <c r="AN217" s="12" t="str">
        <f t="shared" si="99"/>
        <v/>
      </c>
      <c r="AO217" s="12" t="str">
        <f t="shared" si="99"/>
        <v/>
      </c>
      <c r="AP217" s="12" t="str">
        <f t="shared" si="99"/>
        <v/>
      </c>
      <c r="AQ217" s="12" t="str">
        <f t="shared" si="96"/>
        <v/>
      </c>
      <c r="AR217" s="12" t="str">
        <f t="shared" si="104"/>
        <v/>
      </c>
      <c r="AS217" s="12" t="str">
        <f t="shared" si="104"/>
        <v/>
      </c>
      <c r="AT217" s="12" t="str">
        <f t="shared" si="104"/>
        <v/>
      </c>
      <c r="AU217" s="12" t="str">
        <f t="shared" si="104"/>
        <v/>
      </c>
      <c r="AV217" s="12" t="str">
        <f t="shared" si="101"/>
        <v/>
      </c>
      <c r="AW217" s="12" t="str">
        <f t="shared" si="101"/>
        <v/>
      </c>
      <c r="AX217" s="12" t="str">
        <f t="shared" si="101"/>
        <v/>
      </c>
      <c r="AY217" s="12" t="str">
        <f t="shared" si="101"/>
        <v/>
      </c>
    </row>
    <row r="218" spans="1:51" x14ac:dyDescent="0.35">
      <c r="A218" s="2">
        <v>1789</v>
      </c>
      <c r="B218" s="62" t="str">
        <f>IF('Input field'!AP218="","",'Input field'!AP218+1)</f>
        <v/>
      </c>
      <c r="C218" s="62" t="str">
        <f>IF('Input field'!AQ218="","",'Input field'!AQ218+1)</f>
        <v/>
      </c>
      <c r="D218" s="62" t="str">
        <f>IF('Input field'!AR218="","",'Input field'!AR218+1)</f>
        <v/>
      </c>
      <c r="E218" s="62" t="str">
        <f>IF('Input field'!AS218="","",'Input field'!AS218+1)</f>
        <v/>
      </c>
      <c r="F218" s="9" t="str">
        <f t="shared" si="83"/>
        <v/>
      </c>
      <c r="G218" s="63" t="str">
        <f>IF('Input field'!AU218="","",'Input field'!AU218)</f>
        <v/>
      </c>
      <c r="I218" t="str">
        <f t="shared" si="80"/>
        <v/>
      </c>
      <c r="J218" t="str">
        <f t="shared" si="80"/>
        <v/>
      </c>
      <c r="K218" t="str">
        <f t="shared" si="80"/>
        <v/>
      </c>
      <c r="L218" t="str">
        <f t="shared" si="79"/>
        <v/>
      </c>
      <c r="M218" t="str">
        <f t="shared" si="79"/>
        <v/>
      </c>
      <c r="N218" s="12" t="str">
        <f t="shared" si="79"/>
        <v/>
      </c>
      <c r="O218"/>
      <c r="P218" t="str">
        <f t="shared" si="84"/>
        <v/>
      </c>
      <c r="Q218" t="str">
        <f t="shared" si="85"/>
        <v/>
      </c>
      <c r="R218" t="str">
        <f t="shared" si="86"/>
        <v/>
      </c>
      <c r="S218" t="str">
        <f t="shared" si="87"/>
        <v/>
      </c>
      <c r="T218" t="str">
        <f t="shared" si="88"/>
        <v/>
      </c>
      <c r="U218" t="str">
        <f t="shared" si="89"/>
        <v/>
      </c>
      <c r="V218" s="12" t="str">
        <f t="shared" si="90"/>
        <v/>
      </c>
      <c r="W218" s="12" t="str">
        <f t="shared" si="97"/>
        <v/>
      </c>
      <c r="X218" s="12" t="str">
        <f t="shared" si="98"/>
        <v/>
      </c>
      <c r="Z218" s="5" t="str">
        <f t="shared" si="91"/>
        <v/>
      </c>
      <c r="AA218" s="5" t="str">
        <f t="shared" si="92"/>
        <v/>
      </c>
      <c r="AB218" s="5" t="str">
        <f t="shared" si="93"/>
        <v/>
      </c>
      <c r="AC218" s="5" t="str">
        <f t="shared" si="94"/>
        <v/>
      </c>
      <c r="AE218" s="4" t="str">
        <f t="shared" si="103"/>
        <v/>
      </c>
      <c r="AF218" s="4" t="str">
        <f t="shared" si="103"/>
        <v/>
      </c>
      <c r="AG218" s="4" t="str">
        <f t="shared" si="103"/>
        <v/>
      </c>
      <c r="AH218" s="4" t="str">
        <f t="shared" si="102"/>
        <v/>
      </c>
      <c r="AJ218" s="4" t="str">
        <f t="shared" si="95"/>
        <v/>
      </c>
      <c r="AK218" s="4" t="str">
        <f t="shared" si="95"/>
        <v/>
      </c>
      <c r="AL218" s="4" t="str">
        <f t="shared" si="95"/>
        <v/>
      </c>
      <c r="AM218" s="4" t="str">
        <f t="shared" si="82"/>
        <v/>
      </c>
      <c r="AN218" s="12" t="str">
        <f t="shared" si="99"/>
        <v/>
      </c>
      <c r="AO218" s="12" t="str">
        <f t="shared" si="99"/>
        <v/>
      </c>
      <c r="AP218" s="12" t="str">
        <f t="shared" si="99"/>
        <v/>
      </c>
      <c r="AQ218" s="12" t="str">
        <f t="shared" si="96"/>
        <v/>
      </c>
      <c r="AR218" s="12" t="str">
        <f t="shared" si="104"/>
        <v/>
      </c>
      <c r="AS218" s="12" t="str">
        <f t="shared" si="104"/>
        <v/>
      </c>
      <c r="AT218" s="12" t="str">
        <f t="shared" si="104"/>
        <v/>
      </c>
      <c r="AU218" s="12" t="str">
        <f t="shared" si="104"/>
        <v/>
      </c>
      <c r="AV218" s="12" t="str">
        <f t="shared" si="101"/>
        <v/>
      </c>
      <c r="AW218" s="12" t="str">
        <f t="shared" si="101"/>
        <v/>
      </c>
      <c r="AX218" s="12" t="str">
        <f t="shared" si="101"/>
        <v/>
      </c>
      <c r="AY218" s="12" t="str">
        <f t="shared" si="101"/>
        <v/>
      </c>
    </row>
    <row r="219" spans="1:51" x14ac:dyDescent="0.35">
      <c r="A219" s="2">
        <v>1788</v>
      </c>
      <c r="B219" s="62" t="str">
        <f>IF('Input field'!AP219="","",'Input field'!AP219+1)</f>
        <v/>
      </c>
      <c r="C219" s="62" t="str">
        <f>IF('Input field'!AQ219="","",'Input field'!AQ219+1)</f>
        <v/>
      </c>
      <c r="D219" s="62" t="str">
        <f>IF('Input field'!AR219="","",'Input field'!AR219+1)</f>
        <v/>
      </c>
      <c r="E219" s="62" t="str">
        <f>IF('Input field'!AS219="","",'Input field'!AS219+1)</f>
        <v/>
      </c>
      <c r="F219" s="9" t="str">
        <f t="shared" si="83"/>
        <v/>
      </c>
      <c r="G219" s="63" t="str">
        <f>IF('Input field'!AU219="","",'Input field'!AU219)</f>
        <v/>
      </c>
      <c r="I219" t="str">
        <f t="shared" si="80"/>
        <v/>
      </c>
      <c r="J219" t="str">
        <f t="shared" si="80"/>
        <v/>
      </c>
      <c r="K219" t="str">
        <f t="shared" si="80"/>
        <v/>
      </c>
      <c r="L219" t="str">
        <f t="shared" si="79"/>
        <v/>
      </c>
      <c r="M219" t="str">
        <f t="shared" si="79"/>
        <v/>
      </c>
      <c r="N219" s="12" t="str">
        <f t="shared" si="79"/>
        <v/>
      </c>
      <c r="O219"/>
      <c r="P219" t="str">
        <f t="shared" si="84"/>
        <v/>
      </c>
      <c r="Q219" t="str">
        <f t="shared" si="85"/>
        <v/>
      </c>
      <c r="R219" t="str">
        <f t="shared" si="86"/>
        <v/>
      </c>
      <c r="S219" t="str">
        <f t="shared" si="87"/>
        <v/>
      </c>
      <c r="T219" t="str">
        <f t="shared" si="88"/>
        <v/>
      </c>
      <c r="U219" t="str">
        <f t="shared" si="89"/>
        <v/>
      </c>
      <c r="V219" s="12" t="str">
        <f t="shared" si="90"/>
        <v/>
      </c>
      <c r="W219" s="12" t="str">
        <f t="shared" si="97"/>
        <v/>
      </c>
      <c r="X219" s="12" t="str">
        <f t="shared" si="98"/>
        <v/>
      </c>
      <c r="Z219" s="5" t="str">
        <f t="shared" si="91"/>
        <v/>
      </c>
      <c r="AA219" s="5" t="str">
        <f t="shared" si="92"/>
        <v/>
      </c>
      <c r="AB219" s="5" t="str">
        <f t="shared" si="93"/>
        <v/>
      </c>
      <c r="AC219" s="5" t="str">
        <f t="shared" si="94"/>
        <v/>
      </c>
      <c r="AE219" s="4" t="str">
        <f t="shared" si="103"/>
        <v/>
      </c>
      <c r="AF219" s="4" t="str">
        <f t="shared" si="103"/>
        <v/>
      </c>
      <c r="AG219" s="4" t="str">
        <f t="shared" si="103"/>
        <v/>
      </c>
      <c r="AH219" s="4" t="str">
        <f t="shared" si="102"/>
        <v/>
      </c>
      <c r="AJ219" s="4" t="str">
        <f t="shared" si="95"/>
        <v/>
      </c>
      <c r="AK219" s="4" t="str">
        <f t="shared" si="95"/>
        <v/>
      </c>
      <c r="AL219" s="4" t="str">
        <f t="shared" si="95"/>
        <v/>
      </c>
      <c r="AM219" s="4" t="str">
        <f t="shared" si="82"/>
        <v/>
      </c>
      <c r="AN219" s="12" t="str">
        <f t="shared" si="99"/>
        <v/>
      </c>
      <c r="AO219" s="12" t="str">
        <f t="shared" si="99"/>
        <v/>
      </c>
      <c r="AP219" s="12" t="str">
        <f t="shared" si="99"/>
        <v/>
      </c>
      <c r="AQ219" s="12" t="str">
        <f t="shared" si="96"/>
        <v/>
      </c>
      <c r="AR219" s="12" t="str">
        <f t="shared" si="104"/>
        <v/>
      </c>
      <c r="AS219" s="12" t="str">
        <f t="shared" si="104"/>
        <v/>
      </c>
      <c r="AT219" s="12" t="str">
        <f t="shared" si="104"/>
        <v/>
      </c>
      <c r="AU219" s="12" t="str">
        <f t="shared" si="104"/>
        <v/>
      </c>
      <c r="AV219" s="12" t="str">
        <f t="shared" si="101"/>
        <v/>
      </c>
      <c r="AW219" s="12" t="str">
        <f t="shared" si="101"/>
        <v/>
      </c>
      <c r="AX219" s="12" t="str">
        <f t="shared" si="101"/>
        <v/>
      </c>
      <c r="AY219" s="12" t="str">
        <f t="shared" si="101"/>
        <v/>
      </c>
    </row>
    <row r="220" spans="1:51" x14ac:dyDescent="0.35">
      <c r="A220" s="2">
        <v>1787</v>
      </c>
      <c r="B220" s="62" t="str">
        <f>IF('Input field'!AP220="","",'Input field'!AP220+1)</f>
        <v/>
      </c>
      <c r="C220" s="62" t="str">
        <f>IF('Input field'!AQ220="","",'Input field'!AQ220+1)</f>
        <v/>
      </c>
      <c r="D220" s="62" t="str">
        <f>IF('Input field'!AR220="","",'Input field'!AR220+1)</f>
        <v/>
      </c>
      <c r="E220" s="62" t="str">
        <f>IF('Input field'!AS220="","",'Input field'!AS220+1)</f>
        <v/>
      </c>
      <c r="F220" s="9" t="str">
        <f t="shared" si="83"/>
        <v/>
      </c>
      <c r="G220" s="63" t="str">
        <f>IF('Input field'!AU220="","",'Input field'!AU220)</f>
        <v/>
      </c>
      <c r="I220" t="str">
        <f t="shared" si="80"/>
        <v/>
      </c>
      <c r="J220" t="str">
        <f t="shared" si="80"/>
        <v/>
      </c>
      <c r="K220" t="str">
        <f t="shared" si="80"/>
        <v/>
      </c>
      <c r="L220" t="str">
        <f t="shared" si="79"/>
        <v/>
      </c>
      <c r="M220" t="str">
        <f t="shared" si="79"/>
        <v/>
      </c>
      <c r="N220" s="12" t="str">
        <f t="shared" si="79"/>
        <v/>
      </c>
      <c r="O220"/>
      <c r="P220" t="str">
        <f t="shared" si="84"/>
        <v/>
      </c>
      <c r="Q220" t="str">
        <f t="shared" si="85"/>
        <v/>
      </c>
      <c r="R220" t="str">
        <f t="shared" si="86"/>
        <v/>
      </c>
      <c r="S220" t="str">
        <f t="shared" si="87"/>
        <v/>
      </c>
      <c r="T220" t="str">
        <f t="shared" si="88"/>
        <v/>
      </c>
      <c r="U220" t="str">
        <f t="shared" si="89"/>
        <v/>
      </c>
      <c r="V220" s="12" t="str">
        <f t="shared" si="90"/>
        <v/>
      </c>
      <c r="W220" s="12" t="str">
        <f t="shared" si="97"/>
        <v/>
      </c>
      <c r="X220" s="12" t="str">
        <f t="shared" si="98"/>
        <v/>
      </c>
      <c r="Z220" s="5" t="str">
        <f t="shared" si="91"/>
        <v/>
      </c>
      <c r="AA220" s="5" t="str">
        <f t="shared" si="92"/>
        <v/>
      </c>
      <c r="AB220" s="5" t="str">
        <f t="shared" si="93"/>
        <v/>
      </c>
      <c r="AC220" s="5" t="str">
        <f t="shared" si="94"/>
        <v/>
      </c>
      <c r="AE220" s="4" t="str">
        <f t="shared" si="103"/>
        <v/>
      </c>
      <c r="AF220" s="4" t="str">
        <f t="shared" si="103"/>
        <v/>
      </c>
      <c r="AG220" s="4" t="str">
        <f t="shared" si="103"/>
        <v/>
      </c>
      <c r="AH220" s="4" t="str">
        <f t="shared" si="102"/>
        <v/>
      </c>
      <c r="AJ220" s="4" t="str">
        <f t="shared" si="95"/>
        <v/>
      </c>
      <c r="AK220" s="4" t="str">
        <f t="shared" si="95"/>
        <v/>
      </c>
      <c r="AL220" s="4" t="str">
        <f t="shared" si="95"/>
        <v/>
      </c>
      <c r="AM220" s="4" t="str">
        <f t="shared" si="82"/>
        <v/>
      </c>
      <c r="AN220" s="12" t="str">
        <f t="shared" si="99"/>
        <v/>
      </c>
      <c r="AO220" s="12" t="str">
        <f t="shared" si="99"/>
        <v/>
      </c>
      <c r="AP220" s="12" t="str">
        <f t="shared" si="99"/>
        <v/>
      </c>
      <c r="AQ220" s="12" t="str">
        <f t="shared" si="96"/>
        <v/>
      </c>
      <c r="AR220" s="12" t="str">
        <f t="shared" si="104"/>
        <v/>
      </c>
      <c r="AS220" s="12" t="str">
        <f t="shared" si="104"/>
        <v/>
      </c>
      <c r="AT220" s="12" t="str">
        <f t="shared" si="104"/>
        <v/>
      </c>
      <c r="AU220" s="12" t="str">
        <f t="shared" si="104"/>
        <v/>
      </c>
      <c r="AV220" s="12" t="str">
        <f t="shared" si="101"/>
        <v/>
      </c>
      <c r="AW220" s="12" t="str">
        <f t="shared" si="101"/>
        <v/>
      </c>
      <c r="AX220" s="12" t="str">
        <f t="shared" si="101"/>
        <v/>
      </c>
      <c r="AY220" s="12" t="str">
        <f t="shared" si="101"/>
        <v/>
      </c>
    </row>
    <row r="221" spans="1:51" x14ac:dyDescent="0.35">
      <c r="A221" s="2">
        <v>1786</v>
      </c>
      <c r="B221" s="62" t="str">
        <f>IF('Input field'!AP221="","",'Input field'!AP221+1)</f>
        <v/>
      </c>
      <c r="C221" s="62" t="str">
        <f>IF('Input field'!AQ221="","",'Input field'!AQ221+1)</f>
        <v/>
      </c>
      <c r="D221" s="62" t="str">
        <f>IF('Input field'!AR221="","",'Input field'!AR221+1)</f>
        <v/>
      </c>
      <c r="E221" s="62" t="str">
        <f>IF('Input field'!AS221="","",'Input field'!AS221+1)</f>
        <v/>
      </c>
      <c r="F221" s="9" t="str">
        <f t="shared" si="83"/>
        <v/>
      </c>
      <c r="G221" s="63" t="str">
        <f>IF('Input field'!AU221="","",'Input field'!AU221)</f>
        <v/>
      </c>
      <c r="I221" t="str">
        <f t="shared" si="80"/>
        <v/>
      </c>
      <c r="J221" t="str">
        <f t="shared" si="80"/>
        <v/>
      </c>
      <c r="K221" t="str">
        <f t="shared" si="80"/>
        <v/>
      </c>
      <c r="L221" t="str">
        <f t="shared" si="79"/>
        <v/>
      </c>
      <c r="M221" t="str">
        <f t="shared" si="79"/>
        <v/>
      </c>
      <c r="N221" s="12" t="str">
        <f t="shared" si="79"/>
        <v/>
      </c>
      <c r="O221"/>
      <c r="P221" t="str">
        <f t="shared" si="84"/>
        <v/>
      </c>
      <c r="Q221" t="str">
        <f t="shared" si="85"/>
        <v/>
      </c>
      <c r="R221" t="str">
        <f t="shared" si="86"/>
        <v/>
      </c>
      <c r="S221" t="str">
        <f t="shared" si="87"/>
        <v/>
      </c>
      <c r="T221" t="str">
        <f t="shared" si="88"/>
        <v/>
      </c>
      <c r="U221" t="str">
        <f t="shared" si="89"/>
        <v/>
      </c>
      <c r="V221" s="12" t="str">
        <f t="shared" si="90"/>
        <v/>
      </c>
      <c r="W221" s="12" t="str">
        <f t="shared" si="97"/>
        <v/>
      </c>
      <c r="X221" s="12" t="str">
        <f t="shared" si="98"/>
        <v/>
      </c>
      <c r="Z221" s="5" t="str">
        <f t="shared" si="91"/>
        <v/>
      </c>
      <c r="AA221" s="5" t="str">
        <f t="shared" si="92"/>
        <v/>
      </c>
      <c r="AB221" s="5" t="str">
        <f t="shared" si="93"/>
        <v/>
      </c>
      <c r="AC221" s="5" t="str">
        <f t="shared" si="94"/>
        <v/>
      </c>
      <c r="AE221" s="4" t="str">
        <f t="shared" si="103"/>
        <v/>
      </c>
      <c r="AF221" s="4" t="str">
        <f t="shared" si="103"/>
        <v/>
      </c>
      <c r="AG221" s="4" t="str">
        <f t="shared" si="103"/>
        <v/>
      </c>
      <c r="AH221" s="4" t="str">
        <f t="shared" si="102"/>
        <v/>
      </c>
      <c r="AJ221" s="4" t="str">
        <f t="shared" si="95"/>
        <v/>
      </c>
      <c r="AK221" s="4" t="str">
        <f t="shared" si="95"/>
        <v/>
      </c>
      <c r="AL221" s="4" t="str">
        <f t="shared" si="95"/>
        <v/>
      </c>
      <c r="AM221" s="4" t="str">
        <f t="shared" si="82"/>
        <v/>
      </c>
      <c r="AN221" s="12" t="str">
        <f t="shared" si="99"/>
        <v/>
      </c>
      <c r="AO221" s="12" t="str">
        <f t="shared" si="99"/>
        <v/>
      </c>
      <c r="AP221" s="12" t="str">
        <f t="shared" si="99"/>
        <v/>
      </c>
      <c r="AQ221" s="12" t="str">
        <f t="shared" si="96"/>
        <v/>
      </c>
      <c r="AR221" s="12" t="str">
        <f t="shared" si="104"/>
        <v/>
      </c>
      <c r="AS221" s="12" t="str">
        <f t="shared" si="104"/>
        <v/>
      </c>
      <c r="AT221" s="12" t="str">
        <f t="shared" si="104"/>
        <v/>
      </c>
      <c r="AU221" s="12" t="str">
        <f t="shared" si="104"/>
        <v/>
      </c>
      <c r="AV221" s="12" t="str">
        <f t="shared" si="101"/>
        <v/>
      </c>
      <c r="AW221" s="12" t="str">
        <f t="shared" si="101"/>
        <v/>
      </c>
      <c r="AX221" s="12" t="str">
        <f t="shared" si="101"/>
        <v/>
      </c>
      <c r="AY221" s="12" t="str">
        <f t="shared" si="101"/>
        <v/>
      </c>
    </row>
    <row r="222" spans="1:51" x14ac:dyDescent="0.35">
      <c r="A222" s="2">
        <v>1785</v>
      </c>
      <c r="B222" s="62" t="str">
        <f>IF('Input field'!AP222="","",'Input field'!AP222+1)</f>
        <v/>
      </c>
      <c r="C222" s="62" t="str">
        <f>IF('Input field'!AQ222="","",'Input field'!AQ222+1)</f>
        <v/>
      </c>
      <c r="D222" s="62" t="str">
        <f>IF('Input field'!AR222="","",'Input field'!AR222+1)</f>
        <v/>
      </c>
      <c r="E222" s="62" t="str">
        <f>IF('Input field'!AS222="","",'Input field'!AS222+1)</f>
        <v/>
      </c>
      <c r="F222" s="9" t="str">
        <f t="shared" si="83"/>
        <v/>
      </c>
      <c r="G222" s="63" t="str">
        <f>IF('Input field'!AU222="","",'Input field'!AU222)</f>
        <v/>
      </c>
      <c r="I222" t="str">
        <f t="shared" si="80"/>
        <v/>
      </c>
      <c r="J222" t="str">
        <f t="shared" si="80"/>
        <v/>
      </c>
      <c r="K222" t="str">
        <f t="shared" si="80"/>
        <v/>
      </c>
      <c r="L222" t="str">
        <f t="shared" si="79"/>
        <v/>
      </c>
      <c r="M222" t="str">
        <f t="shared" si="79"/>
        <v/>
      </c>
      <c r="N222" s="12" t="str">
        <f t="shared" si="79"/>
        <v/>
      </c>
      <c r="O222"/>
      <c r="P222" t="str">
        <f t="shared" si="84"/>
        <v/>
      </c>
      <c r="Q222" t="str">
        <f t="shared" si="85"/>
        <v/>
      </c>
      <c r="R222" t="str">
        <f t="shared" si="86"/>
        <v/>
      </c>
      <c r="S222" t="str">
        <f t="shared" si="87"/>
        <v/>
      </c>
      <c r="T222" t="str">
        <f t="shared" si="88"/>
        <v/>
      </c>
      <c r="U222" t="str">
        <f t="shared" si="89"/>
        <v/>
      </c>
      <c r="V222" s="12" t="str">
        <f t="shared" si="90"/>
        <v/>
      </c>
      <c r="W222" s="12" t="str">
        <f t="shared" si="97"/>
        <v/>
      </c>
      <c r="X222" s="12" t="str">
        <f t="shared" si="98"/>
        <v/>
      </c>
      <c r="Z222" s="5" t="str">
        <f t="shared" si="91"/>
        <v/>
      </c>
      <c r="AA222" s="5" t="str">
        <f t="shared" si="92"/>
        <v/>
      </c>
      <c r="AB222" s="5" t="str">
        <f t="shared" si="93"/>
        <v/>
      </c>
      <c r="AC222" s="5" t="str">
        <f t="shared" si="94"/>
        <v/>
      </c>
      <c r="AE222" s="4" t="str">
        <f t="shared" si="103"/>
        <v/>
      </c>
      <c r="AF222" s="4" t="str">
        <f t="shared" si="103"/>
        <v/>
      </c>
      <c r="AG222" s="4" t="str">
        <f t="shared" si="103"/>
        <v/>
      </c>
      <c r="AH222" s="4" t="str">
        <f t="shared" si="102"/>
        <v/>
      </c>
      <c r="AJ222" s="4" t="str">
        <f t="shared" si="95"/>
        <v/>
      </c>
      <c r="AK222" s="4" t="str">
        <f t="shared" si="95"/>
        <v/>
      </c>
      <c r="AL222" s="4" t="str">
        <f t="shared" si="95"/>
        <v/>
      </c>
      <c r="AM222" s="4" t="str">
        <f t="shared" si="82"/>
        <v/>
      </c>
      <c r="AN222" s="12" t="str">
        <f t="shared" si="99"/>
        <v/>
      </c>
      <c r="AO222" s="12" t="str">
        <f t="shared" si="99"/>
        <v/>
      </c>
      <c r="AP222" s="12" t="str">
        <f t="shared" si="99"/>
        <v/>
      </c>
      <c r="AQ222" s="12" t="str">
        <f t="shared" si="96"/>
        <v/>
      </c>
      <c r="AR222" s="12" t="str">
        <f t="shared" si="104"/>
        <v/>
      </c>
      <c r="AS222" s="12" t="str">
        <f t="shared" si="104"/>
        <v/>
      </c>
      <c r="AT222" s="12" t="str">
        <f t="shared" si="104"/>
        <v/>
      </c>
      <c r="AU222" s="12" t="str">
        <f t="shared" si="104"/>
        <v/>
      </c>
      <c r="AV222" s="12" t="str">
        <f t="shared" si="101"/>
        <v/>
      </c>
      <c r="AW222" s="12" t="str">
        <f t="shared" si="101"/>
        <v/>
      </c>
      <c r="AX222" s="12" t="str">
        <f t="shared" si="101"/>
        <v/>
      </c>
      <c r="AY222" s="12" t="str">
        <f t="shared" si="101"/>
        <v/>
      </c>
    </row>
    <row r="223" spans="1:51" x14ac:dyDescent="0.35">
      <c r="A223" s="2">
        <v>1784</v>
      </c>
      <c r="B223" s="62" t="str">
        <f>IF('Input field'!AP223="","",'Input field'!AP223+1)</f>
        <v/>
      </c>
      <c r="C223" s="62" t="str">
        <f>IF('Input field'!AQ223="","",'Input field'!AQ223+1)</f>
        <v/>
      </c>
      <c r="D223" s="62" t="str">
        <f>IF('Input field'!AR223="","",'Input field'!AR223+1)</f>
        <v/>
      </c>
      <c r="E223" s="62" t="str">
        <f>IF('Input field'!AS223="","",'Input field'!AS223+1)</f>
        <v/>
      </c>
      <c r="F223" s="9" t="str">
        <f t="shared" si="83"/>
        <v/>
      </c>
      <c r="G223" s="63" t="str">
        <f>IF('Input field'!AU223="","",'Input field'!AU223)</f>
        <v/>
      </c>
      <c r="I223" t="str">
        <f t="shared" si="80"/>
        <v/>
      </c>
      <c r="J223" t="str">
        <f t="shared" si="80"/>
        <v/>
      </c>
      <c r="K223" t="str">
        <f t="shared" si="80"/>
        <v/>
      </c>
      <c r="L223" t="str">
        <f t="shared" si="79"/>
        <v/>
      </c>
      <c r="M223" t="str">
        <f t="shared" si="79"/>
        <v/>
      </c>
      <c r="N223" s="12" t="str">
        <f t="shared" si="79"/>
        <v/>
      </c>
      <c r="O223"/>
      <c r="P223" t="str">
        <f t="shared" si="84"/>
        <v/>
      </c>
      <c r="Q223" t="str">
        <f t="shared" si="85"/>
        <v/>
      </c>
      <c r="R223" t="str">
        <f t="shared" si="86"/>
        <v/>
      </c>
      <c r="S223" t="str">
        <f t="shared" si="87"/>
        <v/>
      </c>
      <c r="T223" t="str">
        <f t="shared" si="88"/>
        <v/>
      </c>
      <c r="U223" t="str">
        <f t="shared" si="89"/>
        <v/>
      </c>
      <c r="V223" s="12" t="str">
        <f t="shared" si="90"/>
        <v/>
      </c>
      <c r="W223" s="12" t="str">
        <f t="shared" si="97"/>
        <v/>
      </c>
      <c r="X223" s="12" t="str">
        <f t="shared" si="98"/>
        <v/>
      </c>
      <c r="Z223" s="5" t="str">
        <f t="shared" si="91"/>
        <v/>
      </c>
      <c r="AA223" s="5" t="str">
        <f t="shared" si="92"/>
        <v/>
      </c>
      <c r="AB223" s="5" t="str">
        <f t="shared" si="93"/>
        <v/>
      </c>
      <c r="AC223" s="5" t="str">
        <f t="shared" si="94"/>
        <v/>
      </c>
      <c r="AE223" s="4" t="str">
        <f t="shared" si="103"/>
        <v/>
      </c>
      <c r="AF223" s="4" t="str">
        <f t="shared" si="103"/>
        <v/>
      </c>
      <c r="AG223" s="4" t="str">
        <f t="shared" si="103"/>
        <v/>
      </c>
      <c r="AH223" s="4" t="str">
        <f t="shared" si="102"/>
        <v/>
      </c>
      <c r="AJ223" s="4" t="str">
        <f t="shared" si="95"/>
        <v/>
      </c>
      <c r="AK223" s="4" t="str">
        <f t="shared" si="95"/>
        <v/>
      </c>
      <c r="AL223" s="4" t="str">
        <f t="shared" si="95"/>
        <v/>
      </c>
      <c r="AM223" s="4" t="str">
        <f t="shared" si="82"/>
        <v/>
      </c>
      <c r="AN223" s="12" t="str">
        <f t="shared" si="99"/>
        <v/>
      </c>
      <c r="AO223" s="12" t="str">
        <f t="shared" si="99"/>
        <v/>
      </c>
      <c r="AP223" s="12" t="str">
        <f t="shared" si="99"/>
        <v/>
      </c>
      <c r="AQ223" s="12" t="str">
        <f t="shared" si="96"/>
        <v/>
      </c>
      <c r="AR223" s="12" t="str">
        <f t="shared" si="104"/>
        <v/>
      </c>
      <c r="AS223" s="12" t="str">
        <f t="shared" si="104"/>
        <v/>
      </c>
      <c r="AT223" s="12" t="str">
        <f t="shared" si="104"/>
        <v/>
      </c>
      <c r="AU223" s="12" t="str">
        <f t="shared" si="104"/>
        <v/>
      </c>
      <c r="AV223" s="12" t="str">
        <f t="shared" si="101"/>
        <v/>
      </c>
      <c r="AW223" s="12" t="str">
        <f t="shared" si="101"/>
        <v/>
      </c>
      <c r="AX223" s="12" t="str">
        <f t="shared" si="101"/>
        <v/>
      </c>
      <c r="AY223" s="12" t="str">
        <f t="shared" si="101"/>
        <v/>
      </c>
    </row>
    <row r="224" spans="1:51" x14ac:dyDescent="0.35">
      <c r="A224" s="2">
        <v>1783</v>
      </c>
      <c r="B224" s="62" t="str">
        <f>IF('Input field'!AP224="","",'Input field'!AP224+1)</f>
        <v/>
      </c>
      <c r="C224" s="62" t="str">
        <f>IF('Input field'!AQ224="","",'Input field'!AQ224+1)</f>
        <v/>
      </c>
      <c r="D224" s="62" t="str">
        <f>IF('Input field'!AR224="","",'Input field'!AR224+1)</f>
        <v/>
      </c>
      <c r="E224" s="62" t="str">
        <f>IF('Input field'!AS224="","",'Input field'!AS224+1)</f>
        <v/>
      </c>
      <c r="F224" s="9" t="str">
        <f t="shared" si="83"/>
        <v/>
      </c>
      <c r="G224" s="63" t="str">
        <f>IF('Input field'!AU224="","",'Input field'!AU224)</f>
        <v/>
      </c>
      <c r="I224" t="str">
        <f t="shared" si="80"/>
        <v/>
      </c>
      <c r="J224" t="str">
        <f t="shared" si="80"/>
        <v/>
      </c>
      <c r="K224" t="str">
        <f t="shared" si="80"/>
        <v/>
      </c>
      <c r="L224" t="str">
        <f t="shared" si="79"/>
        <v/>
      </c>
      <c r="M224" t="str">
        <f t="shared" si="79"/>
        <v/>
      </c>
      <c r="N224" s="12" t="str">
        <f t="shared" si="79"/>
        <v/>
      </c>
      <c r="O224"/>
      <c r="P224" t="str">
        <f t="shared" si="84"/>
        <v/>
      </c>
      <c r="Q224" t="str">
        <f t="shared" si="85"/>
        <v/>
      </c>
      <c r="R224" t="str">
        <f t="shared" si="86"/>
        <v/>
      </c>
      <c r="S224" t="str">
        <f t="shared" si="87"/>
        <v/>
      </c>
      <c r="T224" t="str">
        <f t="shared" si="88"/>
        <v/>
      </c>
      <c r="U224" t="str">
        <f t="shared" si="89"/>
        <v/>
      </c>
      <c r="V224" s="12" t="str">
        <f t="shared" si="90"/>
        <v/>
      </c>
      <c r="W224" s="12" t="str">
        <f t="shared" si="97"/>
        <v/>
      </c>
      <c r="X224" s="12" t="str">
        <f t="shared" si="98"/>
        <v/>
      </c>
      <c r="Z224" s="5" t="str">
        <f t="shared" si="91"/>
        <v/>
      </c>
      <c r="AA224" s="5" t="str">
        <f t="shared" si="92"/>
        <v/>
      </c>
      <c r="AB224" s="5" t="str">
        <f t="shared" si="93"/>
        <v/>
      </c>
      <c r="AC224" s="5" t="str">
        <f t="shared" si="94"/>
        <v/>
      </c>
      <c r="AE224" s="4" t="str">
        <f t="shared" si="103"/>
        <v/>
      </c>
      <c r="AF224" s="4" t="str">
        <f t="shared" si="103"/>
        <v/>
      </c>
      <c r="AG224" s="4" t="str">
        <f t="shared" si="103"/>
        <v/>
      </c>
      <c r="AH224" s="4" t="str">
        <f t="shared" si="102"/>
        <v/>
      </c>
      <c r="AJ224" s="4" t="str">
        <f t="shared" si="95"/>
        <v/>
      </c>
      <c r="AK224" s="4" t="str">
        <f t="shared" si="95"/>
        <v/>
      </c>
      <c r="AL224" s="4" t="str">
        <f t="shared" si="95"/>
        <v/>
      </c>
      <c r="AM224" s="4" t="str">
        <f t="shared" si="82"/>
        <v/>
      </c>
      <c r="AN224" s="12" t="str">
        <f t="shared" si="99"/>
        <v/>
      </c>
      <c r="AO224" s="12" t="str">
        <f t="shared" si="99"/>
        <v/>
      </c>
      <c r="AP224" s="12" t="str">
        <f t="shared" si="99"/>
        <v/>
      </c>
      <c r="AQ224" s="12" t="str">
        <f t="shared" si="96"/>
        <v/>
      </c>
      <c r="AR224" s="12" t="str">
        <f t="shared" si="104"/>
        <v/>
      </c>
      <c r="AS224" s="12" t="str">
        <f t="shared" si="104"/>
        <v/>
      </c>
      <c r="AT224" s="12" t="str">
        <f t="shared" si="104"/>
        <v/>
      </c>
      <c r="AU224" s="12" t="str">
        <f t="shared" si="104"/>
        <v/>
      </c>
      <c r="AV224" s="12" t="str">
        <f t="shared" si="101"/>
        <v/>
      </c>
      <c r="AW224" s="12" t="str">
        <f t="shared" si="101"/>
        <v/>
      </c>
      <c r="AX224" s="12" t="str">
        <f t="shared" si="101"/>
        <v/>
      </c>
      <c r="AY224" s="12" t="str">
        <f t="shared" si="101"/>
        <v/>
      </c>
    </row>
    <row r="225" spans="1:51" x14ac:dyDescent="0.35">
      <c r="A225" s="2">
        <v>1782</v>
      </c>
      <c r="B225" s="62" t="str">
        <f>IF('Input field'!AP225="","",'Input field'!AP225+1)</f>
        <v/>
      </c>
      <c r="C225" s="62" t="str">
        <f>IF('Input field'!AQ225="","",'Input field'!AQ225+1)</f>
        <v/>
      </c>
      <c r="D225" s="62" t="str">
        <f>IF('Input field'!AR225="","",'Input field'!AR225+1)</f>
        <v/>
      </c>
      <c r="E225" s="62" t="str">
        <f>IF('Input field'!AS225="","",'Input field'!AS225+1)</f>
        <v/>
      </c>
      <c r="F225" s="9" t="str">
        <f t="shared" si="83"/>
        <v/>
      </c>
      <c r="G225" s="63" t="str">
        <f>IF('Input field'!AU225="","",'Input field'!AU225)</f>
        <v/>
      </c>
      <c r="I225" t="str">
        <f t="shared" si="80"/>
        <v/>
      </c>
      <c r="J225" t="str">
        <f t="shared" si="80"/>
        <v/>
      </c>
      <c r="K225" t="str">
        <f t="shared" si="80"/>
        <v/>
      </c>
      <c r="L225" t="str">
        <f t="shared" si="79"/>
        <v/>
      </c>
      <c r="M225" t="str">
        <f t="shared" si="79"/>
        <v/>
      </c>
      <c r="N225" s="12" t="str">
        <f t="shared" si="79"/>
        <v/>
      </c>
      <c r="O225"/>
      <c r="P225" t="str">
        <f t="shared" si="84"/>
        <v/>
      </c>
      <c r="Q225" t="str">
        <f t="shared" si="85"/>
        <v/>
      </c>
      <c r="R225" t="str">
        <f t="shared" si="86"/>
        <v/>
      </c>
      <c r="S225" t="str">
        <f t="shared" si="87"/>
        <v/>
      </c>
      <c r="T225" t="str">
        <f t="shared" si="88"/>
        <v/>
      </c>
      <c r="U225" t="str">
        <f t="shared" si="89"/>
        <v/>
      </c>
      <c r="V225" s="12" t="str">
        <f t="shared" si="90"/>
        <v/>
      </c>
      <c r="W225" s="12" t="str">
        <f t="shared" si="97"/>
        <v/>
      </c>
      <c r="X225" s="12" t="str">
        <f t="shared" si="98"/>
        <v/>
      </c>
      <c r="Z225" s="5" t="str">
        <f t="shared" si="91"/>
        <v/>
      </c>
      <c r="AA225" s="5" t="str">
        <f t="shared" si="92"/>
        <v/>
      </c>
      <c r="AB225" s="5" t="str">
        <f t="shared" si="93"/>
        <v/>
      </c>
      <c r="AC225" s="5" t="str">
        <f t="shared" si="94"/>
        <v/>
      </c>
      <c r="AE225" s="4" t="str">
        <f t="shared" si="103"/>
        <v/>
      </c>
      <c r="AF225" s="4" t="str">
        <f t="shared" si="103"/>
        <v/>
      </c>
      <c r="AG225" s="4" t="str">
        <f t="shared" si="103"/>
        <v/>
      </c>
      <c r="AH225" s="4" t="str">
        <f t="shared" si="102"/>
        <v/>
      </c>
      <c r="AJ225" s="4" t="str">
        <f t="shared" si="95"/>
        <v/>
      </c>
      <c r="AK225" s="4" t="str">
        <f t="shared" si="95"/>
        <v/>
      </c>
      <c r="AL225" s="4" t="str">
        <f t="shared" si="95"/>
        <v/>
      </c>
      <c r="AM225" s="4" t="str">
        <f t="shared" si="82"/>
        <v/>
      </c>
      <c r="AN225" s="12" t="str">
        <f t="shared" si="99"/>
        <v/>
      </c>
      <c r="AO225" s="12" t="str">
        <f t="shared" si="99"/>
        <v/>
      </c>
      <c r="AP225" s="12" t="str">
        <f t="shared" si="99"/>
        <v/>
      </c>
      <c r="AQ225" s="12" t="str">
        <f t="shared" si="96"/>
        <v/>
      </c>
      <c r="AR225" s="12" t="str">
        <f t="shared" si="104"/>
        <v/>
      </c>
      <c r="AS225" s="12" t="str">
        <f t="shared" si="104"/>
        <v/>
      </c>
      <c r="AT225" s="12" t="str">
        <f t="shared" si="104"/>
        <v/>
      </c>
      <c r="AU225" s="12" t="str">
        <f t="shared" si="104"/>
        <v/>
      </c>
      <c r="AV225" s="12" t="str">
        <f t="shared" si="101"/>
        <v/>
      </c>
      <c r="AW225" s="12" t="str">
        <f t="shared" si="101"/>
        <v/>
      </c>
      <c r="AX225" s="12" t="str">
        <f t="shared" si="101"/>
        <v/>
      </c>
      <c r="AY225" s="12" t="str">
        <f t="shared" si="101"/>
        <v/>
      </c>
    </row>
    <row r="226" spans="1:51" x14ac:dyDescent="0.35">
      <c r="A226" s="2">
        <v>1781</v>
      </c>
      <c r="B226" s="62" t="str">
        <f>IF('Input field'!AP226="","",'Input field'!AP226+1)</f>
        <v/>
      </c>
      <c r="C226" s="62" t="str">
        <f>IF('Input field'!AQ226="","",'Input field'!AQ226+1)</f>
        <v/>
      </c>
      <c r="D226" s="62" t="str">
        <f>IF('Input field'!AR226="","",'Input field'!AR226+1)</f>
        <v/>
      </c>
      <c r="E226" s="62" t="str">
        <f>IF('Input field'!AS226="","",'Input field'!AS226+1)</f>
        <v/>
      </c>
      <c r="F226" s="9" t="str">
        <f t="shared" si="83"/>
        <v/>
      </c>
      <c r="G226" s="63" t="str">
        <f>IF('Input field'!AU226="","",'Input field'!AU226)</f>
        <v/>
      </c>
      <c r="I226" t="str">
        <f t="shared" si="80"/>
        <v/>
      </c>
      <c r="J226" t="str">
        <f t="shared" si="80"/>
        <v/>
      </c>
      <c r="K226" t="str">
        <f t="shared" si="80"/>
        <v/>
      </c>
      <c r="L226" t="str">
        <f t="shared" si="79"/>
        <v/>
      </c>
      <c r="M226" t="str">
        <f t="shared" si="79"/>
        <v/>
      </c>
      <c r="N226" s="12" t="str">
        <f t="shared" si="79"/>
        <v/>
      </c>
      <c r="O226"/>
      <c r="P226" t="str">
        <f t="shared" si="84"/>
        <v/>
      </c>
      <c r="Q226" t="str">
        <f t="shared" si="85"/>
        <v/>
      </c>
      <c r="R226" t="str">
        <f t="shared" si="86"/>
        <v/>
      </c>
      <c r="S226" t="str">
        <f t="shared" si="87"/>
        <v/>
      </c>
      <c r="T226" t="str">
        <f t="shared" si="88"/>
        <v/>
      </c>
      <c r="U226" t="str">
        <f t="shared" si="89"/>
        <v/>
      </c>
      <c r="V226" s="12" t="str">
        <f t="shared" si="90"/>
        <v/>
      </c>
      <c r="W226" s="12" t="str">
        <f t="shared" si="97"/>
        <v/>
      </c>
      <c r="X226" s="12" t="str">
        <f t="shared" si="98"/>
        <v/>
      </c>
      <c r="Z226" s="5" t="str">
        <f t="shared" si="91"/>
        <v/>
      </c>
      <c r="AA226" s="5" t="str">
        <f t="shared" si="92"/>
        <v/>
      </c>
      <c r="AB226" s="5" t="str">
        <f t="shared" si="93"/>
        <v/>
      </c>
      <c r="AC226" s="5" t="str">
        <f t="shared" si="94"/>
        <v/>
      </c>
      <c r="AE226" s="4" t="str">
        <f t="shared" si="103"/>
        <v/>
      </c>
      <c r="AF226" s="4" t="str">
        <f t="shared" si="103"/>
        <v/>
      </c>
      <c r="AG226" s="4" t="str">
        <f t="shared" si="103"/>
        <v/>
      </c>
      <c r="AH226" s="4" t="str">
        <f t="shared" si="102"/>
        <v/>
      </c>
      <c r="AJ226" s="4" t="str">
        <f t="shared" si="95"/>
        <v/>
      </c>
      <c r="AK226" s="4" t="str">
        <f t="shared" si="95"/>
        <v/>
      </c>
      <c r="AL226" s="4" t="str">
        <f t="shared" si="95"/>
        <v/>
      </c>
      <c r="AM226" s="4" t="str">
        <f t="shared" si="82"/>
        <v/>
      </c>
      <c r="AN226" s="12" t="str">
        <f t="shared" si="99"/>
        <v/>
      </c>
      <c r="AO226" s="12" t="str">
        <f t="shared" si="99"/>
        <v/>
      </c>
      <c r="AP226" s="12" t="str">
        <f t="shared" si="99"/>
        <v/>
      </c>
      <c r="AQ226" s="12" t="str">
        <f t="shared" si="96"/>
        <v/>
      </c>
      <c r="AR226" s="12" t="str">
        <f t="shared" si="104"/>
        <v/>
      </c>
      <c r="AS226" s="12" t="str">
        <f t="shared" si="104"/>
        <v/>
      </c>
      <c r="AT226" s="12" t="str">
        <f t="shared" si="104"/>
        <v/>
      </c>
      <c r="AU226" s="12" t="str">
        <f t="shared" si="104"/>
        <v/>
      </c>
      <c r="AV226" s="12" t="str">
        <f t="shared" si="101"/>
        <v/>
      </c>
      <c r="AW226" s="12" t="str">
        <f t="shared" si="101"/>
        <v/>
      </c>
      <c r="AX226" s="12" t="str">
        <f t="shared" si="101"/>
        <v/>
      </c>
      <c r="AY226" s="12" t="str">
        <f t="shared" si="101"/>
        <v/>
      </c>
    </row>
    <row r="227" spans="1:51" x14ac:dyDescent="0.35">
      <c r="A227" s="2">
        <v>1780</v>
      </c>
      <c r="B227" s="62" t="str">
        <f>IF('Input field'!AP227="","",'Input field'!AP227+1)</f>
        <v/>
      </c>
      <c r="C227" s="62" t="str">
        <f>IF('Input field'!AQ227="","",'Input field'!AQ227+1)</f>
        <v/>
      </c>
      <c r="D227" s="62" t="str">
        <f>IF('Input field'!AR227="","",'Input field'!AR227+1)</f>
        <v/>
      </c>
      <c r="E227" s="62" t="str">
        <f>IF('Input field'!AS227="","",'Input field'!AS227+1)</f>
        <v/>
      </c>
      <c r="F227" s="9" t="str">
        <f t="shared" si="83"/>
        <v/>
      </c>
      <c r="G227" s="63" t="str">
        <f>IF('Input field'!AU227="","",'Input field'!AU227)</f>
        <v/>
      </c>
      <c r="I227" t="str">
        <f t="shared" si="80"/>
        <v/>
      </c>
      <c r="J227" t="str">
        <f t="shared" si="80"/>
        <v/>
      </c>
      <c r="K227" t="str">
        <f t="shared" si="80"/>
        <v/>
      </c>
      <c r="L227" t="str">
        <f t="shared" si="79"/>
        <v/>
      </c>
      <c r="M227" t="str">
        <f t="shared" si="79"/>
        <v/>
      </c>
      <c r="N227" s="12" t="str">
        <f t="shared" si="79"/>
        <v/>
      </c>
      <c r="O227"/>
      <c r="P227" t="str">
        <f t="shared" si="84"/>
        <v/>
      </c>
      <c r="Q227" t="str">
        <f t="shared" si="85"/>
        <v/>
      </c>
      <c r="R227" t="str">
        <f t="shared" si="86"/>
        <v/>
      </c>
      <c r="S227" t="str">
        <f t="shared" si="87"/>
        <v/>
      </c>
      <c r="T227" t="str">
        <f t="shared" si="88"/>
        <v/>
      </c>
      <c r="U227" t="str">
        <f t="shared" si="89"/>
        <v/>
      </c>
      <c r="V227" s="12" t="str">
        <f t="shared" si="90"/>
        <v/>
      </c>
      <c r="W227" s="12" t="str">
        <f t="shared" si="97"/>
        <v/>
      </c>
      <c r="X227" s="12" t="str">
        <f t="shared" si="98"/>
        <v/>
      </c>
      <c r="Z227" s="5" t="str">
        <f t="shared" si="91"/>
        <v/>
      </c>
      <c r="AA227" s="5" t="str">
        <f t="shared" si="92"/>
        <v/>
      </c>
      <c r="AB227" s="5" t="str">
        <f t="shared" si="93"/>
        <v/>
      </c>
      <c r="AC227" s="5" t="str">
        <f t="shared" si="94"/>
        <v/>
      </c>
      <c r="AE227" s="4" t="str">
        <f t="shared" si="103"/>
        <v/>
      </c>
      <c r="AF227" s="4" t="str">
        <f t="shared" si="103"/>
        <v/>
      </c>
      <c r="AG227" s="4" t="str">
        <f t="shared" si="103"/>
        <v/>
      </c>
      <c r="AH227" s="4" t="str">
        <f t="shared" si="102"/>
        <v/>
      </c>
      <c r="AJ227" s="4" t="str">
        <f t="shared" si="95"/>
        <v/>
      </c>
      <c r="AK227" s="4" t="str">
        <f t="shared" si="95"/>
        <v/>
      </c>
      <c r="AL227" s="4" t="str">
        <f t="shared" si="95"/>
        <v/>
      </c>
      <c r="AM227" s="4" t="str">
        <f t="shared" si="82"/>
        <v/>
      </c>
      <c r="AN227" s="12" t="str">
        <f t="shared" si="99"/>
        <v/>
      </c>
      <c r="AO227" s="12" t="str">
        <f t="shared" si="99"/>
        <v/>
      </c>
      <c r="AP227" s="12" t="str">
        <f t="shared" si="99"/>
        <v/>
      </c>
      <c r="AQ227" s="12" t="str">
        <f t="shared" si="96"/>
        <v/>
      </c>
      <c r="AR227" s="12" t="str">
        <f t="shared" si="104"/>
        <v/>
      </c>
      <c r="AS227" s="12" t="str">
        <f t="shared" si="104"/>
        <v/>
      </c>
      <c r="AT227" s="12" t="str">
        <f t="shared" si="104"/>
        <v/>
      </c>
      <c r="AU227" s="12" t="str">
        <f t="shared" si="104"/>
        <v/>
      </c>
      <c r="AV227" s="12" t="str">
        <f t="shared" si="101"/>
        <v/>
      </c>
      <c r="AW227" s="12" t="str">
        <f t="shared" si="101"/>
        <v/>
      </c>
      <c r="AX227" s="12" t="str">
        <f t="shared" si="101"/>
        <v/>
      </c>
      <c r="AY227" s="12" t="str">
        <f t="shared" si="101"/>
        <v/>
      </c>
    </row>
    <row r="228" spans="1:51" x14ac:dyDescent="0.35">
      <c r="A228" s="2">
        <v>1779</v>
      </c>
      <c r="B228" s="62" t="str">
        <f>IF('Input field'!AP228="","",'Input field'!AP228+1)</f>
        <v/>
      </c>
      <c r="C228" s="62" t="str">
        <f>IF('Input field'!AQ228="","",'Input field'!AQ228+1)</f>
        <v/>
      </c>
      <c r="D228" s="62" t="str">
        <f>IF('Input field'!AR228="","",'Input field'!AR228+1)</f>
        <v/>
      </c>
      <c r="E228" s="62" t="str">
        <f>IF('Input field'!AS228="","",'Input field'!AS228+1)</f>
        <v/>
      </c>
      <c r="F228" s="9" t="str">
        <f t="shared" si="83"/>
        <v/>
      </c>
      <c r="G228" s="63" t="str">
        <f>IF('Input field'!AU228="","",'Input field'!AU228)</f>
        <v/>
      </c>
      <c r="I228" t="str">
        <f t="shared" si="80"/>
        <v/>
      </c>
      <c r="J228" t="str">
        <f t="shared" si="80"/>
        <v/>
      </c>
      <c r="K228" t="str">
        <f t="shared" si="80"/>
        <v/>
      </c>
      <c r="L228" t="str">
        <f t="shared" si="79"/>
        <v/>
      </c>
      <c r="M228" t="str">
        <f t="shared" si="79"/>
        <v/>
      </c>
      <c r="N228" s="12" t="str">
        <f t="shared" si="79"/>
        <v/>
      </c>
      <c r="O228"/>
      <c r="P228" t="str">
        <f t="shared" si="84"/>
        <v/>
      </c>
      <c r="Q228" t="str">
        <f t="shared" si="85"/>
        <v/>
      </c>
      <c r="R228" t="str">
        <f t="shared" si="86"/>
        <v/>
      </c>
      <c r="S228" t="str">
        <f t="shared" si="87"/>
        <v/>
      </c>
      <c r="T228" t="str">
        <f t="shared" si="88"/>
        <v/>
      </c>
      <c r="U228" t="str">
        <f t="shared" si="89"/>
        <v/>
      </c>
      <c r="V228" s="12" t="str">
        <f t="shared" si="90"/>
        <v/>
      </c>
      <c r="W228" s="12" t="str">
        <f t="shared" si="97"/>
        <v/>
      </c>
      <c r="X228" s="12" t="str">
        <f t="shared" si="98"/>
        <v/>
      </c>
      <c r="Z228" s="5" t="str">
        <f t="shared" si="91"/>
        <v/>
      </c>
      <c r="AA228" s="5" t="str">
        <f t="shared" si="92"/>
        <v/>
      </c>
      <c r="AB228" s="5" t="str">
        <f t="shared" si="93"/>
        <v/>
      </c>
      <c r="AC228" s="5" t="str">
        <f t="shared" si="94"/>
        <v/>
      </c>
      <c r="AE228" s="4" t="str">
        <f t="shared" si="103"/>
        <v/>
      </c>
      <c r="AF228" s="4" t="str">
        <f t="shared" si="103"/>
        <v/>
      </c>
      <c r="AG228" s="4" t="str">
        <f t="shared" si="103"/>
        <v/>
      </c>
      <c r="AH228" s="4" t="str">
        <f t="shared" si="102"/>
        <v/>
      </c>
      <c r="AJ228" s="4" t="str">
        <f t="shared" si="95"/>
        <v/>
      </c>
      <c r="AK228" s="4" t="str">
        <f t="shared" si="95"/>
        <v/>
      </c>
      <c r="AL228" s="4" t="str">
        <f t="shared" si="95"/>
        <v/>
      </c>
      <c r="AM228" s="4" t="str">
        <f t="shared" si="82"/>
        <v/>
      </c>
      <c r="AN228" s="12" t="str">
        <f t="shared" si="99"/>
        <v/>
      </c>
      <c r="AO228" s="12" t="str">
        <f t="shared" si="99"/>
        <v/>
      </c>
      <c r="AP228" s="12" t="str">
        <f t="shared" si="99"/>
        <v/>
      </c>
      <c r="AQ228" s="12" t="str">
        <f t="shared" si="96"/>
        <v/>
      </c>
      <c r="AR228" s="12" t="str">
        <f t="shared" si="104"/>
        <v/>
      </c>
      <c r="AS228" s="12" t="str">
        <f t="shared" si="104"/>
        <v/>
      </c>
      <c r="AT228" s="12" t="str">
        <f t="shared" si="104"/>
        <v/>
      </c>
      <c r="AU228" s="12" t="str">
        <f t="shared" si="104"/>
        <v/>
      </c>
      <c r="AV228" s="12" t="str">
        <f t="shared" si="101"/>
        <v/>
      </c>
      <c r="AW228" s="12" t="str">
        <f t="shared" si="101"/>
        <v/>
      </c>
      <c r="AX228" s="12" t="str">
        <f t="shared" si="101"/>
        <v/>
      </c>
      <c r="AY228" s="12" t="str">
        <f t="shared" si="101"/>
        <v/>
      </c>
    </row>
    <row r="229" spans="1:51" x14ac:dyDescent="0.35">
      <c r="A229" s="2">
        <v>1778</v>
      </c>
      <c r="B229" s="62" t="str">
        <f>IF('Input field'!AP229="","",'Input field'!AP229+1)</f>
        <v/>
      </c>
      <c r="C229" s="62" t="str">
        <f>IF('Input field'!AQ229="","",'Input field'!AQ229+1)</f>
        <v/>
      </c>
      <c r="D229" s="62" t="str">
        <f>IF('Input field'!AR229="","",'Input field'!AR229+1)</f>
        <v/>
      </c>
      <c r="E229" s="62" t="str">
        <f>IF('Input field'!AS229="","",'Input field'!AS229+1)</f>
        <v/>
      </c>
      <c r="F229" s="9" t="str">
        <f t="shared" si="83"/>
        <v/>
      </c>
      <c r="G229" s="63" t="str">
        <f>IF('Input field'!AU229="","",'Input field'!AU229)</f>
        <v/>
      </c>
      <c r="I229" t="str">
        <f t="shared" si="80"/>
        <v/>
      </c>
      <c r="J229" t="str">
        <f t="shared" si="80"/>
        <v/>
      </c>
      <c r="K229" t="str">
        <f t="shared" si="80"/>
        <v/>
      </c>
      <c r="L229" t="str">
        <f t="shared" si="79"/>
        <v/>
      </c>
      <c r="M229" t="str">
        <f t="shared" si="79"/>
        <v/>
      </c>
      <c r="N229" s="12" t="str">
        <f t="shared" si="79"/>
        <v/>
      </c>
      <c r="O229"/>
      <c r="P229" t="str">
        <f t="shared" si="84"/>
        <v/>
      </c>
      <c r="Q229" t="str">
        <f t="shared" si="85"/>
        <v/>
      </c>
      <c r="R229" t="str">
        <f t="shared" si="86"/>
        <v/>
      </c>
      <c r="S229" t="str">
        <f t="shared" si="87"/>
        <v/>
      </c>
      <c r="T229" t="str">
        <f t="shared" si="88"/>
        <v/>
      </c>
      <c r="U229" t="str">
        <f t="shared" si="89"/>
        <v/>
      </c>
      <c r="V229" s="12" t="str">
        <f t="shared" si="90"/>
        <v/>
      </c>
      <c r="W229" s="12" t="str">
        <f t="shared" si="97"/>
        <v/>
      </c>
      <c r="X229" s="12" t="str">
        <f t="shared" si="98"/>
        <v/>
      </c>
      <c r="Z229" s="5" t="str">
        <f t="shared" si="91"/>
        <v/>
      </c>
      <c r="AA229" s="5" t="str">
        <f t="shared" si="92"/>
        <v/>
      </c>
      <c r="AB229" s="5" t="str">
        <f t="shared" si="93"/>
        <v/>
      </c>
      <c r="AC229" s="5" t="str">
        <f t="shared" si="94"/>
        <v/>
      </c>
      <c r="AE229" s="4" t="str">
        <f t="shared" si="103"/>
        <v/>
      </c>
      <c r="AF229" s="4" t="str">
        <f t="shared" si="103"/>
        <v/>
      </c>
      <c r="AG229" s="4" t="str">
        <f t="shared" si="103"/>
        <v/>
      </c>
      <c r="AH229" s="4" t="str">
        <f t="shared" si="102"/>
        <v/>
      </c>
      <c r="AJ229" s="4" t="str">
        <f t="shared" si="95"/>
        <v/>
      </c>
      <c r="AK229" s="4" t="str">
        <f t="shared" si="95"/>
        <v/>
      </c>
      <c r="AL229" s="4" t="str">
        <f t="shared" si="95"/>
        <v/>
      </c>
      <c r="AM229" s="4" t="str">
        <f t="shared" si="82"/>
        <v/>
      </c>
      <c r="AN229" s="12" t="str">
        <f t="shared" si="99"/>
        <v/>
      </c>
      <c r="AO229" s="12" t="str">
        <f t="shared" si="99"/>
        <v/>
      </c>
      <c r="AP229" s="12" t="str">
        <f t="shared" si="99"/>
        <v/>
      </c>
      <c r="AQ229" s="12" t="str">
        <f t="shared" si="96"/>
        <v/>
      </c>
      <c r="AR229" s="12" t="str">
        <f t="shared" si="104"/>
        <v/>
      </c>
      <c r="AS229" s="12" t="str">
        <f t="shared" si="104"/>
        <v/>
      </c>
      <c r="AT229" s="12" t="str">
        <f t="shared" si="104"/>
        <v/>
      </c>
      <c r="AU229" s="12" t="str">
        <f t="shared" si="104"/>
        <v/>
      </c>
      <c r="AV229" s="12" t="str">
        <f t="shared" si="101"/>
        <v/>
      </c>
      <c r="AW229" s="12" t="str">
        <f t="shared" si="101"/>
        <v/>
      </c>
      <c r="AX229" s="12" t="str">
        <f t="shared" si="101"/>
        <v/>
      </c>
      <c r="AY229" s="12" t="str">
        <f t="shared" si="101"/>
        <v/>
      </c>
    </row>
    <row r="230" spans="1:51" x14ac:dyDescent="0.35">
      <c r="A230" s="2">
        <v>1777</v>
      </c>
      <c r="B230" s="62" t="str">
        <f>IF('Input field'!AP230="","",'Input field'!AP230+1)</f>
        <v/>
      </c>
      <c r="C230" s="62" t="str">
        <f>IF('Input field'!AQ230="","",'Input field'!AQ230+1)</f>
        <v/>
      </c>
      <c r="D230" s="62" t="str">
        <f>IF('Input field'!AR230="","",'Input field'!AR230+1)</f>
        <v/>
      </c>
      <c r="E230" s="62" t="str">
        <f>IF('Input field'!AS230="","",'Input field'!AS230+1)</f>
        <v/>
      </c>
      <c r="F230" s="9" t="str">
        <f t="shared" si="83"/>
        <v/>
      </c>
      <c r="G230" s="63" t="str">
        <f>IF('Input field'!AU230="","",'Input field'!AU230)</f>
        <v/>
      </c>
      <c r="I230" t="str">
        <f t="shared" si="80"/>
        <v/>
      </c>
      <c r="J230" t="str">
        <f t="shared" si="80"/>
        <v/>
      </c>
      <c r="K230" t="str">
        <f t="shared" si="80"/>
        <v/>
      </c>
      <c r="L230" t="str">
        <f t="shared" si="79"/>
        <v/>
      </c>
      <c r="M230" t="str">
        <f t="shared" si="79"/>
        <v/>
      </c>
      <c r="N230" s="12" t="str">
        <f t="shared" si="79"/>
        <v/>
      </c>
      <c r="O230"/>
      <c r="P230" t="str">
        <f t="shared" si="84"/>
        <v/>
      </c>
      <c r="Q230" t="str">
        <f t="shared" si="85"/>
        <v/>
      </c>
      <c r="R230" t="str">
        <f t="shared" si="86"/>
        <v/>
      </c>
      <c r="S230" t="str">
        <f t="shared" si="87"/>
        <v/>
      </c>
      <c r="T230" t="str">
        <f t="shared" si="88"/>
        <v/>
      </c>
      <c r="U230" t="str">
        <f t="shared" si="89"/>
        <v/>
      </c>
      <c r="V230" s="12" t="str">
        <f t="shared" si="90"/>
        <v/>
      </c>
      <c r="W230" s="12" t="str">
        <f t="shared" si="97"/>
        <v/>
      </c>
      <c r="X230" s="12" t="str">
        <f t="shared" si="98"/>
        <v/>
      </c>
      <c r="Z230" s="5" t="str">
        <f t="shared" si="91"/>
        <v/>
      </c>
      <c r="AA230" s="5" t="str">
        <f t="shared" si="92"/>
        <v/>
      </c>
      <c r="AB230" s="5" t="str">
        <f t="shared" si="93"/>
        <v/>
      </c>
      <c r="AC230" s="5" t="str">
        <f t="shared" si="94"/>
        <v/>
      </c>
      <c r="AE230" s="4" t="str">
        <f t="shared" si="103"/>
        <v/>
      </c>
      <c r="AF230" s="4" t="str">
        <f t="shared" si="103"/>
        <v/>
      </c>
      <c r="AG230" s="4" t="str">
        <f t="shared" si="103"/>
        <v/>
      </c>
      <c r="AH230" s="4" t="str">
        <f t="shared" si="102"/>
        <v/>
      </c>
      <c r="AJ230" s="4" t="str">
        <f t="shared" si="95"/>
        <v/>
      </c>
      <c r="AK230" s="4" t="str">
        <f t="shared" si="95"/>
        <v/>
      </c>
      <c r="AL230" s="4" t="str">
        <f t="shared" si="95"/>
        <v/>
      </c>
      <c r="AM230" s="4" t="str">
        <f t="shared" si="82"/>
        <v/>
      </c>
      <c r="AN230" s="12" t="str">
        <f t="shared" si="99"/>
        <v/>
      </c>
      <c r="AO230" s="12" t="str">
        <f t="shared" si="99"/>
        <v/>
      </c>
      <c r="AP230" s="12" t="str">
        <f t="shared" si="99"/>
        <v/>
      </c>
      <c r="AQ230" s="12" t="str">
        <f t="shared" si="96"/>
        <v/>
      </c>
      <c r="AR230" s="12" t="str">
        <f t="shared" ref="AR230:AU245" si="105">IF(OR($N229="",AE230=""),"",ABS(SUM($N229,AE230)/2))</f>
        <v/>
      </c>
      <c r="AS230" s="12" t="str">
        <f t="shared" si="105"/>
        <v/>
      </c>
      <c r="AT230" s="12" t="str">
        <f t="shared" si="105"/>
        <v/>
      </c>
      <c r="AU230" s="12" t="str">
        <f t="shared" si="105"/>
        <v/>
      </c>
      <c r="AV230" s="12" t="str">
        <f t="shared" si="101"/>
        <v/>
      </c>
      <c r="AW230" s="12" t="str">
        <f t="shared" si="101"/>
        <v/>
      </c>
      <c r="AX230" s="12" t="str">
        <f t="shared" si="101"/>
        <v/>
      </c>
      <c r="AY230" s="12" t="str">
        <f t="shared" si="101"/>
        <v/>
      </c>
    </row>
    <row r="231" spans="1:51" x14ac:dyDescent="0.35">
      <c r="A231" s="2">
        <v>1776</v>
      </c>
      <c r="B231" s="62" t="str">
        <f>IF('Input field'!AP231="","",'Input field'!AP231+1)</f>
        <v/>
      </c>
      <c r="C231" s="62" t="str">
        <f>IF('Input field'!AQ231="","",'Input field'!AQ231+1)</f>
        <v/>
      </c>
      <c r="D231" s="62" t="str">
        <f>IF('Input field'!AR231="","",'Input field'!AR231+1)</f>
        <v/>
      </c>
      <c r="E231" s="62" t="str">
        <f>IF('Input field'!AS231="","",'Input field'!AS231+1)</f>
        <v/>
      </c>
      <c r="F231" s="9" t="str">
        <f t="shared" si="83"/>
        <v/>
      </c>
      <c r="G231" s="63" t="str">
        <f>IF('Input field'!AU231="","",'Input field'!AU231)</f>
        <v/>
      </c>
      <c r="I231" t="str">
        <f t="shared" si="80"/>
        <v/>
      </c>
      <c r="J231" t="str">
        <f t="shared" si="80"/>
        <v/>
      </c>
      <c r="K231" t="str">
        <f t="shared" si="80"/>
        <v/>
      </c>
      <c r="L231" t="str">
        <f t="shared" si="79"/>
        <v/>
      </c>
      <c r="M231" t="str">
        <f t="shared" si="79"/>
        <v/>
      </c>
      <c r="N231" s="12" t="str">
        <f t="shared" si="79"/>
        <v/>
      </c>
      <c r="O231"/>
      <c r="P231" t="str">
        <f t="shared" si="84"/>
        <v/>
      </c>
      <c r="Q231" t="str">
        <f t="shared" si="85"/>
        <v/>
      </c>
      <c r="R231" t="str">
        <f t="shared" si="86"/>
        <v/>
      </c>
      <c r="S231" t="str">
        <f t="shared" si="87"/>
        <v/>
      </c>
      <c r="T231" t="str">
        <f t="shared" si="88"/>
        <v/>
      </c>
      <c r="U231" t="str">
        <f t="shared" si="89"/>
        <v/>
      </c>
      <c r="V231" s="12" t="str">
        <f t="shared" si="90"/>
        <v/>
      </c>
      <c r="W231" s="12" t="str">
        <f t="shared" si="97"/>
        <v/>
      </c>
      <c r="X231" s="12" t="str">
        <f t="shared" si="98"/>
        <v/>
      </c>
      <c r="Z231" s="5" t="str">
        <f t="shared" si="91"/>
        <v/>
      </c>
      <c r="AA231" s="5" t="str">
        <f t="shared" si="92"/>
        <v/>
      </c>
      <c r="AB231" s="5" t="str">
        <f t="shared" si="93"/>
        <v/>
      </c>
      <c r="AC231" s="5" t="str">
        <f t="shared" si="94"/>
        <v/>
      </c>
      <c r="AE231" s="4" t="str">
        <f t="shared" si="103"/>
        <v/>
      </c>
      <c r="AF231" s="4" t="str">
        <f t="shared" si="103"/>
        <v/>
      </c>
      <c r="AG231" s="4" t="str">
        <f t="shared" si="103"/>
        <v/>
      </c>
      <c r="AH231" s="4" t="str">
        <f t="shared" si="102"/>
        <v/>
      </c>
      <c r="AJ231" s="4" t="str">
        <f t="shared" si="95"/>
        <v/>
      </c>
      <c r="AK231" s="4" t="str">
        <f t="shared" si="95"/>
        <v/>
      </c>
      <c r="AL231" s="4" t="str">
        <f t="shared" si="95"/>
        <v/>
      </c>
      <c r="AM231" s="4" t="str">
        <f t="shared" si="82"/>
        <v/>
      </c>
      <c r="AN231" s="12" t="str">
        <f t="shared" si="99"/>
        <v/>
      </c>
      <c r="AO231" s="12" t="str">
        <f t="shared" si="99"/>
        <v/>
      </c>
      <c r="AP231" s="12" t="str">
        <f t="shared" si="99"/>
        <v/>
      </c>
      <c r="AQ231" s="12" t="str">
        <f t="shared" si="96"/>
        <v/>
      </c>
      <c r="AR231" s="12" t="str">
        <f t="shared" si="105"/>
        <v/>
      </c>
      <c r="AS231" s="12" t="str">
        <f t="shared" si="105"/>
        <v/>
      </c>
      <c r="AT231" s="12" t="str">
        <f t="shared" si="105"/>
        <v/>
      </c>
      <c r="AU231" s="12" t="str">
        <f t="shared" si="105"/>
        <v/>
      </c>
      <c r="AV231" s="12" t="str">
        <f t="shared" si="101"/>
        <v/>
      </c>
      <c r="AW231" s="12" t="str">
        <f t="shared" si="101"/>
        <v/>
      </c>
      <c r="AX231" s="12" t="str">
        <f t="shared" si="101"/>
        <v/>
      </c>
      <c r="AY231" s="12" t="str">
        <f t="shared" si="101"/>
        <v/>
      </c>
    </row>
    <row r="232" spans="1:51" x14ac:dyDescent="0.35">
      <c r="A232" s="2">
        <v>1775</v>
      </c>
      <c r="B232" s="62" t="str">
        <f>IF('Input field'!AP232="","",'Input field'!AP232+1)</f>
        <v/>
      </c>
      <c r="C232" s="62" t="str">
        <f>IF('Input field'!AQ232="","",'Input field'!AQ232+1)</f>
        <v/>
      </c>
      <c r="D232" s="62" t="str">
        <f>IF('Input field'!AR232="","",'Input field'!AR232+1)</f>
        <v/>
      </c>
      <c r="E232" s="62" t="str">
        <f>IF('Input field'!AS232="","",'Input field'!AS232+1)</f>
        <v/>
      </c>
      <c r="F232" s="9" t="str">
        <f t="shared" si="83"/>
        <v/>
      </c>
      <c r="G232" s="63" t="str">
        <f>IF('Input field'!AU232="","",'Input field'!AU232)</f>
        <v/>
      </c>
      <c r="I232" t="str">
        <f t="shared" si="80"/>
        <v/>
      </c>
      <c r="J232" t="str">
        <f t="shared" si="80"/>
        <v/>
      </c>
      <c r="K232" t="str">
        <f t="shared" si="80"/>
        <v/>
      </c>
      <c r="L232" t="str">
        <f t="shared" si="79"/>
        <v/>
      </c>
      <c r="M232" t="str">
        <f t="shared" si="79"/>
        <v/>
      </c>
      <c r="N232" s="12" t="str">
        <f t="shared" si="79"/>
        <v/>
      </c>
      <c r="O232"/>
      <c r="P232" t="str">
        <f t="shared" si="84"/>
        <v/>
      </c>
      <c r="Q232" t="str">
        <f t="shared" si="85"/>
        <v/>
      </c>
      <c r="R232" t="str">
        <f t="shared" si="86"/>
        <v/>
      </c>
      <c r="S232" t="str">
        <f t="shared" si="87"/>
        <v/>
      </c>
      <c r="T232" t="str">
        <f t="shared" si="88"/>
        <v/>
      </c>
      <c r="U232" t="str">
        <f t="shared" si="89"/>
        <v/>
      </c>
      <c r="V232" s="12" t="str">
        <f t="shared" si="90"/>
        <v/>
      </c>
      <c r="W232" s="12" t="str">
        <f t="shared" si="97"/>
        <v/>
      </c>
      <c r="X232" s="12" t="str">
        <f t="shared" si="98"/>
        <v/>
      </c>
      <c r="Z232" s="5" t="str">
        <f t="shared" si="91"/>
        <v/>
      </c>
      <c r="AA232" s="5" t="str">
        <f t="shared" si="92"/>
        <v/>
      </c>
      <c r="AB232" s="5" t="str">
        <f t="shared" si="93"/>
        <v/>
      </c>
      <c r="AC232" s="5" t="str">
        <f t="shared" si="94"/>
        <v/>
      </c>
      <c r="AE232" s="4" t="str">
        <f t="shared" si="103"/>
        <v/>
      </c>
      <c r="AF232" s="4" t="str">
        <f t="shared" si="103"/>
        <v/>
      </c>
      <c r="AG232" s="4" t="str">
        <f t="shared" si="103"/>
        <v/>
      </c>
      <c r="AH232" s="4" t="str">
        <f t="shared" si="102"/>
        <v/>
      </c>
      <c r="AJ232" s="4" t="str">
        <f t="shared" si="95"/>
        <v/>
      </c>
      <c r="AK232" s="4" t="str">
        <f t="shared" si="95"/>
        <v/>
      </c>
      <c r="AL232" s="4" t="str">
        <f t="shared" si="95"/>
        <v/>
      </c>
      <c r="AM232" s="4" t="str">
        <f t="shared" si="82"/>
        <v/>
      </c>
      <c r="AN232" s="12" t="str">
        <f t="shared" si="99"/>
        <v/>
      </c>
      <c r="AO232" s="12" t="str">
        <f t="shared" si="99"/>
        <v/>
      </c>
      <c r="AP232" s="12" t="str">
        <f t="shared" si="99"/>
        <v/>
      </c>
      <c r="AQ232" s="12" t="str">
        <f t="shared" si="96"/>
        <v/>
      </c>
      <c r="AR232" s="12" t="str">
        <f t="shared" si="105"/>
        <v/>
      </c>
      <c r="AS232" s="12" t="str">
        <f t="shared" si="105"/>
        <v/>
      </c>
      <c r="AT232" s="12" t="str">
        <f t="shared" si="105"/>
        <v/>
      </c>
      <c r="AU232" s="12" t="str">
        <f t="shared" si="105"/>
        <v/>
      </c>
      <c r="AV232" s="12" t="str">
        <f t="shared" si="101"/>
        <v/>
      </c>
      <c r="AW232" s="12" t="str">
        <f t="shared" si="101"/>
        <v/>
      </c>
      <c r="AX232" s="12" t="str">
        <f t="shared" si="101"/>
        <v/>
      </c>
      <c r="AY232" s="12" t="str">
        <f t="shared" si="101"/>
        <v/>
      </c>
    </row>
    <row r="233" spans="1:51" x14ac:dyDescent="0.35">
      <c r="A233" s="2">
        <v>1774</v>
      </c>
      <c r="B233" s="62" t="str">
        <f>IF('Input field'!AP233="","",'Input field'!AP233+1)</f>
        <v/>
      </c>
      <c r="C233" s="62" t="str">
        <f>IF('Input field'!AQ233="","",'Input field'!AQ233+1)</f>
        <v/>
      </c>
      <c r="D233" s="62" t="str">
        <f>IF('Input field'!AR233="","",'Input field'!AR233+1)</f>
        <v/>
      </c>
      <c r="E233" s="62" t="str">
        <f>IF('Input field'!AS233="","",'Input field'!AS233+1)</f>
        <v/>
      </c>
      <c r="F233" s="9" t="str">
        <f t="shared" si="83"/>
        <v/>
      </c>
      <c r="G233" s="63" t="str">
        <f>IF('Input field'!AU233="","",'Input field'!AU233)</f>
        <v/>
      </c>
      <c r="I233" t="str">
        <f t="shared" si="80"/>
        <v/>
      </c>
      <c r="J233" t="str">
        <f t="shared" si="80"/>
        <v/>
      </c>
      <c r="K233" t="str">
        <f t="shared" si="80"/>
        <v/>
      </c>
      <c r="L233" t="str">
        <f t="shared" si="79"/>
        <v/>
      </c>
      <c r="M233" t="str">
        <f t="shared" si="79"/>
        <v/>
      </c>
      <c r="N233" s="12" t="str">
        <f t="shared" si="79"/>
        <v/>
      </c>
      <c r="O233"/>
      <c r="P233" t="str">
        <f t="shared" si="84"/>
        <v/>
      </c>
      <c r="Q233" t="str">
        <f t="shared" si="85"/>
        <v/>
      </c>
      <c r="R233" t="str">
        <f t="shared" si="86"/>
        <v/>
      </c>
      <c r="S233" t="str">
        <f t="shared" si="87"/>
        <v/>
      </c>
      <c r="T233" t="str">
        <f t="shared" si="88"/>
        <v/>
      </c>
      <c r="U233" t="str">
        <f t="shared" si="89"/>
        <v/>
      </c>
      <c r="V233" s="12" t="str">
        <f t="shared" si="90"/>
        <v/>
      </c>
      <c r="W233" s="12" t="str">
        <f t="shared" si="97"/>
        <v/>
      </c>
      <c r="X233" s="12" t="str">
        <f t="shared" si="98"/>
        <v/>
      </c>
      <c r="Z233" s="5" t="str">
        <f t="shared" si="91"/>
        <v/>
      </c>
      <c r="AA233" s="5" t="str">
        <f t="shared" si="92"/>
        <v/>
      </c>
      <c r="AB233" s="5" t="str">
        <f t="shared" si="93"/>
        <v/>
      </c>
      <c r="AC233" s="5" t="str">
        <f t="shared" si="94"/>
        <v/>
      </c>
      <c r="AE233" s="4" t="str">
        <f t="shared" si="103"/>
        <v/>
      </c>
      <c r="AF233" s="4" t="str">
        <f t="shared" si="103"/>
        <v/>
      </c>
      <c r="AG233" s="4" t="str">
        <f t="shared" si="103"/>
        <v/>
      </c>
      <c r="AH233" s="4" t="str">
        <f t="shared" si="102"/>
        <v/>
      </c>
      <c r="AJ233" s="4" t="str">
        <f t="shared" si="95"/>
        <v/>
      </c>
      <c r="AK233" s="4" t="str">
        <f t="shared" si="95"/>
        <v/>
      </c>
      <c r="AL233" s="4" t="str">
        <f t="shared" si="95"/>
        <v/>
      </c>
      <c r="AM233" s="4" t="str">
        <f t="shared" si="82"/>
        <v/>
      </c>
      <c r="AN233" s="12" t="str">
        <f t="shared" si="99"/>
        <v/>
      </c>
      <c r="AO233" s="12" t="str">
        <f t="shared" si="99"/>
        <v/>
      </c>
      <c r="AP233" s="12" t="str">
        <f t="shared" si="99"/>
        <v/>
      </c>
      <c r="AQ233" s="12" t="str">
        <f t="shared" si="96"/>
        <v/>
      </c>
      <c r="AR233" s="12" t="str">
        <f t="shared" si="105"/>
        <v/>
      </c>
      <c r="AS233" s="12" t="str">
        <f t="shared" si="105"/>
        <v/>
      </c>
      <c r="AT233" s="12" t="str">
        <f t="shared" si="105"/>
        <v/>
      </c>
      <c r="AU233" s="12" t="str">
        <f t="shared" si="105"/>
        <v/>
      </c>
      <c r="AV233" s="12" t="str">
        <f t="shared" si="101"/>
        <v/>
      </c>
      <c r="AW233" s="12" t="str">
        <f t="shared" si="101"/>
        <v/>
      </c>
      <c r="AX233" s="12" t="str">
        <f t="shared" si="101"/>
        <v/>
      </c>
      <c r="AY233" s="12" t="str">
        <f t="shared" si="101"/>
        <v/>
      </c>
    </row>
    <row r="234" spans="1:51" x14ac:dyDescent="0.35">
      <c r="A234" s="2">
        <v>1773</v>
      </c>
      <c r="B234" s="62" t="str">
        <f>IF('Input field'!AP234="","",'Input field'!AP234+1)</f>
        <v/>
      </c>
      <c r="C234" s="62" t="str">
        <f>IF('Input field'!AQ234="","",'Input field'!AQ234+1)</f>
        <v/>
      </c>
      <c r="D234" s="62" t="str">
        <f>IF('Input field'!AR234="","",'Input field'!AR234+1)</f>
        <v/>
      </c>
      <c r="E234" s="62" t="str">
        <f>IF('Input field'!AS234="","",'Input field'!AS234+1)</f>
        <v/>
      </c>
      <c r="F234" s="9" t="str">
        <f t="shared" si="83"/>
        <v/>
      </c>
      <c r="G234" s="63" t="str">
        <f>IF('Input field'!AU234="","",'Input field'!AU234)</f>
        <v/>
      </c>
      <c r="I234" t="str">
        <f t="shared" si="80"/>
        <v/>
      </c>
      <c r="J234" t="str">
        <f t="shared" si="80"/>
        <v/>
      </c>
      <c r="K234" t="str">
        <f t="shared" si="80"/>
        <v/>
      </c>
      <c r="L234" t="str">
        <f t="shared" si="80"/>
        <v/>
      </c>
      <c r="M234" t="str">
        <f t="shared" si="80"/>
        <v/>
      </c>
      <c r="N234" s="12" t="str">
        <f t="shared" si="80"/>
        <v/>
      </c>
      <c r="O234"/>
      <c r="P234" t="str">
        <f t="shared" si="84"/>
        <v/>
      </c>
      <c r="Q234" t="str">
        <f t="shared" si="85"/>
        <v/>
      </c>
      <c r="R234" t="str">
        <f t="shared" si="86"/>
        <v/>
      </c>
      <c r="S234" t="str">
        <f t="shared" si="87"/>
        <v/>
      </c>
      <c r="T234" t="str">
        <f t="shared" si="88"/>
        <v/>
      </c>
      <c r="U234" t="str">
        <f t="shared" si="89"/>
        <v/>
      </c>
      <c r="V234" s="12" t="str">
        <f t="shared" si="90"/>
        <v/>
      </c>
      <c r="W234" s="12" t="str">
        <f t="shared" si="97"/>
        <v/>
      </c>
      <c r="X234" s="12" t="str">
        <f t="shared" si="98"/>
        <v/>
      </c>
      <c r="Z234" s="5" t="str">
        <f t="shared" si="91"/>
        <v/>
      </c>
      <c r="AA234" s="5" t="str">
        <f t="shared" si="92"/>
        <v/>
      </c>
      <c r="AB234" s="5" t="str">
        <f t="shared" si="93"/>
        <v/>
      </c>
      <c r="AC234" s="5" t="str">
        <f t="shared" si="94"/>
        <v/>
      </c>
      <c r="AE234" s="4" t="str">
        <f t="shared" si="103"/>
        <v/>
      </c>
      <c r="AF234" s="4" t="str">
        <f t="shared" si="103"/>
        <v/>
      </c>
      <c r="AG234" s="4" t="str">
        <f t="shared" si="103"/>
        <v/>
      </c>
      <c r="AH234" s="4" t="str">
        <f t="shared" si="102"/>
        <v/>
      </c>
      <c r="AJ234" s="4" t="str">
        <f t="shared" si="95"/>
        <v/>
      </c>
      <c r="AK234" s="4" t="str">
        <f t="shared" si="95"/>
        <v/>
      </c>
      <c r="AL234" s="4" t="str">
        <f t="shared" si="95"/>
        <v/>
      </c>
      <c r="AM234" s="4" t="str">
        <f t="shared" si="82"/>
        <v/>
      </c>
      <c r="AN234" s="12" t="str">
        <f t="shared" si="99"/>
        <v/>
      </c>
      <c r="AO234" s="12" t="str">
        <f t="shared" si="99"/>
        <v/>
      </c>
      <c r="AP234" s="12" t="str">
        <f t="shared" si="99"/>
        <v/>
      </c>
      <c r="AQ234" s="12" t="str">
        <f t="shared" si="96"/>
        <v/>
      </c>
      <c r="AR234" s="12" t="str">
        <f t="shared" si="105"/>
        <v/>
      </c>
      <c r="AS234" s="12" t="str">
        <f t="shared" si="105"/>
        <v/>
      </c>
      <c r="AT234" s="12" t="str">
        <f t="shared" si="105"/>
        <v/>
      </c>
      <c r="AU234" s="12" t="str">
        <f t="shared" si="105"/>
        <v/>
      </c>
      <c r="AV234" s="12" t="str">
        <f t="shared" si="101"/>
        <v/>
      </c>
      <c r="AW234" s="12" t="str">
        <f t="shared" si="101"/>
        <v/>
      </c>
      <c r="AX234" s="12" t="str">
        <f t="shared" si="101"/>
        <v/>
      </c>
      <c r="AY234" s="12" t="str">
        <f t="shared" si="101"/>
        <v/>
      </c>
    </row>
    <row r="235" spans="1:51" x14ac:dyDescent="0.35">
      <c r="A235" s="2">
        <v>1772</v>
      </c>
      <c r="B235" s="62" t="str">
        <f>IF('Input field'!AP235="","",'Input field'!AP235+1)</f>
        <v/>
      </c>
      <c r="C235" s="62" t="str">
        <f>IF('Input field'!AQ235="","",'Input field'!AQ235+1)</f>
        <v/>
      </c>
      <c r="D235" s="62" t="str">
        <f>IF('Input field'!AR235="","",'Input field'!AR235+1)</f>
        <v/>
      </c>
      <c r="E235" s="62" t="str">
        <f>IF('Input field'!AS235="","",'Input field'!AS235+1)</f>
        <v/>
      </c>
      <c r="F235" s="9" t="str">
        <f t="shared" si="83"/>
        <v/>
      </c>
      <c r="G235" s="63" t="str">
        <f>IF('Input field'!AU235="","",'Input field'!AU235)</f>
        <v/>
      </c>
      <c r="I235" t="str">
        <f t="shared" ref="I235:N259" si="106">IF(OR(B234="",B235=""),"",SIGN(B235-B234))</f>
        <v/>
      </c>
      <c r="J235" t="str">
        <f t="shared" si="106"/>
        <v/>
      </c>
      <c r="K235" t="str">
        <f t="shared" si="106"/>
        <v/>
      </c>
      <c r="L235" t="str">
        <f t="shared" si="106"/>
        <v/>
      </c>
      <c r="M235" t="str">
        <f t="shared" si="106"/>
        <v/>
      </c>
      <c r="N235" s="12" t="str">
        <f t="shared" si="106"/>
        <v/>
      </c>
      <c r="O235"/>
      <c r="P235" t="str">
        <f t="shared" si="84"/>
        <v/>
      </c>
      <c r="Q235" t="str">
        <f t="shared" si="85"/>
        <v/>
      </c>
      <c r="R235" t="str">
        <f t="shared" si="86"/>
        <v/>
      </c>
      <c r="S235" t="str">
        <f t="shared" si="87"/>
        <v/>
      </c>
      <c r="T235" t="str">
        <f t="shared" si="88"/>
        <v/>
      </c>
      <c r="U235" t="str">
        <f t="shared" si="89"/>
        <v/>
      </c>
      <c r="V235" s="12" t="str">
        <f t="shared" si="90"/>
        <v/>
      </c>
      <c r="W235" s="12" t="str">
        <f t="shared" si="97"/>
        <v/>
      </c>
      <c r="X235" s="12" t="str">
        <f t="shared" si="98"/>
        <v/>
      </c>
      <c r="Z235" s="5" t="str">
        <f t="shared" si="91"/>
        <v/>
      </c>
      <c r="AA235" s="5" t="str">
        <f t="shared" si="92"/>
        <v/>
      </c>
      <c r="AB235" s="5" t="str">
        <f t="shared" si="93"/>
        <v/>
      </c>
      <c r="AC235" s="5" t="str">
        <f t="shared" si="94"/>
        <v/>
      </c>
      <c r="AE235" s="4" t="str">
        <f t="shared" si="103"/>
        <v/>
      </c>
      <c r="AF235" s="4" t="str">
        <f t="shared" si="103"/>
        <v/>
      </c>
      <c r="AG235" s="4" t="str">
        <f t="shared" si="103"/>
        <v/>
      </c>
      <c r="AH235" s="4" t="str">
        <f t="shared" si="102"/>
        <v/>
      </c>
      <c r="AJ235" s="4" t="str">
        <f t="shared" si="95"/>
        <v/>
      </c>
      <c r="AK235" s="4" t="str">
        <f t="shared" si="95"/>
        <v/>
      </c>
      <c r="AL235" s="4" t="str">
        <f t="shared" si="95"/>
        <v/>
      </c>
      <c r="AM235" s="4" t="str">
        <f t="shared" si="82"/>
        <v/>
      </c>
      <c r="AN235" s="12" t="str">
        <f t="shared" si="99"/>
        <v/>
      </c>
      <c r="AO235" s="12" t="str">
        <f t="shared" si="99"/>
        <v/>
      </c>
      <c r="AP235" s="12" t="str">
        <f t="shared" si="99"/>
        <v/>
      </c>
      <c r="AQ235" s="12" t="str">
        <f t="shared" si="96"/>
        <v/>
      </c>
      <c r="AR235" s="12" t="str">
        <f t="shared" si="105"/>
        <v/>
      </c>
      <c r="AS235" s="12" t="str">
        <f t="shared" si="105"/>
        <v/>
      </c>
      <c r="AT235" s="12" t="str">
        <f t="shared" si="105"/>
        <v/>
      </c>
      <c r="AU235" s="12" t="str">
        <f t="shared" si="105"/>
        <v/>
      </c>
      <c r="AV235" s="12" t="str">
        <f t="shared" si="101"/>
        <v/>
      </c>
      <c r="AW235" s="12" t="str">
        <f t="shared" si="101"/>
        <v/>
      </c>
      <c r="AX235" s="12" t="str">
        <f t="shared" si="101"/>
        <v/>
      </c>
      <c r="AY235" s="12" t="str">
        <f t="shared" si="101"/>
        <v/>
      </c>
    </row>
    <row r="236" spans="1:51" x14ac:dyDescent="0.35">
      <c r="A236" s="2">
        <v>1771</v>
      </c>
      <c r="B236" s="62" t="str">
        <f>IF('Input field'!AP236="","",'Input field'!AP236+1)</f>
        <v/>
      </c>
      <c r="C236" s="62" t="str">
        <f>IF('Input field'!AQ236="","",'Input field'!AQ236+1)</f>
        <v/>
      </c>
      <c r="D236" s="62" t="str">
        <f>IF('Input field'!AR236="","",'Input field'!AR236+1)</f>
        <v/>
      </c>
      <c r="E236" s="62" t="str">
        <f>IF('Input field'!AS236="","",'Input field'!AS236+1)</f>
        <v/>
      </c>
      <c r="F236" s="9" t="str">
        <f t="shared" si="83"/>
        <v/>
      </c>
      <c r="G236" s="63" t="str">
        <f>IF('Input field'!AU236="","",'Input field'!AU236)</f>
        <v/>
      </c>
      <c r="I236" t="str">
        <f t="shared" si="106"/>
        <v/>
      </c>
      <c r="J236" t="str">
        <f t="shared" si="106"/>
        <v/>
      </c>
      <c r="K236" t="str">
        <f t="shared" si="106"/>
        <v/>
      </c>
      <c r="L236" t="str">
        <f t="shared" si="106"/>
        <v/>
      </c>
      <c r="M236" t="str">
        <f t="shared" si="106"/>
        <v/>
      </c>
      <c r="N236" s="12" t="str">
        <f t="shared" si="106"/>
        <v/>
      </c>
      <c r="O236"/>
      <c r="P236" t="str">
        <f t="shared" si="84"/>
        <v/>
      </c>
      <c r="Q236" t="str">
        <f t="shared" si="85"/>
        <v/>
      </c>
      <c r="R236" t="str">
        <f t="shared" si="86"/>
        <v/>
      </c>
      <c r="S236" t="str">
        <f t="shared" si="87"/>
        <v/>
      </c>
      <c r="T236" t="str">
        <f t="shared" si="88"/>
        <v/>
      </c>
      <c r="U236" t="str">
        <f t="shared" si="89"/>
        <v/>
      </c>
      <c r="V236" s="12" t="str">
        <f t="shared" si="90"/>
        <v/>
      </c>
      <c r="W236" s="12" t="str">
        <f t="shared" si="97"/>
        <v/>
      </c>
      <c r="X236" s="12" t="str">
        <f t="shared" si="98"/>
        <v/>
      </c>
      <c r="Z236" s="5" t="str">
        <f t="shared" si="91"/>
        <v/>
      </c>
      <c r="AA236" s="5" t="str">
        <f t="shared" si="92"/>
        <v/>
      </c>
      <c r="AB236" s="5" t="str">
        <f t="shared" si="93"/>
        <v/>
      </c>
      <c r="AC236" s="5" t="str">
        <f t="shared" si="94"/>
        <v/>
      </c>
      <c r="AE236" s="4" t="str">
        <f t="shared" si="103"/>
        <v/>
      </c>
      <c r="AF236" s="4" t="str">
        <f t="shared" si="103"/>
        <v/>
      </c>
      <c r="AG236" s="4" t="str">
        <f t="shared" si="103"/>
        <v/>
      </c>
      <c r="AH236" s="4" t="str">
        <f t="shared" si="102"/>
        <v/>
      </c>
      <c r="AJ236" s="4" t="str">
        <f t="shared" si="95"/>
        <v/>
      </c>
      <c r="AK236" s="4" t="str">
        <f t="shared" si="95"/>
        <v/>
      </c>
      <c r="AL236" s="4" t="str">
        <f t="shared" si="95"/>
        <v/>
      </c>
      <c r="AM236" s="4" t="str">
        <f t="shared" si="82"/>
        <v/>
      </c>
      <c r="AN236" s="12" t="str">
        <f t="shared" si="99"/>
        <v/>
      </c>
      <c r="AO236" s="12" t="str">
        <f t="shared" si="99"/>
        <v/>
      </c>
      <c r="AP236" s="12" t="str">
        <f t="shared" si="99"/>
        <v/>
      </c>
      <c r="AQ236" s="12" t="str">
        <f t="shared" si="96"/>
        <v/>
      </c>
      <c r="AR236" s="12" t="str">
        <f t="shared" si="105"/>
        <v/>
      </c>
      <c r="AS236" s="12" t="str">
        <f t="shared" si="105"/>
        <v/>
      </c>
      <c r="AT236" s="12" t="str">
        <f t="shared" si="105"/>
        <v/>
      </c>
      <c r="AU236" s="12" t="str">
        <f t="shared" si="105"/>
        <v/>
      </c>
      <c r="AV236" s="12" t="str">
        <f t="shared" si="101"/>
        <v/>
      </c>
      <c r="AW236" s="12" t="str">
        <f t="shared" si="101"/>
        <v/>
      </c>
      <c r="AX236" s="12" t="str">
        <f t="shared" si="101"/>
        <v/>
      </c>
      <c r="AY236" s="12" t="str">
        <f t="shared" si="101"/>
        <v/>
      </c>
    </row>
    <row r="237" spans="1:51" x14ac:dyDescent="0.35">
      <c r="A237" s="2">
        <v>1770</v>
      </c>
      <c r="B237" s="62" t="str">
        <f>IF('Input field'!AP237="","",'Input field'!AP237+1)</f>
        <v/>
      </c>
      <c r="C237" s="62" t="str">
        <f>IF('Input field'!AQ237="","",'Input field'!AQ237+1)</f>
        <v/>
      </c>
      <c r="D237" s="62" t="str">
        <f>IF('Input field'!AR237="","",'Input field'!AR237+1)</f>
        <v/>
      </c>
      <c r="E237" s="62" t="str">
        <f>IF('Input field'!AS237="","",'Input field'!AS237+1)</f>
        <v/>
      </c>
      <c r="F237" s="9" t="str">
        <f t="shared" si="83"/>
        <v/>
      </c>
      <c r="G237" s="63" t="str">
        <f>IF('Input field'!AU237="","",'Input field'!AU237)</f>
        <v/>
      </c>
      <c r="I237" t="str">
        <f t="shared" si="106"/>
        <v/>
      </c>
      <c r="J237" t="str">
        <f t="shared" si="106"/>
        <v/>
      </c>
      <c r="K237" t="str">
        <f t="shared" si="106"/>
        <v/>
      </c>
      <c r="L237" t="str">
        <f t="shared" si="106"/>
        <v/>
      </c>
      <c r="M237" t="str">
        <f t="shared" si="106"/>
        <v/>
      </c>
      <c r="N237" s="12" t="str">
        <f t="shared" si="106"/>
        <v/>
      </c>
      <c r="O237"/>
      <c r="P237" t="str">
        <f t="shared" si="84"/>
        <v/>
      </c>
      <c r="Q237" t="str">
        <f t="shared" si="85"/>
        <v/>
      </c>
      <c r="R237" t="str">
        <f t="shared" si="86"/>
        <v/>
      </c>
      <c r="S237" t="str">
        <f t="shared" si="87"/>
        <v/>
      </c>
      <c r="T237" t="str">
        <f t="shared" si="88"/>
        <v/>
      </c>
      <c r="U237" t="str">
        <f t="shared" si="89"/>
        <v/>
      </c>
      <c r="V237" s="12" t="str">
        <f t="shared" si="90"/>
        <v/>
      </c>
      <c r="W237" s="12" t="str">
        <f t="shared" si="97"/>
        <v/>
      </c>
      <c r="X237" s="12" t="str">
        <f t="shared" si="98"/>
        <v/>
      </c>
      <c r="Z237" s="5" t="str">
        <f t="shared" si="91"/>
        <v/>
      </c>
      <c r="AA237" s="5" t="str">
        <f t="shared" si="92"/>
        <v/>
      </c>
      <c r="AB237" s="5" t="str">
        <f t="shared" si="93"/>
        <v/>
      </c>
      <c r="AC237" s="5" t="str">
        <f t="shared" si="94"/>
        <v/>
      </c>
      <c r="AE237" s="4" t="str">
        <f t="shared" si="103"/>
        <v/>
      </c>
      <c r="AF237" s="4" t="str">
        <f t="shared" si="103"/>
        <v/>
      </c>
      <c r="AG237" s="4" t="str">
        <f t="shared" si="103"/>
        <v/>
      </c>
      <c r="AH237" s="4" t="str">
        <f t="shared" si="102"/>
        <v/>
      </c>
      <c r="AJ237" s="4" t="str">
        <f t="shared" si="95"/>
        <v/>
      </c>
      <c r="AK237" s="4" t="str">
        <f t="shared" si="95"/>
        <v/>
      </c>
      <c r="AL237" s="4" t="str">
        <f t="shared" si="95"/>
        <v/>
      </c>
      <c r="AM237" s="4" t="str">
        <f t="shared" si="82"/>
        <v/>
      </c>
      <c r="AN237" s="12" t="str">
        <f t="shared" si="99"/>
        <v/>
      </c>
      <c r="AO237" s="12" t="str">
        <f t="shared" si="99"/>
        <v/>
      </c>
      <c r="AP237" s="12" t="str">
        <f t="shared" si="99"/>
        <v/>
      </c>
      <c r="AQ237" s="12" t="str">
        <f t="shared" si="96"/>
        <v/>
      </c>
      <c r="AR237" s="12" t="str">
        <f t="shared" si="105"/>
        <v/>
      </c>
      <c r="AS237" s="12" t="str">
        <f t="shared" si="105"/>
        <v/>
      </c>
      <c r="AT237" s="12" t="str">
        <f t="shared" si="105"/>
        <v/>
      </c>
      <c r="AU237" s="12" t="str">
        <f t="shared" si="105"/>
        <v/>
      </c>
      <c r="AV237" s="12" t="str">
        <f t="shared" si="101"/>
        <v/>
      </c>
      <c r="AW237" s="12" t="str">
        <f t="shared" si="101"/>
        <v/>
      </c>
      <c r="AX237" s="12" t="str">
        <f t="shared" si="101"/>
        <v/>
      </c>
      <c r="AY237" s="12" t="str">
        <f t="shared" si="101"/>
        <v/>
      </c>
    </row>
    <row r="238" spans="1:51" x14ac:dyDescent="0.35">
      <c r="A238" s="2">
        <v>1769</v>
      </c>
      <c r="B238" s="62" t="str">
        <f>IF('Input field'!AP238="","",'Input field'!AP238+1)</f>
        <v/>
      </c>
      <c r="C238" s="62" t="str">
        <f>IF('Input field'!AQ238="","",'Input field'!AQ238+1)</f>
        <v/>
      </c>
      <c r="D238" s="62" t="str">
        <f>IF('Input field'!AR238="","",'Input field'!AR238+1)</f>
        <v/>
      </c>
      <c r="E238" s="62" t="str">
        <f>IF('Input field'!AS238="","",'Input field'!AS238+1)</f>
        <v/>
      </c>
      <c r="F238" s="9" t="str">
        <f t="shared" si="83"/>
        <v/>
      </c>
      <c r="G238" s="63" t="str">
        <f>IF('Input field'!AU238="","",'Input field'!AU238)</f>
        <v/>
      </c>
      <c r="I238" t="str">
        <f t="shared" si="106"/>
        <v/>
      </c>
      <c r="J238" t="str">
        <f t="shared" si="106"/>
        <v/>
      </c>
      <c r="K238" t="str">
        <f t="shared" si="106"/>
        <v/>
      </c>
      <c r="L238" t="str">
        <f t="shared" si="106"/>
        <v/>
      </c>
      <c r="M238" t="str">
        <f t="shared" si="106"/>
        <v/>
      </c>
      <c r="N238" s="12" t="str">
        <f t="shared" si="106"/>
        <v/>
      </c>
      <c r="O238"/>
      <c r="P238" t="str">
        <f t="shared" si="84"/>
        <v/>
      </c>
      <c r="Q238" t="str">
        <f t="shared" si="85"/>
        <v/>
      </c>
      <c r="R238" t="str">
        <f t="shared" si="86"/>
        <v/>
      </c>
      <c r="S238" t="str">
        <f t="shared" si="87"/>
        <v/>
      </c>
      <c r="T238" t="str">
        <f t="shared" si="88"/>
        <v/>
      </c>
      <c r="U238" t="str">
        <f t="shared" si="89"/>
        <v/>
      </c>
      <c r="V238" s="12" t="str">
        <f t="shared" si="90"/>
        <v/>
      </c>
      <c r="W238" s="12" t="str">
        <f t="shared" si="97"/>
        <v/>
      </c>
      <c r="X238" s="12" t="str">
        <f t="shared" si="98"/>
        <v/>
      </c>
      <c r="Z238" s="5" t="str">
        <f t="shared" si="91"/>
        <v/>
      </c>
      <c r="AA238" s="5" t="str">
        <f t="shared" si="92"/>
        <v/>
      </c>
      <c r="AB238" s="5" t="str">
        <f t="shared" si="93"/>
        <v/>
      </c>
      <c r="AC238" s="5" t="str">
        <f t="shared" si="94"/>
        <v/>
      </c>
      <c r="AE238" s="4" t="str">
        <f t="shared" si="103"/>
        <v/>
      </c>
      <c r="AF238" s="4" t="str">
        <f t="shared" si="103"/>
        <v/>
      </c>
      <c r="AG238" s="4" t="str">
        <f t="shared" si="103"/>
        <v/>
      </c>
      <c r="AH238" s="4" t="str">
        <f t="shared" si="102"/>
        <v/>
      </c>
      <c r="AJ238" s="4" t="str">
        <f t="shared" si="95"/>
        <v/>
      </c>
      <c r="AK238" s="4" t="str">
        <f t="shared" si="95"/>
        <v/>
      </c>
      <c r="AL238" s="4" t="str">
        <f t="shared" si="95"/>
        <v/>
      </c>
      <c r="AM238" s="4" t="str">
        <f t="shared" si="82"/>
        <v/>
      </c>
      <c r="AN238" s="12" t="str">
        <f t="shared" si="99"/>
        <v/>
      </c>
      <c r="AO238" s="12" t="str">
        <f t="shared" si="99"/>
        <v/>
      </c>
      <c r="AP238" s="12" t="str">
        <f t="shared" si="99"/>
        <v/>
      </c>
      <c r="AQ238" s="12" t="str">
        <f t="shared" si="96"/>
        <v/>
      </c>
      <c r="AR238" s="12" t="str">
        <f t="shared" si="105"/>
        <v/>
      </c>
      <c r="AS238" s="12" t="str">
        <f t="shared" si="105"/>
        <v/>
      </c>
      <c r="AT238" s="12" t="str">
        <f t="shared" si="105"/>
        <v/>
      </c>
      <c r="AU238" s="12" t="str">
        <f t="shared" si="105"/>
        <v/>
      </c>
      <c r="AV238" s="12" t="str">
        <f t="shared" si="101"/>
        <v/>
      </c>
      <c r="AW238" s="12" t="str">
        <f t="shared" si="101"/>
        <v/>
      </c>
      <c r="AX238" s="12" t="str">
        <f t="shared" si="101"/>
        <v/>
      </c>
      <c r="AY238" s="12" t="str">
        <f t="shared" si="101"/>
        <v/>
      </c>
    </row>
    <row r="239" spans="1:51" x14ac:dyDescent="0.35">
      <c r="A239" s="2">
        <v>1768</v>
      </c>
      <c r="B239" s="62" t="str">
        <f>IF('Input field'!AP239="","",'Input field'!AP239+1)</f>
        <v/>
      </c>
      <c r="C239" s="62" t="str">
        <f>IF('Input field'!AQ239="","",'Input field'!AQ239+1)</f>
        <v/>
      </c>
      <c r="D239" s="62" t="str">
        <f>IF('Input field'!AR239="","",'Input field'!AR239+1)</f>
        <v/>
      </c>
      <c r="E239" s="62" t="str">
        <f>IF('Input field'!AS239="","",'Input field'!AS239+1)</f>
        <v/>
      </c>
      <c r="F239" s="9" t="str">
        <f t="shared" si="83"/>
        <v/>
      </c>
      <c r="G239" s="63" t="str">
        <f>IF('Input field'!AU239="","",'Input field'!AU239)</f>
        <v/>
      </c>
      <c r="I239" t="str">
        <f t="shared" si="106"/>
        <v/>
      </c>
      <c r="J239" t="str">
        <f t="shared" si="106"/>
        <v/>
      </c>
      <c r="K239" t="str">
        <f t="shared" si="106"/>
        <v/>
      </c>
      <c r="L239" t="str">
        <f t="shared" si="106"/>
        <v/>
      </c>
      <c r="M239" t="str">
        <f t="shared" si="106"/>
        <v/>
      </c>
      <c r="N239" s="12" t="str">
        <f t="shared" si="106"/>
        <v/>
      </c>
      <c r="O239"/>
      <c r="P239" t="str">
        <f t="shared" si="84"/>
        <v/>
      </c>
      <c r="Q239" t="str">
        <f t="shared" si="85"/>
        <v/>
      </c>
      <c r="R239" t="str">
        <f t="shared" si="86"/>
        <v/>
      </c>
      <c r="S239" t="str">
        <f t="shared" si="87"/>
        <v/>
      </c>
      <c r="T239" t="str">
        <f t="shared" si="88"/>
        <v/>
      </c>
      <c r="U239" t="str">
        <f t="shared" si="89"/>
        <v/>
      </c>
      <c r="V239" s="12" t="str">
        <f t="shared" si="90"/>
        <v/>
      </c>
      <c r="W239" s="12" t="str">
        <f t="shared" si="97"/>
        <v/>
      </c>
      <c r="X239" s="12" t="str">
        <f t="shared" si="98"/>
        <v/>
      </c>
      <c r="Z239" s="5" t="str">
        <f t="shared" si="91"/>
        <v/>
      </c>
      <c r="AA239" s="5" t="str">
        <f t="shared" si="92"/>
        <v/>
      </c>
      <c r="AB239" s="5" t="str">
        <f t="shared" si="93"/>
        <v/>
      </c>
      <c r="AC239" s="5" t="str">
        <f t="shared" si="94"/>
        <v/>
      </c>
      <c r="AE239" s="4" t="str">
        <f t="shared" si="103"/>
        <v/>
      </c>
      <c r="AF239" s="4" t="str">
        <f t="shared" si="103"/>
        <v/>
      </c>
      <c r="AG239" s="4" t="str">
        <f t="shared" si="103"/>
        <v/>
      </c>
      <c r="AH239" s="4" t="str">
        <f t="shared" si="102"/>
        <v/>
      </c>
      <c r="AJ239" s="4" t="str">
        <f t="shared" si="95"/>
        <v/>
      </c>
      <c r="AK239" s="4" t="str">
        <f t="shared" si="95"/>
        <v/>
      </c>
      <c r="AL239" s="4" t="str">
        <f t="shared" si="95"/>
        <v/>
      </c>
      <c r="AM239" s="4" t="str">
        <f t="shared" si="82"/>
        <v/>
      </c>
      <c r="AN239" s="12" t="str">
        <f t="shared" si="99"/>
        <v/>
      </c>
      <c r="AO239" s="12" t="str">
        <f t="shared" si="99"/>
        <v/>
      </c>
      <c r="AP239" s="12" t="str">
        <f t="shared" si="99"/>
        <v/>
      </c>
      <c r="AQ239" s="12" t="str">
        <f t="shared" si="96"/>
        <v/>
      </c>
      <c r="AR239" s="12" t="str">
        <f t="shared" si="105"/>
        <v/>
      </c>
      <c r="AS239" s="12" t="str">
        <f t="shared" si="105"/>
        <v/>
      </c>
      <c r="AT239" s="12" t="str">
        <f t="shared" si="105"/>
        <v/>
      </c>
      <c r="AU239" s="12" t="str">
        <f t="shared" si="105"/>
        <v/>
      </c>
      <c r="AV239" s="12" t="str">
        <f t="shared" si="101"/>
        <v/>
      </c>
      <c r="AW239" s="12" t="str">
        <f t="shared" si="101"/>
        <v/>
      </c>
      <c r="AX239" s="12" t="str">
        <f t="shared" si="101"/>
        <v/>
      </c>
      <c r="AY239" s="12" t="str">
        <f t="shared" si="101"/>
        <v/>
      </c>
    </row>
    <row r="240" spans="1:51" x14ac:dyDescent="0.35">
      <c r="A240" s="2">
        <v>1767</v>
      </c>
      <c r="B240" s="62" t="str">
        <f>IF('Input field'!AP240="","",'Input field'!AP240+1)</f>
        <v/>
      </c>
      <c r="C240" s="62" t="str">
        <f>IF('Input field'!AQ240="","",'Input field'!AQ240+1)</f>
        <v/>
      </c>
      <c r="D240" s="62" t="str">
        <f>IF('Input field'!AR240="","",'Input field'!AR240+1)</f>
        <v/>
      </c>
      <c r="E240" s="62" t="str">
        <f>IF('Input field'!AS240="","",'Input field'!AS240+1)</f>
        <v/>
      </c>
      <c r="F240" s="9" t="str">
        <f t="shared" si="83"/>
        <v/>
      </c>
      <c r="G240" s="63" t="str">
        <f>IF('Input field'!AU240="","",'Input field'!AU240)</f>
        <v/>
      </c>
      <c r="I240" t="str">
        <f t="shared" si="106"/>
        <v/>
      </c>
      <c r="J240" t="str">
        <f t="shared" si="106"/>
        <v/>
      </c>
      <c r="K240" t="str">
        <f t="shared" si="106"/>
        <v/>
      </c>
      <c r="L240" t="str">
        <f t="shared" si="106"/>
        <v/>
      </c>
      <c r="M240" t="str">
        <f t="shared" si="106"/>
        <v/>
      </c>
      <c r="N240" s="12" t="str">
        <f t="shared" si="106"/>
        <v/>
      </c>
      <c r="O240"/>
      <c r="P240" t="str">
        <f t="shared" si="84"/>
        <v/>
      </c>
      <c r="Q240" t="str">
        <f t="shared" si="85"/>
        <v/>
      </c>
      <c r="R240" t="str">
        <f t="shared" si="86"/>
        <v/>
      </c>
      <c r="S240" t="str">
        <f t="shared" si="87"/>
        <v/>
      </c>
      <c r="T240" t="str">
        <f t="shared" si="88"/>
        <v/>
      </c>
      <c r="U240" t="str">
        <f t="shared" si="89"/>
        <v/>
      </c>
      <c r="V240" s="12" t="str">
        <f t="shared" si="90"/>
        <v/>
      </c>
      <c r="W240" s="12" t="str">
        <f t="shared" si="97"/>
        <v/>
      </c>
      <c r="X240" s="12" t="str">
        <f t="shared" si="98"/>
        <v/>
      </c>
      <c r="Z240" s="5" t="str">
        <f t="shared" si="91"/>
        <v/>
      </c>
      <c r="AA240" s="5" t="str">
        <f t="shared" si="92"/>
        <v/>
      </c>
      <c r="AB240" s="5" t="str">
        <f t="shared" si="93"/>
        <v/>
      </c>
      <c r="AC240" s="5" t="str">
        <f t="shared" si="94"/>
        <v/>
      </c>
      <c r="AE240" s="4" t="str">
        <f t="shared" si="103"/>
        <v/>
      </c>
      <c r="AF240" s="4" t="str">
        <f t="shared" si="103"/>
        <v/>
      </c>
      <c r="AG240" s="4" t="str">
        <f t="shared" si="103"/>
        <v/>
      </c>
      <c r="AH240" s="4" t="str">
        <f t="shared" si="102"/>
        <v/>
      </c>
      <c r="AJ240" s="4" t="str">
        <f t="shared" si="95"/>
        <v/>
      </c>
      <c r="AK240" s="4" t="str">
        <f t="shared" si="95"/>
        <v/>
      </c>
      <c r="AL240" s="4" t="str">
        <f t="shared" si="95"/>
        <v/>
      </c>
      <c r="AM240" s="4" t="str">
        <f t="shared" si="82"/>
        <v/>
      </c>
      <c r="AN240" s="12" t="str">
        <f t="shared" si="99"/>
        <v/>
      </c>
      <c r="AO240" s="12" t="str">
        <f t="shared" si="99"/>
        <v/>
      </c>
      <c r="AP240" s="12" t="str">
        <f t="shared" si="99"/>
        <v/>
      </c>
      <c r="AQ240" s="12" t="str">
        <f t="shared" si="96"/>
        <v/>
      </c>
      <c r="AR240" s="12" t="str">
        <f t="shared" si="105"/>
        <v/>
      </c>
      <c r="AS240" s="12" t="str">
        <f t="shared" si="105"/>
        <v/>
      </c>
      <c r="AT240" s="12" t="str">
        <f t="shared" si="105"/>
        <v/>
      </c>
      <c r="AU240" s="12" t="str">
        <f t="shared" si="105"/>
        <v/>
      </c>
      <c r="AV240" s="12" t="str">
        <f t="shared" si="101"/>
        <v/>
      </c>
      <c r="AW240" s="12" t="str">
        <f t="shared" si="101"/>
        <v/>
      </c>
      <c r="AX240" s="12" t="str">
        <f t="shared" si="101"/>
        <v/>
      </c>
      <c r="AY240" s="12" t="str">
        <f t="shared" si="101"/>
        <v/>
      </c>
    </row>
    <row r="241" spans="1:51" x14ac:dyDescent="0.35">
      <c r="A241" s="2">
        <v>1766</v>
      </c>
      <c r="B241" s="62" t="str">
        <f>IF('Input field'!AP241="","",'Input field'!AP241+1)</f>
        <v/>
      </c>
      <c r="C241" s="62" t="str">
        <f>IF('Input field'!AQ241="","",'Input field'!AQ241+1)</f>
        <v/>
      </c>
      <c r="D241" s="62" t="str">
        <f>IF('Input field'!AR241="","",'Input field'!AR241+1)</f>
        <v/>
      </c>
      <c r="E241" s="62" t="str">
        <f>IF('Input field'!AS241="","",'Input field'!AS241+1)</f>
        <v/>
      </c>
      <c r="F241" s="9" t="str">
        <f t="shared" si="83"/>
        <v/>
      </c>
      <c r="G241" s="63" t="str">
        <f>IF('Input field'!AU241="","",'Input field'!AU241)</f>
        <v/>
      </c>
      <c r="I241" t="str">
        <f t="shared" si="106"/>
        <v/>
      </c>
      <c r="J241" t="str">
        <f t="shared" si="106"/>
        <v/>
      </c>
      <c r="K241" t="str">
        <f t="shared" si="106"/>
        <v/>
      </c>
      <c r="L241" t="str">
        <f t="shared" si="106"/>
        <v/>
      </c>
      <c r="M241" t="str">
        <f t="shared" si="106"/>
        <v/>
      </c>
      <c r="N241" s="12" t="str">
        <f t="shared" si="106"/>
        <v/>
      </c>
      <c r="O241"/>
      <c r="P241" t="str">
        <f t="shared" si="84"/>
        <v/>
      </c>
      <c r="Q241" t="str">
        <f t="shared" si="85"/>
        <v/>
      </c>
      <c r="R241" t="str">
        <f t="shared" si="86"/>
        <v/>
      </c>
      <c r="S241" t="str">
        <f t="shared" si="87"/>
        <v/>
      </c>
      <c r="T241" t="str">
        <f t="shared" si="88"/>
        <v/>
      </c>
      <c r="U241" t="str">
        <f t="shared" si="89"/>
        <v/>
      </c>
      <c r="V241" s="12" t="str">
        <f t="shared" si="90"/>
        <v/>
      </c>
      <c r="W241" s="12" t="str">
        <f t="shared" si="97"/>
        <v/>
      </c>
      <c r="X241" s="12" t="str">
        <f t="shared" si="98"/>
        <v/>
      </c>
      <c r="Z241" s="5" t="str">
        <f t="shared" si="91"/>
        <v/>
      </c>
      <c r="AA241" s="5" t="str">
        <f t="shared" si="92"/>
        <v/>
      </c>
      <c r="AB241" s="5" t="str">
        <f t="shared" si="93"/>
        <v/>
      </c>
      <c r="AC241" s="5" t="str">
        <f t="shared" si="94"/>
        <v/>
      </c>
      <c r="AE241" s="4" t="str">
        <f t="shared" si="103"/>
        <v/>
      </c>
      <c r="AF241" s="4" t="str">
        <f t="shared" si="103"/>
        <v/>
      </c>
      <c r="AG241" s="4" t="str">
        <f t="shared" si="103"/>
        <v/>
      </c>
      <c r="AH241" s="4" t="str">
        <f t="shared" si="102"/>
        <v/>
      </c>
      <c r="AJ241" s="4" t="str">
        <f t="shared" si="95"/>
        <v/>
      </c>
      <c r="AK241" s="4" t="str">
        <f t="shared" si="95"/>
        <v/>
      </c>
      <c r="AL241" s="4" t="str">
        <f t="shared" si="95"/>
        <v/>
      </c>
      <c r="AM241" s="4" t="str">
        <f t="shared" si="82"/>
        <v/>
      </c>
      <c r="AN241" s="12" t="str">
        <f t="shared" si="99"/>
        <v/>
      </c>
      <c r="AO241" s="12" t="str">
        <f t="shared" si="99"/>
        <v/>
      </c>
      <c r="AP241" s="12" t="str">
        <f t="shared" si="99"/>
        <v/>
      </c>
      <c r="AQ241" s="12" t="str">
        <f t="shared" si="96"/>
        <v/>
      </c>
      <c r="AR241" s="12" t="str">
        <f t="shared" si="105"/>
        <v/>
      </c>
      <c r="AS241" s="12" t="str">
        <f t="shared" si="105"/>
        <v/>
      </c>
      <c r="AT241" s="12" t="str">
        <f t="shared" si="105"/>
        <v/>
      </c>
      <c r="AU241" s="12" t="str">
        <f t="shared" si="105"/>
        <v/>
      </c>
      <c r="AV241" s="12" t="str">
        <f t="shared" si="101"/>
        <v/>
      </c>
      <c r="AW241" s="12" t="str">
        <f t="shared" si="101"/>
        <v/>
      </c>
      <c r="AX241" s="12" t="str">
        <f t="shared" si="101"/>
        <v/>
      </c>
      <c r="AY241" s="12" t="str">
        <f t="shared" si="101"/>
        <v/>
      </c>
    </row>
    <row r="242" spans="1:51" x14ac:dyDescent="0.35">
      <c r="A242" s="2">
        <v>1765</v>
      </c>
      <c r="B242" s="62" t="str">
        <f>IF('Input field'!AP242="","",'Input field'!AP242+1)</f>
        <v/>
      </c>
      <c r="C242" s="62" t="str">
        <f>IF('Input field'!AQ242="","",'Input field'!AQ242+1)</f>
        <v/>
      </c>
      <c r="D242" s="62" t="str">
        <f>IF('Input field'!AR242="","",'Input field'!AR242+1)</f>
        <v/>
      </c>
      <c r="E242" s="62" t="str">
        <f>IF('Input field'!AS242="","",'Input field'!AS242+1)</f>
        <v/>
      </c>
      <c r="F242" s="9" t="str">
        <f t="shared" si="83"/>
        <v/>
      </c>
      <c r="G242" s="63" t="str">
        <f>IF('Input field'!AU242="","",'Input field'!AU242)</f>
        <v/>
      </c>
      <c r="I242" t="str">
        <f t="shared" si="106"/>
        <v/>
      </c>
      <c r="J242" t="str">
        <f t="shared" si="106"/>
        <v/>
      </c>
      <c r="K242" t="str">
        <f t="shared" si="106"/>
        <v/>
      </c>
      <c r="L242" t="str">
        <f t="shared" si="106"/>
        <v/>
      </c>
      <c r="M242" t="str">
        <f t="shared" si="106"/>
        <v/>
      </c>
      <c r="N242" s="12" t="str">
        <f t="shared" si="106"/>
        <v/>
      </c>
      <c r="O242"/>
      <c r="P242" t="str">
        <f t="shared" si="84"/>
        <v/>
      </c>
      <c r="Q242" t="str">
        <f t="shared" si="85"/>
        <v/>
      </c>
      <c r="R242" t="str">
        <f t="shared" si="86"/>
        <v/>
      </c>
      <c r="S242" t="str">
        <f t="shared" si="87"/>
        <v/>
      </c>
      <c r="T242" t="str">
        <f t="shared" si="88"/>
        <v/>
      </c>
      <c r="U242" t="str">
        <f t="shared" si="89"/>
        <v/>
      </c>
      <c r="V242" s="12" t="str">
        <f t="shared" si="90"/>
        <v/>
      </c>
      <c r="W242" s="12" t="str">
        <f t="shared" si="97"/>
        <v/>
      </c>
      <c r="X242" s="12" t="str">
        <f t="shared" si="98"/>
        <v/>
      </c>
      <c r="Z242" s="5" t="str">
        <f t="shared" si="91"/>
        <v/>
      </c>
      <c r="AA242" s="5" t="str">
        <f t="shared" si="92"/>
        <v/>
      </c>
      <c r="AB242" s="5" t="str">
        <f t="shared" si="93"/>
        <v/>
      </c>
      <c r="AC242" s="5" t="str">
        <f t="shared" si="94"/>
        <v/>
      </c>
      <c r="AE242" s="4" t="str">
        <f t="shared" si="103"/>
        <v/>
      </c>
      <c r="AF242" s="4" t="str">
        <f t="shared" si="103"/>
        <v/>
      </c>
      <c r="AG242" s="4" t="str">
        <f t="shared" si="103"/>
        <v/>
      </c>
      <c r="AH242" s="4" t="str">
        <f t="shared" si="102"/>
        <v/>
      </c>
      <c r="AJ242" s="4" t="str">
        <f t="shared" si="95"/>
        <v/>
      </c>
      <c r="AK242" s="4" t="str">
        <f t="shared" si="95"/>
        <v/>
      </c>
      <c r="AL242" s="4" t="str">
        <f t="shared" si="95"/>
        <v/>
      </c>
      <c r="AM242" s="4" t="str">
        <f t="shared" si="82"/>
        <v/>
      </c>
      <c r="AN242" s="12" t="str">
        <f t="shared" si="99"/>
        <v/>
      </c>
      <c r="AO242" s="12" t="str">
        <f t="shared" si="99"/>
        <v/>
      </c>
      <c r="AP242" s="12" t="str">
        <f t="shared" si="99"/>
        <v/>
      </c>
      <c r="AQ242" s="12" t="str">
        <f t="shared" si="96"/>
        <v/>
      </c>
      <c r="AR242" s="12" t="str">
        <f t="shared" si="105"/>
        <v/>
      </c>
      <c r="AS242" s="12" t="str">
        <f t="shared" si="105"/>
        <v/>
      </c>
      <c r="AT242" s="12" t="str">
        <f t="shared" si="105"/>
        <v/>
      </c>
      <c r="AU242" s="12" t="str">
        <f t="shared" si="105"/>
        <v/>
      </c>
      <c r="AV242" s="12" t="str">
        <f t="shared" si="101"/>
        <v/>
      </c>
      <c r="AW242" s="12" t="str">
        <f t="shared" si="101"/>
        <v/>
      </c>
      <c r="AX242" s="12" t="str">
        <f t="shared" si="101"/>
        <v/>
      </c>
      <c r="AY242" s="12" t="str">
        <f t="shared" si="101"/>
        <v/>
      </c>
    </row>
    <row r="243" spans="1:51" x14ac:dyDescent="0.35">
      <c r="A243" s="2">
        <v>1764</v>
      </c>
      <c r="B243" s="62" t="str">
        <f>IF('Input field'!AP243="","",'Input field'!AP243+1)</f>
        <v/>
      </c>
      <c r="C243" s="62" t="str">
        <f>IF('Input field'!AQ243="","",'Input field'!AQ243+1)</f>
        <v/>
      </c>
      <c r="D243" s="62" t="str">
        <f>IF('Input field'!AR243="","",'Input field'!AR243+1)</f>
        <v/>
      </c>
      <c r="E243" s="62" t="str">
        <f>IF('Input field'!AS243="","",'Input field'!AS243+1)</f>
        <v/>
      </c>
      <c r="F243" s="9" t="str">
        <f t="shared" si="83"/>
        <v/>
      </c>
      <c r="G243" s="63" t="str">
        <f>IF('Input field'!AU243="","",'Input field'!AU243)</f>
        <v/>
      </c>
      <c r="I243" t="str">
        <f t="shared" si="106"/>
        <v/>
      </c>
      <c r="J243" t="str">
        <f t="shared" si="106"/>
        <v/>
      </c>
      <c r="K243" t="str">
        <f t="shared" si="106"/>
        <v/>
      </c>
      <c r="L243" t="str">
        <f t="shared" si="106"/>
        <v/>
      </c>
      <c r="M243" t="str">
        <f t="shared" si="106"/>
        <v/>
      </c>
      <c r="N243" s="12" t="str">
        <f t="shared" si="106"/>
        <v/>
      </c>
      <c r="O243"/>
      <c r="P243" t="str">
        <f t="shared" si="84"/>
        <v/>
      </c>
      <c r="Q243" t="str">
        <f t="shared" si="85"/>
        <v/>
      </c>
      <c r="R243" t="str">
        <f t="shared" si="86"/>
        <v/>
      </c>
      <c r="S243" t="str">
        <f t="shared" si="87"/>
        <v/>
      </c>
      <c r="T243" t="str">
        <f t="shared" si="88"/>
        <v/>
      </c>
      <c r="U243" t="str">
        <f t="shared" si="89"/>
        <v/>
      </c>
      <c r="V243" s="12" t="str">
        <f t="shared" si="90"/>
        <v/>
      </c>
      <c r="W243" s="12" t="str">
        <f t="shared" si="97"/>
        <v/>
      </c>
      <c r="X243" s="12" t="str">
        <f t="shared" si="98"/>
        <v/>
      </c>
      <c r="Z243" s="5" t="str">
        <f t="shared" si="91"/>
        <v/>
      </c>
      <c r="AA243" s="5" t="str">
        <f t="shared" si="92"/>
        <v/>
      </c>
      <c r="AB243" s="5" t="str">
        <f t="shared" si="93"/>
        <v/>
      </c>
      <c r="AC243" s="5" t="str">
        <f t="shared" si="94"/>
        <v/>
      </c>
      <c r="AE243" s="4" t="str">
        <f t="shared" si="103"/>
        <v/>
      </c>
      <c r="AF243" s="4" t="str">
        <f t="shared" si="103"/>
        <v/>
      </c>
      <c r="AG243" s="4" t="str">
        <f t="shared" si="103"/>
        <v/>
      </c>
      <c r="AH243" s="4" t="str">
        <f t="shared" si="102"/>
        <v/>
      </c>
      <c r="AJ243" s="4" t="str">
        <f t="shared" si="95"/>
        <v/>
      </c>
      <c r="AK243" s="4" t="str">
        <f t="shared" si="95"/>
        <v/>
      </c>
      <c r="AL243" s="4" t="str">
        <f t="shared" si="95"/>
        <v/>
      </c>
      <c r="AM243" s="4" t="str">
        <f t="shared" si="82"/>
        <v/>
      </c>
      <c r="AN243" s="12" t="str">
        <f t="shared" si="99"/>
        <v/>
      </c>
      <c r="AO243" s="12" t="str">
        <f t="shared" si="99"/>
        <v/>
      </c>
      <c r="AP243" s="12" t="str">
        <f t="shared" si="99"/>
        <v/>
      </c>
      <c r="AQ243" s="12" t="str">
        <f t="shared" si="96"/>
        <v/>
      </c>
      <c r="AR243" s="12" t="str">
        <f t="shared" si="105"/>
        <v/>
      </c>
      <c r="AS243" s="12" t="str">
        <f t="shared" si="105"/>
        <v/>
      </c>
      <c r="AT243" s="12" t="str">
        <f t="shared" si="105"/>
        <v/>
      </c>
      <c r="AU243" s="12" t="str">
        <f t="shared" si="105"/>
        <v/>
      </c>
      <c r="AV243" s="12" t="str">
        <f t="shared" si="101"/>
        <v/>
      </c>
      <c r="AW243" s="12" t="str">
        <f t="shared" si="101"/>
        <v/>
      </c>
      <c r="AX243" s="12" t="str">
        <f t="shared" si="101"/>
        <v/>
      </c>
      <c r="AY243" s="12" t="str">
        <f t="shared" si="101"/>
        <v/>
      </c>
    </row>
    <row r="244" spans="1:51" x14ac:dyDescent="0.35">
      <c r="A244" s="2">
        <v>1763</v>
      </c>
      <c r="B244" s="62" t="str">
        <f>IF('Input field'!AP244="","",'Input field'!AP244+1)</f>
        <v/>
      </c>
      <c r="C244" s="62" t="str">
        <f>IF('Input field'!AQ244="","",'Input field'!AQ244+1)</f>
        <v/>
      </c>
      <c r="D244" s="62" t="str">
        <f>IF('Input field'!AR244="","",'Input field'!AR244+1)</f>
        <v/>
      </c>
      <c r="E244" s="62" t="str">
        <f>IF('Input field'!AS244="","",'Input field'!AS244+1)</f>
        <v/>
      </c>
      <c r="F244" s="9" t="str">
        <f t="shared" si="83"/>
        <v/>
      </c>
      <c r="G244" s="63" t="str">
        <f>IF('Input field'!AU244="","",'Input field'!AU244)</f>
        <v/>
      </c>
      <c r="I244" t="str">
        <f t="shared" si="106"/>
        <v/>
      </c>
      <c r="J244" t="str">
        <f t="shared" si="106"/>
        <v/>
      </c>
      <c r="K244" t="str">
        <f t="shared" si="106"/>
        <v/>
      </c>
      <c r="L244" t="str">
        <f t="shared" si="106"/>
        <v/>
      </c>
      <c r="M244" t="str">
        <f t="shared" si="106"/>
        <v/>
      </c>
      <c r="N244" s="12" t="str">
        <f t="shared" si="106"/>
        <v/>
      </c>
      <c r="O244"/>
      <c r="P244" t="str">
        <f t="shared" si="84"/>
        <v/>
      </c>
      <c r="Q244" t="str">
        <f t="shared" si="85"/>
        <v/>
      </c>
      <c r="R244" t="str">
        <f t="shared" si="86"/>
        <v/>
      </c>
      <c r="S244" t="str">
        <f t="shared" si="87"/>
        <v/>
      </c>
      <c r="T244" t="str">
        <f t="shared" si="88"/>
        <v/>
      </c>
      <c r="U244" t="str">
        <f t="shared" si="89"/>
        <v/>
      </c>
      <c r="V244" s="12" t="str">
        <f t="shared" si="90"/>
        <v/>
      </c>
      <c r="W244" s="12" t="str">
        <f t="shared" si="97"/>
        <v/>
      </c>
      <c r="X244" s="12" t="str">
        <f t="shared" si="98"/>
        <v/>
      </c>
      <c r="Z244" s="5" t="str">
        <f t="shared" si="91"/>
        <v/>
      </c>
      <c r="AA244" s="5" t="str">
        <f t="shared" si="92"/>
        <v/>
      </c>
      <c r="AB244" s="5" t="str">
        <f t="shared" si="93"/>
        <v/>
      </c>
      <c r="AC244" s="5" t="str">
        <f t="shared" si="94"/>
        <v/>
      </c>
      <c r="AE244" s="4" t="str">
        <f t="shared" si="103"/>
        <v/>
      </c>
      <c r="AF244" s="4" t="str">
        <f t="shared" si="103"/>
        <v/>
      </c>
      <c r="AG244" s="4" t="str">
        <f t="shared" si="103"/>
        <v/>
      </c>
      <c r="AH244" s="4" t="str">
        <f t="shared" si="102"/>
        <v/>
      </c>
      <c r="AJ244" s="4" t="str">
        <f t="shared" si="95"/>
        <v/>
      </c>
      <c r="AK244" s="4" t="str">
        <f t="shared" si="95"/>
        <v/>
      </c>
      <c r="AL244" s="4" t="str">
        <f t="shared" si="95"/>
        <v/>
      </c>
      <c r="AM244" s="4" t="str">
        <f t="shared" si="82"/>
        <v/>
      </c>
      <c r="AN244" s="12" t="str">
        <f t="shared" si="99"/>
        <v/>
      </c>
      <c r="AO244" s="12" t="str">
        <f t="shared" si="99"/>
        <v/>
      </c>
      <c r="AP244" s="12" t="str">
        <f t="shared" si="99"/>
        <v/>
      </c>
      <c r="AQ244" s="12" t="str">
        <f t="shared" si="96"/>
        <v/>
      </c>
      <c r="AR244" s="12" t="str">
        <f t="shared" si="105"/>
        <v/>
      </c>
      <c r="AS244" s="12" t="str">
        <f t="shared" si="105"/>
        <v/>
      </c>
      <c r="AT244" s="12" t="str">
        <f t="shared" si="105"/>
        <v/>
      </c>
      <c r="AU244" s="12" t="str">
        <f t="shared" si="105"/>
        <v/>
      </c>
      <c r="AV244" s="12" t="str">
        <f t="shared" si="101"/>
        <v/>
      </c>
      <c r="AW244" s="12" t="str">
        <f t="shared" si="101"/>
        <v/>
      </c>
      <c r="AX244" s="12" t="str">
        <f t="shared" si="101"/>
        <v/>
      </c>
      <c r="AY244" s="12" t="str">
        <f t="shared" si="101"/>
        <v/>
      </c>
    </row>
    <row r="245" spans="1:51" x14ac:dyDescent="0.35">
      <c r="A245" s="2">
        <v>1762</v>
      </c>
      <c r="B245" s="62" t="str">
        <f>IF('Input field'!AP245="","",'Input field'!AP245+1)</f>
        <v/>
      </c>
      <c r="C245" s="62" t="str">
        <f>IF('Input field'!AQ245="","",'Input field'!AQ245+1)</f>
        <v/>
      </c>
      <c r="D245" s="62" t="str">
        <f>IF('Input field'!AR245="","",'Input field'!AR245+1)</f>
        <v/>
      </c>
      <c r="E245" s="62" t="str">
        <f>IF('Input field'!AS245="","",'Input field'!AS245+1)</f>
        <v/>
      </c>
      <c r="F245" s="9" t="str">
        <f t="shared" si="83"/>
        <v/>
      </c>
      <c r="G245" s="63" t="str">
        <f>IF('Input field'!AU245="","",'Input field'!AU245)</f>
        <v/>
      </c>
      <c r="I245" t="str">
        <f t="shared" si="106"/>
        <v/>
      </c>
      <c r="J245" t="str">
        <f t="shared" si="106"/>
        <v/>
      </c>
      <c r="K245" t="str">
        <f t="shared" si="106"/>
        <v/>
      </c>
      <c r="L245" t="str">
        <f t="shared" si="106"/>
        <v/>
      </c>
      <c r="M245" t="str">
        <f t="shared" si="106"/>
        <v/>
      </c>
      <c r="N245" s="12" t="str">
        <f t="shared" si="106"/>
        <v/>
      </c>
      <c r="O245"/>
      <c r="P245" t="str">
        <f t="shared" si="84"/>
        <v/>
      </c>
      <c r="Q245" t="str">
        <f t="shared" si="85"/>
        <v/>
      </c>
      <c r="R245" t="str">
        <f t="shared" si="86"/>
        <v/>
      </c>
      <c r="S245" t="str">
        <f t="shared" si="87"/>
        <v/>
      </c>
      <c r="T245" t="str">
        <f t="shared" si="88"/>
        <v/>
      </c>
      <c r="U245" t="str">
        <f t="shared" si="89"/>
        <v/>
      </c>
      <c r="V245" s="12" t="str">
        <f t="shared" si="90"/>
        <v/>
      </c>
      <c r="W245" s="12" t="str">
        <f t="shared" si="97"/>
        <v/>
      </c>
      <c r="X245" s="12" t="str">
        <f t="shared" si="98"/>
        <v/>
      </c>
      <c r="Z245" s="5" t="str">
        <f t="shared" si="91"/>
        <v/>
      </c>
      <c r="AA245" s="5" t="str">
        <f t="shared" si="92"/>
        <v/>
      </c>
      <c r="AB245" s="5" t="str">
        <f t="shared" si="93"/>
        <v/>
      </c>
      <c r="AC245" s="5" t="str">
        <f t="shared" si="94"/>
        <v/>
      </c>
      <c r="AE245" s="4" t="str">
        <f t="shared" si="103"/>
        <v/>
      </c>
      <c r="AF245" s="4" t="str">
        <f t="shared" si="103"/>
        <v/>
      </c>
      <c r="AG245" s="4" t="str">
        <f t="shared" si="103"/>
        <v/>
      </c>
      <c r="AH245" s="4" t="str">
        <f t="shared" si="102"/>
        <v/>
      </c>
      <c r="AJ245" s="4" t="str">
        <f t="shared" si="95"/>
        <v/>
      </c>
      <c r="AK245" s="4" t="str">
        <f t="shared" si="95"/>
        <v/>
      </c>
      <c r="AL245" s="4" t="str">
        <f t="shared" si="95"/>
        <v/>
      </c>
      <c r="AM245" s="4" t="str">
        <f t="shared" si="82"/>
        <v/>
      </c>
      <c r="AN245" s="12" t="str">
        <f t="shared" si="99"/>
        <v/>
      </c>
      <c r="AO245" s="12" t="str">
        <f t="shared" si="99"/>
        <v/>
      </c>
      <c r="AP245" s="12" t="str">
        <f t="shared" si="99"/>
        <v/>
      </c>
      <c r="AQ245" s="12" t="str">
        <f t="shared" si="96"/>
        <v/>
      </c>
      <c r="AR245" s="12" t="str">
        <f t="shared" si="105"/>
        <v/>
      </c>
      <c r="AS245" s="12" t="str">
        <f t="shared" si="105"/>
        <v/>
      </c>
      <c r="AT245" s="12" t="str">
        <f t="shared" si="105"/>
        <v/>
      </c>
      <c r="AU245" s="12" t="str">
        <f t="shared" si="105"/>
        <v/>
      </c>
      <c r="AV245" s="12" t="str">
        <f t="shared" si="101"/>
        <v/>
      </c>
      <c r="AW245" s="12" t="str">
        <f t="shared" si="101"/>
        <v/>
      </c>
      <c r="AX245" s="12" t="str">
        <f t="shared" si="101"/>
        <v/>
      </c>
      <c r="AY245" s="12" t="str">
        <f t="shared" si="101"/>
        <v/>
      </c>
    </row>
    <row r="246" spans="1:51" x14ac:dyDescent="0.35">
      <c r="A246" s="2">
        <v>1761</v>
      </c>
      <c r="B246" s="62" t="str">
        <f>IF('Input field'!AP246="","",'Input field'!AP246+1)</f>
        <v/>
      </c>
      <c r="C246" s="62" t="str">
        <f>IF('Input field'!AQ246="","",'Input field'!AQ246+1)</f>
        <v/>
      </c>
      <c r="D246" s="62" t="str">
        <f>IF('Input field'!AR246="","",'Input field'!AR246+1)</f>
        <v/>
      </c>
      <c r="E246" s="62" t="str">
        <f>IF('Input field'!AS246="","",'Input field'!AS246+1)</f>
        <v/>
      </c>
      <c r="F246" s="9" t="str">
        <f t="shared" si="83"/>
        <v/>
      </c>
      <c r="G246" s="63" t="str">
        <f>IF('Input field'!AU246="","",'Input field'!AU246)</f>
        <v/>
      </c>
      <c r="I246" t="str">
        <f t="shared" si="106"/>
        <v/>
      </c>
      <c r="J246" t="str">
        <f t="shared" si="106"/>
        <v/>
      </c>
      <c r="K246" t="str">
        <f t="shared" si="106"/>
        <v/>
      </c>
      <c r="L246" t="str">
        <f t="shared" si="106"/>
        <v/>
      </c>
      <c r="M246" t="str">
        <f t="shared" si="106"/>
        <v/>
      </c>
      <c r="N246" s="12" t="str">
        <f t="shared" si="106"/>
        <v/>
      </c>
      <c r="O246"/>
      <c r="P246" t="str">
        <f t="shared" si="84"/>
        <v/>
      </c>
      <c r="Q246" t="str">
        <f t="shared" si="85"/>
        <v/>
      </c>
      <c r="R246" t="str">
        <f t="shared" si="86"/>
        <v/>
      </c>
      <c r="S246" t="str">
        <f t="shared" si="87"/>
        <v/>
      </c>
      <c r="T246" t="str">
        <f t="shared" si="88"/>
        <v/>
      </c>
      <c r="U246" t="str">
        <f t="shared" si="89"/>
        <v/>
      </c>
      <c r="V246" s="12" t="str">
        <f t="shared" si="90"/>
        <v/>
      </c>
      <c r="W246" s="12" t="str">
        <f t="shared" si="97"/>
        <v/>
      </c>
      <c r="X246" s="12" t="str">
        <f t="shared" si="98"/>
        <v/>
      </c>
      <c r="Z246" s="5" t="str">
        <f t="shared" si="91"/>
        <v/>
      </c>
      <c r="AA246" s="5" t="str">
        <f t="shared" si="92"/>
        <v/>
      </c>
      <c r="AB246" s="5" t="str">
        <f t="shared" si="93"/>
        <v/>
      </c>
      <c r="AC246" s="5" t="str">
        <f t="shared" si="94"/>
        <v/>
      </c>
      <c r="AE246" s="4" t="str">
        <f t="shared" si="103"/>
        <v/>
      </c>
      <c r="AF246" s="4" t="str">
        <f t="shared" si="103"/>
        <v/>
      </c>
      <c r="AG246" s="4" t="str">
        <f t="shared" si="103"/>
        <v/>
      </c>
      <c r="AH246" s="4" t="str">
        <f t="shared" si="102"/>
        <v/>
      </c>
      <c r="AJ246" s="4" t="str">
        <f t="shared" si="95"/>
        <v/>
      </c>
      <c r="AK246" s="4" t="str">
        <f t="shared" si="95"/>
        <v/>
      </c>
      <c r="AL246" s="4" t="str">
        <f t="shared" si="95"/>
        <v/>
      </c>
      <c r="AM246" s="4" t="str">
        <f t="shared" si="82"/>
        <v/>
      </c>
      <c r="AN246" s="12" t="str">
        <f t="shared" si="99"/>
        <v/>
      </c>
      <c r="AO246" s="12" t="str">
        <f t="shared" si="99"/>
        <v/>
      </c>
      <c r="AP246" s="12" t="str">
        <f t="shared" si="99"/>
        <v/>
      </c>
      <c r="AQ246" s="12" t="str">
        <f t="shared" si="96"/>
        <v/>
      </c>
      <c r="AR246" s="12" t="str">
        <f t="shared" ref="AR246:AU259" si="107">IF(OR($N245="",AE246=""),"",ABS(SUM($N245,AE246)/2))</f>
        <v/>
      </c>
      <c r="AS246" s="12" t="str">
        <f t="shared" si="107"/>
        <v/>
      </c>
      <c r="AT246" s="12" t="str">
        <f t="shared" si="107"/>
        <v/>
      </c>
      <c r="AU246" s="12" t="str">
        <f t="shared" si="107"/>
        <v/>
      </c>
      <c r="AV246" s="12" t="str">
        <f t="shared" si="101"/>
        <v/>
      </c>
      <c r="AW246" s="12" t="str">
        <f t="shared" si="101"/>
        <v/>
      </c>
      <c r="AX246" s="12" t="str">
        <f t="shared" si="101"/>
        <v/>
      </c>
      <c r="AY246" s="12" t="str">
        <f t="shared" si="101"/>
        <v/>
      </c>
    </row>
    <row r="247" spans="1:51" x14ac:dyDescent="0.35">
      <c r="A247" s="2">
        <v>1760</v>
      </c>
      <c r="B247" s="62" t="str">
        <f>IF('Input field'!AP247="","",'Input field'!AP247+1)</f>
        <v/>
      </c>
      <c r="C247" s="62" t="str">
        <f>IF('Input field'!AQ247="","",'Input field'!AQ247+1)</f>
        <v/>
      </c>
      <c r="D247" s="62" t="str">
        <f>IF('Input field'!AR247="","",'Input field'!AR247+1)</f>
        <v/>
      </c>
      <c r="E247" s="62" t="str">
        <f>IF('Input field'!AS247="","",'Input field'!AS247+1)</f>
        <v/>
      </c>
      <c r="F247" s="9" t="str">
        <f t="shared" si="83"/>
        <v/>
      </c>
      <c r="G247" s="63" t="str">
        <f>IF('Input field'!AU247="","",'Input field'!AU247)</f>
        <v/>
      </c>
      <c r="I247" t="str">
        <f t="shared" si="106"/>
        <v/>
      </c>
      <c r="J247" t="str">
        <f t="shared" si="106"/>
        <v/>
      </c>
      <c r="K247" t="str">
        <f t="shared" si="106"/>
        <v/>
      </c>
      <c r="L247" t="str">
        <f t="shared" si="106"/>
        <v/>
      </c>
      <c r="M247" t="str">
        <f t="shared" si="106"/>
        <v/>
      </c>
      <c r="N247" s="12" t="str">
        <f t="shared" si="106"/>
        <v/>
      </c>
      <c r="O247"/>
      <c r="P247" t="str">
        <f t="shared" si="84"/>
        <v/>
      </c>
      <c r="Q247" t="str">
        <f t="shared" si="85"/>
        <v/>
      </c>
      <c r="R247" t="str">
        <f t="shared" si="86"/>
        <v/>
      </c>
      <c r="S247" t="str">
        <f t="shared" si="87"/>
        <v/>
      </c>
      <c r="T247" t="str">
        <f t="shared" si="88"/>
        <v/>
      </c>
      <c r="U247" t="str">
        <f t="shared" si="89"/>
        <v/>
      </c>
      <c r="V247" s="12" t="str">
        <f t="shared" si="90"/>
        <v/>
      </c>
      <c r="W247" s="12" t="str">
        <f t="shared" si="97"/>
        <v/>
      </c>
      <c r="X247" s="12" t="str">
        <f t="shared" si="98"/>
        <v/>
      </c>
      <c r="Z247" s="5" t="str">
        <f t="shared" si="91"/>
        <v/>
      </c>
      <c r="AA247" s="5" t="str">
        <f t="shared" si="92"/>
        <v/>
      </c>
      <c r="AB247" s="5" t="str">
        <f t="shared" si="93"/>
        <v/>
      </c>
      <c r="AC247" s="5" t="str">
        <f t="shared" si="94"/>
        <v/>
      </c>
      <c r="AE247" s="4" t="str">
        <f t="shared" si="103"/>
        <v/>
      </c>
      <c r="AF247" s="4" t="str">
        <f t="shared" si="103"/>
        <v/>
      </c>
      <c r="AG247" s="4" t="str">
        <f t="shared" si="103"/>
        <v/>
      </c>
      <c r="AH247" s="4" t="str">
        <f t="shared" si="102"/>
        <v/>
      </c>
      <c r="AJ247" s="4" t="str">
        <f t="shared" si="95"/>
        <v/>
      </c>
      <c r="AK247" s="4" t="str">
        <f t="shared" si="95"/>
        <v/>
      </c>
      <c r="AL247" s="4" t="str">
        <f t="shared" si="95"/>
        <v/>
      </c>
      <c r="AM247" s="4" t="str">
        <f t="shared" si="82"/>
        <v/>
      </c>
      <c r="AN247" s="12" t="str">
        <f t="shared" si="99"/>
        <v/>
      </c>
      <c r="AO247" s="12" t="str">
        <f t="shared" si="99"/>
        <v/>
      </c>
      <c r="AP247" s="12" t="str">
        <f t="shared" si="99"/>
        <v/>
      </c>
      <c r="AQ247" s="12" t="str">
        <f t="shared" si="96"/>
        <v/>
      </c>
      <c r="AR247" s="12" t="str">
        <f t="shared" si="107"/>
        <v/>
      </c>
      <c r="AS247" s="12" t="str">
        <f t="shared" si="107"/>
        <v/>
      </c>
      <c r="AT247" s="12" t="str">
        <f t="shared" si="107"/>
        <v/>
      </c>
      <c r="AU247" s="12" t="str">
        <f t="shared" si="107"/>
        <v/>
      </c>
      <c r="AV247" s="12" t="str">
        <f t="shared" si="101"/>
        <v/>
      </c>
      <c r="AW247" s="12" t="str">
        <f t="shared" si="101"/>
        <v/>
      </c>
      <c r="AX247" s="12" t="str">
        <f t="shared" si="101"/>
        <v/>
      </c>
      <c r="AY247" s="12" t="str">
        <f t="shared" si="101"/>
        <v/>
      </c>
    </row>
    <row r="248" spans="1:51" x14ac:dyDescent="0.35">
      <c r="A248" s="2">
        <v>1759</v>
      </c>
      <c r="B248" s="62" t="str">
        <f>IF('Input field'!AP248="","",'Input field'!AP248+1)</f>
        <v/>
      </c>
      <c r="C248" s="62" t="str">
        <f>IF('Input field'!AQ248="","",'Input field'!AQ248+1)</f>
        <v/>
      </c>
      <c r="D248" s="62" t="str">
        <f>IF('Input field'!AR248="","",'Input field'!AR248+1)</f>
        <v/>
      </c>
      <c r="E248" s="62" t="str">
        <f>IF('Input field'!AS248="","",'Input field'!AS248+1)</f>
        <v/>
      </c>
      <c r="F248" s="9" t="str">
        <f t="shared" si="83"/>
        <v/>
      </c>
      <c r="G248" s="63" t="str">
        <f>IF('Input field'!AU248="","",'Input field'!AU248)</f>
        <v/>
      </c>
      <c r="I248" t="str">
        <f t="shared" si="106"/>
        <v/>
      </c>
      <c r="J248" t="str">
        <f t="shared" si="106"/>
        <v/>
      </c>
      <c r="K248" t="str">
        <f t="shared" si="106"/>
        <v/>
      </c>
      <c r="L248" t="str">
        <f t="shared" si="106"/>
        <v/>
      </c>
      <c r="M248" t="str">
        <f t="shared" si="106"/>
        <v/>
      </c>
      <c r="N248" s="12" t="str">
        <f t="shared" si="106"/>
        <v/>
      </c>
      <c r="O248"/>
      <c r="P248" t="str">
        <f t="shared" si="84"/>
        <v/>
      </c>
      <c r="Q248" t="str">
        <f t="shared" si="85"/>
        <v/>
      </c>
      <c r="R248" t="str">
        <f t="shared" si="86"/>
        <v/>
      </c>
      <c r="S248" t="str">
        <f t="shared" si="87"/>
        <v/>
      </c>
      <c r="T248" t="str">
        <f t="shared" si="88"/>
        <v/>
      </c>
      <c r="U248" t="str">
        <f t="shared" si="89"/>
        <v/>
      </c>
      <c r="V248" s="12" t="str">
        <f t="shared" si="90"/>
        <v/>
      </c>
      <c r="W248" s="12" t="str">
        <f t="shared" si="97"/>
        <v/>
      </c>
      <c r="X248" s="12" t="str">
        <f t="shared" si="98"/>
        <v/>
      </c>
      <c r="Z248" s="5" t="str">
        <f t="shared" si="91"/>
        <v/>
      </c>
      <c r="AA248" s="5" t="str">
        <f t="shared" si="92"/>
        <v/>
      </c>
      <c r="AB248" s="5" t="str">
        <f t="shared" si="93"/>
        <v/>
      </c>
      <c r="AC248" s="5" t="str">
        <f t="shared" si="94"/>
        <v/>
      </c>
      <c r="AE248" s="4" t="str">
        <f t="shared" si="103"/>
        <v/>
      </c>
      <c r="AF248" s="4" t="str">
        <f t="shared" si="103"/>
        <v/>
      </c>
      <c r="AG248" s="4" t="str">
        <f t="shared" si="103"/>
        <v/>
      </c>
      <c r="AH248" s="4" t="str">
        <f t="shared" si="102"/>
        <v/>
      </c>
      <c r="AJ248" s="4" t="str">
        <f t="shared" si="95"/>
        <v/>
      </c>
      <c r="AK248" s="4" t="str">
        <f t="shared" si="95"/>
        <v/>
      </c>
      <c r="AL248" s="4" t="str">
        <f t="shared" si="95"/>
        <v/>
      </c>
      <c r="AM248" s="4" t="str">
        <f t="shared" si="82"/>
        <v/>
      </c>
      <c r="AN248" s="12" t="str">
        <f t="shared" si="99"/>
        <v/>
      </c>
      <c r="AO248" s="12" t="str">
        <f t="shared" si="99"/>
        <v/>
      </c>
      <c r="AP248" s="12" t="str">
        <f t="shared" si="99"/>
        <v/>
      </c>
      <c r="AQ248" s="12" t="str">
        <f t="shared" si="96"/>
        <v/>
      </c>
      <c r="AR248" s="12" t="str">
        <f t="shared" si="107"/>
        <v/>
      </c>
      <c r="AS248" s="12" t="str">
        <f t="shared" si="107"/>
        <v/>
      </c>
      <c r="AT248" s="12" t="str">
        <f t="shared" si="107"/>
        <v/>
      </c>
      <c r="AU248" s="12" t="str">
        <f t="shared" si="107"/>
        <v/>
      </c>
      <c r="AV248" s="12" t="str">
        <f t="shared" si="101"/>
        <v/>
      </c>
      <c r="AW248" s="12" t="str">
        <f t="shared" si="101"/>
        <v/>
      </c>
      <c r="AX248" s="12" t="str">
        <f t="shared" si="101"/>
        <v/>
      </c>
      <c r="AY248" s="12" t="str">
        <f t="shared" si="101"/>
        <v/>
      </c>
    </row>
    <row r="249" spans="1:51" x14ac:dyDescent="0.35">
      <c r="A249" s="2"/>
      <c r="B249" s="62" t="str">
        <f>IF('Input field'!AP249="","",'Input field'!AP249+1)</f>
        <v/>
      </c>
      <c r="C249" s="62" t="str">
        <f>IF('Input field'!AQ249="","",'Input field'!AQ249+1)</f>
        <v/>
      </c>
      <c r="D249" s="62" t="str">
        <f>IF('Input field'!AR249="","",'Input field'!AR249+1)</f>
        <v/>
      </c>
      <c r="E249" s="62" t="str">
        <f>IF('Input field'!AS249="","",'Input field'!AS249+1)</f>
        <v/>
      </c>
      <c r="F249" s="9" t="str">
        <f t="shared" si="83"/>
        <v/>
      </c>
      <c r="G249" s="63" t="str">
        <f>IF('Input field'!AU249="","",'Input field'!AU249)</f>
        <v/>
      </c>
      <c r="I249" t="str">
        <f t="shared" si="106"/>
        <v/>
      </c>
      <c r="J249" t="str">
        <f t="shared" si="106"/>
        <v/>
      </c>
      <c r="K249" t="str">
        <f t="shared" si="106"/>
        <v/>
      </c>
      <c r="L249" t="str">
        <f t="shared" si="106"/>
        <v/>
      </c>
      <c r="M249" t="str">
        <f t="shared" si="106"/>
        <v/>
      </c>
      <c r="N249" s="12" t="str">
        <f t="shared" si="106"/>
        <v/>
      </c>
      <c r="O249"/>
      <c r="P249" t="str">
        <f t="shared" si="84"/>
        <v/>
      </c>
      <c r="Q249" t="str">
        <f t="shared" si="85"/>
        <v/>
      </c>
      <c r="R249" t="str">
        <f t="shared" si="86"/>
        <v/>
      </c>
      <c r="S249" t="str">
        <f t="shared" si="87"/>
        <v/>
      </c>
      <c r="T249" t="str">
        <f t="shared" si="88"/>
        <v/>
      </c>
      <c r="U249" t="str">
        <f t="shared" si="89"/>
        <v/>
      </c>
      <c r="V249" s="12" t="str">
        <f t="shared" si="90"/>
        <v/>
      </c>
      <c r="W249" s="12" t="str">
        <f t="shared" si="97"/>
        <v/>
      </c>
      <c r="X249" s="12" t="str">
        <f t="shared" si="98"/>
        <v/>
      </c>
      <c r="Z249" s="5" t="str">
        <f t="shared" si="91"/>
        <v/>
      </c>
      <c r="AA249" s="5" t="str">
        <f t="shared" si="92"/>
        <v/>
      </c>
      <c r="AB249" s="5" t="str">
        <f t="shared" si="93"/>
        <v/>
      </c>
      <c r="AC249" s="5" t="str">
        <f t="shared" si="94"/>
        <v/>
      </c>
      <c r="AE249" s="4" t="str">
        <f t="shared" si="103"/>
        <v/>
      </c>
      <c r="AF249" s="4" t="str">
        <f t="shared" si="103"/>
        <v/>
      </c>
      <c r="AG249" s="4" t="str">
        <f t="shared" si="103"/>
        <v/>
      </c>
      <c r="AH249" s="4" t="str">
        <f t="shared" si="102"/>
        <v/>
      </c>
      <c r="AJ249" s="4" t="str">
        <f t="shared" si="95"/>
        <v/>
      </c>
      <c r="AK249" s="4" t="str">
        <f t="shared" si="95"/>
        <v/>
      </c>
      <c r="AL249" s="4" t="str">
        <f t="shared" si="95"/>
        <v/>
      </c>
      <c r="AM249" s="4" t="str">
        <f t="shared" si="82"/>
        <v/>
      </c>
      <c r="AN249" s="12" t="str">
        <f t="shared" si="99"/>
        <v/>
      </c>
      <c r="AO249" s="12" t="str">
        <f t="shared" si="99"/>
        <v/>
      </c>
      <c r="AP249" s="12" t="str">
        <f t="shared" si="99"/>
        <v/>
      </c>
      <c r="AQ249" s="12" t="str">
        <f t="shared" si="96"/>
        <v/>
      </c>
      <c r="AR249" s="12" t="str">
        <f t="shared" si="107"/>
        <v/>
      </c>
      <c r="AS249" s="12" t="str">
        <f t="shared" si="107"/>
        <v/>
      </c>
      <c r="AT249" s="12" t="str">
        <f t="shared" si="107"/>
        <v/>
      </c>
      <c r="AU249" s="12" t="str">
        <f t="shared" si="107"/>
        <v/>
      </c>
      <c r="AV249" s="12" t="str">
        <f t="shared" si="101"/>
        <v/>
      </c>
      <c r="AW249" s="12" t="str">
        <f t="shared" si="101"/>
        <v/>
      </c>
      <c r="AX249" s="12" t="str">
        <f t="shared" si="101"/>
        <v/>
      </c>
      <c r="AY249" s="12" t="str">
        <f t="shared" si="101"/>
        <v/>
      </c>
    </row>
    <row r="250" spans="1:51" x14ac:dyDescent="0.35">
      <c r="A250" s="2"/>
      <c r="B250" s="62" t="str">
        <f>IF('Input field'!AP250="","",'Input field'!AP250+1)</f>
        <v/>
      </c>
      <c r="C250" s="62" t="str">
        <f>IF('Input field'!AQ250="","",'Input field'!AQ250+1)</f>
        <v/>
      </c>
      <c r="D250" s="62" t="str">
        <f>IF('Input field'!AR250="","",'Input field'!AR250+1)</f>
        <v/>
      </c>
      <c r="E250" s="62" t="str">
        <f>IF('Input field'!AS250="","",'Input field'!AS250+1)</f>
        <v/>
      </c>
      <c r="F250" s="9" t="str">
        <f t="shared" si="83"/>
        <v/>
      </c>
      <c r="G250" s="63" t="str">
        <f>IF('Input field'!AU250="","",'Input field'!AU250)</f>
        <v/>
      </c>
      <c r="I250" t="str">
        <f t="shared" si="106"/>
        <v/>
      </c>
      <c r="J250" t="str">
        <f t="shared" si="106"/>
        <v/>
      </c>
      <c r="K250" t="str">
        <f t="shared" si="106"/>
        <v/>
      </c>
      <c r="L250" t="str">
        <f t="shared" si="106"/>
        <v/>
      </c>
      <c r="M250" t="str">
        <f t="shared" si="106"/>
        <v/>
      </c>
      <c r="N250" s="12" t="str">
        <f t="shared" si="106"/>
        <v/>
      </c>
      <c r="O250"/>
      <c r="P250" t="str">
        <f t="shared" si="84"/>
        <v/>
      </c>
      <c r="Q250" t="str">
        <f t="shared" si="85"/>
        <v/>
      </c>
      <c r="R250" t="str">
        <f t="shared" si="86"/>
        <v/>
      </c>
      <c r="S250" t="str">
        <f t="shared" si="87"/>
        <v/>
      </c>
      <c r="T250" t="str">
        <f t="shared" si="88"/>
        <v/>
      </c>
      <c r="U250" t="str">
        <f t="shared" si="89"/>
        <v/>
      </c>
      <c r="V250" s="12" t="str">
        <f t="shared" si="90"/>
        <v/>
      </c>
      <c r="W250" s="12" t="str">
        <f t="shared" si="97"/>
        <v/>
      </c>
      <c r="X250" s="12" t="str">
        <f t="shared" si="98"/>
        <v/>
      </c>
      <c r="Z250" s="5" t="str">
        <f t="shared" si="91"/>
        <v/>
      </c>
      <c r="AA250" s="5" t="str">
        <f t="shared" si="92"/>
        <v/>
      </c>
      <c r="AB250" s="5" t="str">
        <f t="shared" si="93"/>
        <v/>
      </c>
      <c r="AC250" s="5" t="str">
        <f t="shared" si="94"/>
        <v/>
      </c>
      <c r="AE250" s="4" t="str">
        <f t="shared" si="103"/>
        <v/>
      </c>
      <c r="AF250" s="4" t="str">
        <f t="shared" si="103"/>
        <v/>
      </c>
      <c r="AG250" s="4" t="str">
        <f t="shared" si="103"/>
        <v/>
      </c>
      <c r="AH250" s="4" t="str">
        <f t="shared" si="102"/>
        <v/>
      </c>
      <c r="AJ250" s="4" t="str">
        <f t="shared" si="95"/>
        <v/>
      </c>
      <c r="AK250" s="4" t="str">
        <f t="shared" si="95"/>
        <v/>
      </c>
      <c r="AL250" s="4" t="str">
        <f t="shared" si="95"/>
        <v/>
      </c>
      <c r="AM250" s="4" t="str">
        <f t="shared" si="82"/>
        <v/>
      </c>
      <c r="AN250" s="12" t="str">
        <f t="shared" si="99"/>
        <v/>
      </c>
      <c r="AO250" s="12" t="str">
        <f t="shared" si="99"/>
        <v/>
      </c>
      <c r="AP250" s="12" t="str">
        <f t="shared" si="99"/>
        <v/>
      </c>
      <c r="AQ250" s="12" t="str">
        <f t="shared" si="96"/>
        <v/>
      </c>
      <c r="AR250" s="12" t="str">
        <f t="shared" si="107"/>
        <v/>
      </c>
      <c r="AS250" s="12" t="str">
        <f t="shared" si="107"/>
        <v/>
      </c>
      <c r="AT250" s="12" t="str">
        <f t="shared" si="107"/>
        <v/>
      </c>
      <c r="AU250" s="12" t="str">
        <f t="shared" si="107"/>
        <v/>
      </c>
      <c r="AV250" s="12" t="str">
        <f t="shared" si="101"/>
        <v/>
      </c>
      <c r="AW250" s="12" t="str">
        <f t="shared" si="101"/>
        <v/>
      </c>
      <c r="AX250" s="12" t="str">
        <f t="shared" si="101"/>
        <v/>
      </c>
      <c r="AY250" s="12" t="str">
        <f t="shared" si="101"/>
        <v/>
      </c>
    </row>
    <row r="251" spans="1:51" x14ac:dyDescent="0.35">
      <c r="A251" s="2"/>
      <c r="B251" s="62" t="str">
        <f>IF('Input field'!AP251="","",'Input field'!AP251+1)</f>
        <v/>
      </c>
      <c r="C251" s="62" t="str">
        <f>IF('Input field'!AQ251="","",'Input field'!AQ251+1)</f>
        <v/>
      </c>
      <c r="D251" s="62" t="str">
        <f>IF('Input field'!AR251="","",'Input field'!AR251+1)</f>
        <v/>
      </c>
      <c r="E251" s="62" t="str">
        <f>IF('Input field'!AS251="","",'Input field'!AS251+1)</f>
        <v/>
      </c>
      <c r="F251" s="9" t="str">
        <f t="shared" si="83"/>
        <v/>
      </c>
      <c r="G251" s="63" t="str">
        <f>IF('Input field'!AU251="","",'Input field'!AU251)</f>
        <v/>
      </c>
      <c r="I251" t="str">
        <f t="shared" si="106"/>
        <v/>
      </c>
      <c r="J251" t="str">
        <f t="shared" si="106"/>
        <v/>
      </c>
      <c r="K251" t="str">
        <f t="shared" si="106"/>
        <v/>
      </c>
      <c r="L251" t="str">
        <f t="shared" si="106"/>
        <v/>
      </c>
      <c r="M251" t="str">
        <f t="shared" si="106"/>
        <v/>
      </c>
      <c r="N251" s="12" t="str">
        <f t="shared" si="106"/>
        <v/>
      </c>
      <c r="O251"/>
      <c r="P251" t="str">
        <f t="shared" si="84"/>
        <v/>
      </c>
      <c r="Q251" t="str">
        <f t="shared" si="85"/>
        <v/>
      </c>
      <c r="R251" t="str">
        <f t="shared" si="86"/>
        <v/>
      </c>
      <c r="S251" t="str">
        <f t="shared" si="87"/>
        <v/>
      </c>
      <c r="T251" t="str">
        <f t="shared" si="88"/>
        <v/>
      </c>
      <c r="U251" t="str">
        <f t="shared" si="89"/>
        <v/>
      </c>
      <c r="V251" s="12" t="str">
        <f t="shared" si="90"/>
        <v/>
      </c>
      <c r="W251" s="12" t="str">
        <f t="shared" si="97"/>
        <v/>
      </c>
      <c r="X251" s="12" t="str">
        <f t="shared" si="98"/>
        <v/>
      </c>
      <c r="Z251" s="5" t="str">
        <f t="shared" si="91"/>
        <v/>
      </c>
      <c r="AA251" s="5" t="str">
        <f t="shared" si="92"/>
        <v/>
      </c>
      <c r="AB251" s="5" t="str">
        <f t="shared" si="93"/>
        <v/>
      </c>
      <c r="AC251" s="5" t="str">
        <f t="shared" si="94"/>
        <v/>
      </c>
      <c r="AE251" s="4" t="str">
        <f t="shared" si="103"/>
        <v/>
      </c>
      <c r="AF251" s="4" t="str">
        <f t="shared" si="103"/>
        <v/>
      </c>
      <c r="AG251" s="4" t="str">
        <f t="shared" si="103"/>
        <v/>
      </c>
      <c r="AH251" s="4" t="str">
        <f t="shared" si="102"/>
        <v/>
      </c>
      <c r="AJ251" s="4" t="str">
        <f t="shared" si="95"/>
        <v/>
      </c>
      <c r="AK251" s="4" t="str">
        <f t="shared" si="95"/>
        <v/>
      </c>
      <c r="AL251" s="4" t="str">
        <f t="shared" si="95"/>
        <v/>
      </c>
      <c r="AM251" s="4" t="str">
        <f t="shared" si="82"/>
        <v/>
      </c>
      <c r="AN251" s="12" t="str">
        <f t="shared" si="99"/>
        <v/>
      </c>
      <c r="AO251" s="12" t="str">
        <f t="shared" si="99"/>
        <v/>
      </c>
      <c r="AP251" s="12" t="str">
        <f t="shared" si="99"/>
        <v/>
      </c>
      <c r="AQ251" s="12" t="str">
        <f t="shared" si="96"/>
        <v/>
      </c>
      <c r="AR251" s="12" t="str">
        <f t="shared" si="107"/>
        <v/>
      </c>
      <c r="AS251" s="12" t="str">
        <f t="shared" si="107"/>
        <v/>
      </c>
      <c r="AT251" s="12" t="str">
        <f t="shared" si="107"/>
        <v/>
      </c>
      <c r="AU251" s="12" t="str">
        <f t="shared" si="107"/>
        <v/>
      </c>
      <c r="AV251" s="12" t="str">
        <f t="shared" si="101"/>
        <v/>
      </c>
      <c r="AW251" s="12" t="str">
        <f t="shared" si="101"/>
        <v/>
      </c>
      <c r="AX251" s="12" t="str">
        <f t="shared" si="101"/>
        <v/>
      </c>
      <c r="AY251" s="12" t="str">
        <f t="shared" si="101"/>
        <v/>
      </c>
    </row>
    <row r="252" spans="1:51" x14ac:dyDescent="0.35">
      <c r="A252" s="2"/>
      <c r="B252" s="62" t="str">
        <f>IF('Input field'!AP252="","",'Input field'!AP252+1)</f>
        <v/>
      </c>
      <c r="C252" s="62" t="str">
        <f>IF('Input field'!AQ252="","",'Input field'!AQ252+1)</f>
        <v/>
      </c>
      <c r="D252" s="62" t="str">
        <f>IF('Input field'!AR252="","",'Input field'!AR252+1)</f>
        <v/>
      </c>
      <c r="E252" s="62" t="str">
        <f>IF('Input field'!AS252="","",'Input field'!AS252+1)</f>
        <v/>
      </c>
      <c r="F252" s="9" t="str">
        <f t="shared" si="83"/>
        <v/>
      </c>
      <c r="G252" s="63" t="str">
        <f>IF('Input field'!AU252="","",'Input field'!AU252)</f>
        <v/>
      </c>
      <c r="I252" t="str">
        <f t="shared" si="106"/>
        <v/>
      </c>
      <c r="J252" t="str">
        <f t="shared" si="106"/>
        <v/>
      </c>
      <c r="K252" t="str">
        <f t="shared" si="106"/>
        <v/>
      </c>
      <c r="L252" t="str">
        <f t="shared" si="106"/>
        <v/>
      </c>
      <c r="M252" t="str">
        <f t="shared" si="106"/>
        <v/>
      </c>
      <c r="N252" s="12" t="str">
        <f t="shared" si="106"/>
        <v/>
      </c>
      <c r="O252"/>
      <c r="P252" t="str">
        <f t="shared" si="84"/>
        <v/>
      </c>
      <c r="Q252" t="str">
        <f t="shared" si="85"/>
        <v/>
      </c>
      <c r="R252" t="str">
        <f t="shared" si="86"/>
        <v/>
      </c>
      <c r="S252" t="str">
        <f t="shared" si="87"/>
        <v/>
      </c>
      <c r="T252" t="str">
        <f t="shared" si="88"/>
        <v/>
      </c>
      <c r="U252" t="str">
        <f t="shared" si="89"/>
        <v/>
      </c>
      <c r="V252" s="12" t="str">
        <f t="shared" si="90"/>
        <v/>
      </c>
      <c r="W252" s="12" t="str">
        <f t="shared" si="97"/>
        <v/>
      </c>
      <c r="X252" s="12" t="str">
        <f t="shared" si="98"/>
        <v/>
      </c>
      <c r="Z252" s="5" t="str">
        <f t="shared" si="91"/>
        <v/>
      </c>
      <c r="AA252" s="5" t="str">
        <f t="shared" si="92"/>
        <v/>
      </c>
      <c r="AB252" s="5" t="str">
        <f t="shared" si="93"/>
        <v/>
      </c>
      <c r="AC252" s="5" t="str">
        <f t="shared" si="94"/>
        <v/>
      </c>
      <c r="AE252" s="4" t="str">
        <f t="shared" si="103"/>
        <v/>
      </c>
      <c r="AF252" s="4" t="str">
        <f t="shared" si="103"/>
        <v/>
      </c>
      <c r="AG252" s="4" t="str">
        <f t="shared" si="103"/>
        <v/>
      </c>
      <c r="AH252" s="4" t="str">
        <f t="shared" si="102"/>
        <v/>
      </c>
      <c r="AJ252" s="4" t="str">
        <f t="shared" si="95"/>
        <v/>
      </c>
      <c r="AK252" s="4" t="str">
        <f t="shared" si="95"/>
        <v/>
      </c>
      <c r="AL252" s="4" t="str">
        <f t="shared" si="95"/>
        <v/>
      </c>
      <c r="AM252" s="4" t="str">
        <f t="shared" si="82"/>
        <v/>
      </c>
      <c r="AN252" s="12" t="str">
        <f t="shared" si="99"/>
        <v/>
      </c>
      <c r="AO252" s="12" t="str">
        <f t="shared" si="99"/>
        <v/>
      </c>
      <c r="AP252" s="12" t="str">
        <f t="shared" si="99"/>
        <v/>
      </c>
      <c r="AQ252" s="12" t="str">
        <f t="shared" si="96"/>
        <v/>
      </c>
      <c r="AR252" s="12" t="str">
        <f t="shared" si="107"/>
        <v/>
      </c>
      <c r="AS252" s="12" t="str">
        <f t="shared" si="107"/>
        <v/>
      </c>
      <c r="AT252" s="12" t="str">
        <f t="shared" si="107"/>
        <v/>
      </c>
      <c r="AU252" s="12" t="str">
        <f t="shared" si="107"/>
        <v/>
      </c>
      <c r="AV252" s="12" t="str">
        <f t="shared" si="101"/>
        <v/>
      </c>
      <c r="AW252" s="12" t="str">
        <f t="shared" si="101"/>
        <v/>
      </c>
      <c r="AX252" s="12" t="str">
        <f t="shared" si="101"/>
        <v/>
      </c>
      <c r="AY252" s="12" t="str">
        <f t="shared" si="101"/>
        <v/>
      </c>
    </row>
    <row r="253" spans="1:51" x14ac:dyDescent="0.35">
      <c r="A253" s="2"/>
      <c r="B253" s="62" t="str">
        <f>IF('Input field'!AP253="","",'Input field'!AP253+1)</f>
        <v/>
      </c>
      <c r="C253" s="62" t="str">
        <f>IF('Input field'!AQ253="","",'Input field'!AQ253+1)</f>
        <v/>
      </c>
      <c r="D253" s="62" t="str">
        <f>IF('Input field'!AR253="","",'Input field'!AR253+1)</f>
        <v/>
      </c>
      <c r="E253" s="62" t="str">
        <f>IF('Input field'!AS253="","",'Input field'!AS253+1)</f>
        <v/>
      </c>
      <c r="F253" s="9" t="str">
        <f t="shared" si="83"/>
        <v/>
      </c>
      <c r="G253" s="63" t="str">
        <f>IF('Input field'!AU253="","",'Input field'!AU253)</f>
        <v/>
      </c>
      <c r="I253" t="str">
        <f t="shared" si="106"/>
        <v/>
      </c>
      <c r="J253" t="str">
        <f t="shared" si="106"/>
        <v/>
      </c>
      <c r="K253" t="str">
        <f t="shared" si="106"/>
        <v/>
      </c>
      <c r="L253" t="str">
        <f t="shared" si="106"/>
        <v/>
      </c>
      <c r="M253" t="str">
        <f t="shared" si="106"/>
        <v/>
      </c>
      <c r="N253" s="12" t="str">
        <f t="shared" si="106"/>
        <v/>
      </c>
      <c r="O253"/>
      <c r="P253" t="str">
        <f t="shared" si="84"/>
        <v/>
      </c>
      <c r="Q253" t="str">
        <f t="shared" si="85"/>
        <v/>
      </c>
      <c r="R253" t="str">
        <f t="shared" si="86"/>
        <v/>
      </c>
      <c r="S253" t="str">
        <f t="shared" si="87"/>
        <v/>
      </c>
      <c r="T253" t="str">
        <f t="shared" si="88"/>
        <v/>
      </c>
      <c r="U253" t="str">
        <f t="shared" si="89"/>
        <v/>
      </c>
      <c r="V253" s="12" t="str">
        <f t="shared" si="90"/>
        <v/>
      </c>
      <c r="W253" s="12" t="str">
        <f t="shared" si="97"/>
        <v/>
      </c>
      <c r="X253" s="12" t="str">
        <f t="shared" si="98"/>
        <v/>
      </c>
      <c r="Z253" s="5" t="str">
        <f t="shared" si="91"/>
        <v/>
      </c>
      <c r="AA253" s="5" t="str">
        <f t="shared" si="92"/>
        <v/>
      </c>
      <c r="AB253" s="5" t="str">
        <f t="shared" si="93"/>
        <v/>
      </c>
      <c r="AC253" s="5" t="str">
        <f t="shared" si="94"/>
        <v/>
      </c>
      <c r="AE253" s="4" t="str">
        <f t="shared" si="103"/>
        <v/>
      </c>
      <c r="AF253" s="4" t="str">
        <f t="shared" si="103"/>
        <v/>
      </c>
      <c r="AG253" s="4" t="str">
        <f t="shared" si="103"/>
        <v/>
      </c>
      <c r="AH253" s="4" t="str">
        <f t="shared" si="102"/>
        <v/>
      </c>
      <c r="AJ253" s="4" t="str">
        <f t="shared" si="95"/>
        <v/>
      </c>
      <c r="AK253" s="4" t="str">
        <f t="shared" si="95"/>
        <v/>
      </c>
      <c r="AL253" s="4" t="str">
        <f t="shared" si="95"/>
        <v/>
      </c>
      <c r="AM253" s="4" t="str">
        <f t="shared" si="82"/>
        <v/>
      </c>
      <c r="AN253" s="12" t="str">
        <f t="shared" si="99"/>
        <v/>
      </c>
      <c r="AO253" s="12" t="str">
        <f t="shared" si="99"/>
        <v/>
      </c>
      <c r="AP253" s="12" t="str">
        <f t="shared" si="99"/>
        <v/>
      </c>
      <c r="AQ253" s="12" t="str">
        <f t="shared" si="96"/>
        <v/>
      </c>
      <c r="AR253" s="12" t="str">
        <f t="shared" si="107"/>
        <v/>
      </c>
      <c r="AS253" s="12" t="str">
        <f t="shared" si="107"/>
        <v/>
      </c>
      <c r="AT253" s="12" t="str">
        <f t="shared" si="107"/>
        <v/>
      </c>
      <c r="AU253" s="12" t="str">
        <f t="shared" si="107"/>
        <v/>
      </c>
      <c r="AV253" s="12" t="str">
        <f t="shared" si="101"/>
        <v/>
      </c>
      <c r="AW253" s="12" t="str">
        <f t="shared" si="101"/>
        <v/>
      </c>
      <c r="AX253" s="12" t="str">
        <f t="shared" si="101"/>
        <v/>
      </c>
      <c r="AY253" s="12" t="str">
        <f t="shared" si="101"/>
        <v/>
      </c>
    </row>
    <row r="254" spans="1:51" x14ac:dyDescent="0.35">
      <c r="A254" s="2"/>
      <c r="B254" s="62" t="str">
        <f>IF('Input field'!AP254="","",'Input field'!AP254+1)</f>
        <v/>
      </c>
      <c r="C254" s="62" t="str">
        <f>IF('Input field'!AQ254="","",'Input field'!AQ254+1)</f>
        <v/>
      </c>
      <c r="D254" s="62" t="str">
        <f>IF('Input field'!AR254="","",'Input field'!AR254+1)</f>
        <v/>
      </c>
      <c r="E254" s="62" t="str">
        <f>IF('Input field'!AS254="","",'Input field'!AS254+1)</f>
        <v/>
      </c>
      <c r="F254" s="9" t="str">
        <f t="shared" si="83"/>
        <v/>
      </c>
      <c r="G254" s="63" t="str">
        <f>IF('Input field'!AU254="","",'Input field'!AU254)</f>
        <v/>
      </c>
      <c r="I254" t="str">
        <f t="shared" si="106"/>
        <v/>
      </c>
      <c r="J254" t="str">
        <f t="shared" si="106"/>
        <v/>
      </c>
      <c r="K254" t="str">
        <f t="shared" si="106"/>
        <v/>
      </c>
      <c r="L254" t="str">
        <f t="shared" si="106"/>
        <v/>
      </c>
      <c r="M254" t="str">
        <f t="shared" si="106"/>
        <v/>
      </c>
      <c r="N254" s="12" t="str">
        <f t="shared" si="106"/>
        <v/>
      </c>
      <c r="O254"/>
      <c r="P254" t="str">
        <f t="shared" si="84"/>
        <v/>
      </c>
      <c r="Q254" t="str">
        <f t="shared" si="85"/>
        <v/>
      </c>
      <c r="R254" t="str">
        <f t="shared" si="86"/>
        <v/>
      </c>
      <c r="S254" t="str">
        <f t="shared" si="87"/>
        <v/>
      </c>
      <c r="T254" t="str">
        <f t="shared" si="88"/>
        <v/>
      </c>
      <c r="U254" t="str">
        <f t="shared" si="89"/>
        <v/>
      </c>
      <c r="V254" s="12" t="str">
        <f t="shared" si="90"/>
        <v/>
      </c>
      <c r="W254" s="12" t="str">
        <f t="shared" si="97"/>
        <v/>
      </c>
      <c r="X254" s="12" t="str">
        <f t="shared" si="98"/>
        <v/>
      </c>
      <c r="Z254" s="5" t="str">
        <f t="shared" si="91"/>
        <v/>
      </c>
      <c r="AA254" s="5" t="str">
        <f t="shared" si="92"/>
        <v/>
      </c>
      <c r="AB254" s="5" t="str">
        <f t="shared" si="93"/>
        <v/>
      </c>
      <c r="AC254" s="5" t="str">
        <f t="shared" si="94"/>
        <v/>
      </c>
      <c r="AE254" s="4" t="str">
        <f t="shared" si="103"/>
        <v/>
      </c>
      <c r="AF254" s="4" t="str">
        <f t="shared" si="103"/>
        <v/>
      </c>
      <c r="AG254" s="4" t="str">
        <f t="shared" si="103"/>
        <v/>
      </c>
      <c r="AH254" s="4" t="str">
        <f t="shared" si="102"/>
        <v/>
      </c>
      <c r="AJ254" s="4" t="str">
        <f t="shared" si="95"/>
        <v/>
      </c>
      <c r="AK254" s="4" t="str">
        <f t="shared" si="95"/>
        <v/>
      </c>
      <c r="AL254" s="4" t="str">
        <f t="shared" si="95"/>
        <v/>
      </c>
      <c r="AM254" s="4" t="str">
        <f t="shared" si="82"/>
        <v/>
      </c>
      <c r="AN254" s="12" t="str">
        <f t="shared" si="99"/>
        <v/>
      </c>
      <c r="AO254" s="12" t="str">
        <f t="shared" si="99"/>
        <v/>
      </c>
      <c r="AP254" s="12" t="str">
        <f t="shared" si="99"/>
        <v/>
      </c>
      <c r="AQ254" s="12" t="str">
        <f t="shared" si="96"/>
        <v/>
      </c>
      <c r="AR254" s="12" t="str">
        <f t="shared" si="107"/>
        <v/>
      </c>
      <c r="AS254" s="12" t="str">
        <f t="shared" si="107"/>
        <v/>
      </c>
      <c r="AT254" s="12" t="str">
        <f t="shared" si="107"/>
        <v/>
      </c>
      <c r="AU254" s="12" t="str">
        <f t="shared" si="107"/>
        <v/>
      </c>
      <c r="AV254" s="12" t="str">
        <f t="shared" si="101"/>
        <v/>
      </c>
      <c r="AW254" s="12" t="str">
        <f t="shared" si="101"/>
        <v/>
      </c>
      <c r="AX254" s="12" t="str">
        <f t="shared" si="101"/>
        <v/>
      </c>
      <c r="AY254" s="12" t="str">
        <f t="shared" si="101"/>
        <v/>
      </c>
    </row>
    <row r="255" spans="1:51" x14ac:dyDescent="0.35">
      <c r="A255" s="2"/>
      <c r="B255" s="62" t="str">
        <f>IF('Input field'!AP255="","",'Input field'!AP255+1)</f>
        <v/>
      </c>
      <c r="C255" s="62" t="str">
        <f>IF('Input field'!AQ255="","",'Input field'!AQ255+1)</f>
        <v/>
      </c>
      <c r="D255" s="62" t="str">
        <f>IF('Input field'!AR255="","",'Input field'!AR255+1)</f>
        <v/>
      </c>
      <c r="E255" s="62" t="str">
        <f>IF('Input field'!AS255="","",'Input field'!AS255+1)</f>
        <v/>
      </c>
      <c r="F255" s="9" t="str">
        <f t="shared" si="83"/>
        <v/>
      </c>
      <c r="G255" s="63" t="str">
        <f>IF('Input field'!AU255="","",'Input field'!AU255)</f>
        <v/>
      </c>
      <c r="I255" t="str">
        <f t="shared" si="106"/>
        <v/>
      </c>
      <c r="J255" t="str">
        <f t="shared" si="106"/>
        <v/>
      </c>
      <c r="K255" t="str">
        <f t="shared" si="106"/>
        <v/>
      </c>
      <c r="L255" t="str">
        <f t="shared" si="106"/>
        <v/>
      </c>
      <c r="M255" t="str">
        <f t="shared" si="106"/>
        <v/>
      </c>
      <c r="N255" s="12" t="str">
        <f t="shared" si="106"/>
        <v/>
      </c>
      <c r="O255"/>
      <c r="P255" t="str">
        <f t="shared" si="84"/>
        <v/>
      </c>
      <c r="Q255" t="str">
        <f t="shared" si="85"/>
        <v/>
      </c>
      <c r="R255" t="str">
        <f t="shared" si="86"/>
        <v/>
      </c>
      <c r="S255" t="str">
        <f t="shared" si="87"/>
        <v/>
      </c>
      <c r="T255" t="str">
        <f t="shared" si="88"/>
        <v/>
      </c>
      <c r="U255" t="str">
        <f t="shared" si="89"/>
        <v/>
      </c>
      <c r="V255" s="12" t="str">
        <f t="shared" si="90"/>
        <v/>
      </c>
      <c r="W255" s="12" t="str">
        <f t="shared" si="97"/>
        <v/>
      </c>
      <c r="X255" s="12" t="str">
        <f t="shared" si="98"/>
        <v/>
      </c>
      <c r="Z255" s="5" t="str">
        <f t="shared" si="91"/>
        <v/>
      </c>
      <c r="AA255" s="5" t="str">
        <f t="shared" si="92"/>
        <v/>
      </c>
      <c r="AB255" s="5" t="str">
        <f t="shared" si="93"/>
        <v/>
      </c>
      <c r="AC255" s="5" t="str">
        <f t="shared" si="94"/>
        <v/>
      </c>
      <c r="AE255" s="4" t="str">
        <f t="shared" si="103"/>
        <v/>
      </c>
      <c r="AF255" s="4" t="str">
        <f t="shared" si="103"/>
        <v/>
      </c>
      <c r="AG255" s="4" t="str">
        <f t="shared" si="103"/>
        <v/>
      </c>
      <c r="AH255" s="4" t="str">
        <f t="shared" si="102"/>
        <v/>
      </c>
      <c r="AJ255" s="4" t="str">
        <f t="shared" si="95"/>
        <v/>
      </c>
      <c r="AK255" s="4" t="str">
        <f t="shared" si="95"/>
        <v/>
      </c>
      <c r="AL255" s="4" t="str">
        <f t="shared" si="95"/>
        <v/>
      </c>
      <c r="AM255" s="4" t="str">
        <f t="shared" si="82"/>
        <v/>
      </c>
      <c r="AN255" s="12" t="str">
        <f t="shared" si="99"/>
        <v/>
      </c>
      <c r="AO255" s="12" t="str">
        <f t="shared" si="99"/>
        <v/>
      </c>
      <c r="AP255" s="12" t="str">
        <f t="shared" si="99"/>
        <v/>
      </c>
      <c r="AQ255" s="12" t="str">
        <f t="shared" si="96"/>
        <v/>
      </c>
      <c r="AR255" s="12" t="str">
        <f t="shared" si="107"/>
        <v/>
      </c>
      <c r="AS255" s="12" t="str">
        <f t="shared" si="107"/>
        <v/>
      </c>
      <c r="AT255" s="12" t="str">
        <f t="shared" si="107"/>
        <v/>
      </c>
      <c r="AU255" s="12" t="str">
        <f t="shared" si="107"/>
        <v/>
      </c>
      <c r="AV255" s="12" t="str">
        <f t="shared" si="101"/>
        <v/>
      </c>
      <c r="AW255" s="12" t="str">
        <f t="shared" si="101"/>
        <v/>
      </c>
      <c r="AX255" s="12" t="str">
        <f t="shared" si="101"/>
        <v/>
      </c>
      <c r="AY255" s="12" t="str">
        <f t="shared" si="101"/>
        <v/>
      </c>
    </row>
    <row r="256" spans="1:51" x14ac:dyDescent="0.35">
      <c r="A256" s="2"/>
      <c r="B256" s="62" t="str">
        <f>IF('Input field'!AP256="","",'Input field'!AP256+1)</f>
        <v/>
      </c>
      <c r="C256" s="62" t="str">
        <f>IF('Input field'!AQ256="","",'Input field'!AQ256+1)</f>
        <v/>
      </c>
      <c r="D256" s="62" t="str">
        <f>IF('Input field'!AR256="","",'Input field'!AR256+1)</f>
        <v/>
      </c>
      <c r="E256" s="62" t="str">
        <f>IF('Input field'!AS256="","",'Input field'!AS256+1)</f>
        <v/>
      </c>
      <c r="F256" s="9" t="str">
        <f t="shared" si="83"/>
        <v/>
      </c>
      <c r="G256" s="63" t="str">
        <f>IF('Input field'!AU256="","",'Input field'!AU256)</f>
        <v/>
      </c>
      <c r="I256" t="str">
        <f t="shared" si="106"/>
        <v/>
      </c>
      <c r="J256" t="str">
        <f t="shared" si="106"/>
        <v/>
      </c>
      <c r="K256" t="str">
        <f t="shared" si="106"/>
        <v/>
      </c>
      <c r="L256" t="str">
        <f t="shared" si="106"/>
        <v/>
      </c>
      <c r="M256" t="str">
        <f t="shared" si="106"/>
        <v/>
      </c>
      <c r="N256" s="12" t="str">
        <f t="shared" si="106"/>
        <v/>
      </c>
      <c r="O256"/>
      <c r="P256" t="str">
        <f t="shared" si="84"/>
        <v/>
      </c>
      <c r="Q256" t="str">
        <f t="shared" si="85"/>
        <v/>
      </c>
      <c r="R256" t="str">
        <f t="shared" si="86"/>
        <v/>
      </c>
      <c r="S256" t="str">
        <f t="shared" si="87"/>
        <v/>
      </c>
      <c r="T256" t="str">
        <f t="shared" si="88"/>
        <v/>
      </c>
      <c r="U256" t="str">
        <f t="shared" si="89"/>
        <v/>
      </c>
      <c r="V256" s="12" t="str">
        <f t="shared" si="90"/>
        <v/>
      </c>
      <c r="W256" s="12" t="str">
        <f t="shared" si="97"/>
        <v/>
      </c>
      <c r="X256" s="12" t="str">
        <f t="shared" si="98"/>
        <v/>
      </c>
      <c r="Z256" s="5" t="str">
        <f t="shared" si="91"/>
        <v/>
      </c>
      <c r="AA256" s="5" t="str">
        <f t="shared" si="92"/>
        <v/>
      </c>
      <c r="AB256" s="5" t="str">
        <f t="shared" si="93"/>
        <v/>
      </c>
      <c r="AC256" s="5" t="str">
        <f t="shared" si="94"/>
        <v/>
      </c>
      <c r="AE256" s="4" t="str">
        <f t="shared" si="103"/>
        <v/>
      </c>
      <c r="AF256" s="4" t="str">
        <f t="shared" si="103"/>
        <v/>
      </c>
      <c r="AG256" s="4" t="str">
        <f t="shared" si="103"/>
        <v/>
      </c>
      <c r="AH256" s="4" t="str">
        <f t="shared" si="102"/>
        <v/>
      </c>
      <c r="AJ256" s="4" t="str">
        <f t="shared" si="95"/>
        <v/>
      </c>
      <c r="AK256" s="4" t="str">
        <f t="shared" si="95"/>
        <v/>
      </c>
      <c r="AL256" s="4" t="str">
        <f t="shared" si="95"/>
        <v/>
      </c>
      <c r="AM256" s="4" t="str">
        <f t="shared" si="82"/>
        <v/>
      </c>
      <c r="AN256" s="12" t="str">
        <f t="shared" si="99"/>
        <v/>
      </c>
      <c r="AO256" s="12" t="str">
        <f t="shared" si="99"/>
        <v/>
      </c>
      <c r="AP256" s="12" t="str">
        <f t="shared" si="99"/>
        <v/>
      </c>
      <c r="AQ256" s="12" t="str">
        <f t="shared" si="96"/>
        <v/>
      </c>
      <c r="AR256" s="12" t="str">
        <f t="shared" si="107"/>
        <v/>
      </c>
      <c r="AS256" s="12" t="str">
        <f t="shared" si="107"/>
        <v/>
      </c>
      <c r="AT256" s="12" t="str">
        <f t="shared" si="107"/>
        <v/>
      </c>
      <c r="AU256" s="12" t="str">
        <f t="shared" si="107"/>
        <v/>
      </c>
      <c r="AV256" s="12" t="str">
        <f t="shared" si="101"/>
        <v/>
      </c>
      <c r="AW256" s="12" t="str">
        <f t="shared" si="101"/>
        <v/>
      </c>
      <c r="AX256" s="12" t="str">
        <f t="shared" si="101"/>
        <v/>
      </c>
      <c r="AY256" s="12" t="str">
        <f t="shared" si="101"/>
        <v/>
      </c>
    </row>
    <row r="257" spans="1:51" x14ac:dyDescent="0.35">
      <c r="A257" s="2"/>
      <c r="B257" s="62" t="str">
        <f>IF('Input field'!AP257="","",'Input field'!AP257+1)</f>
        <v/>
      </c>
      <c r="C257" s="62" t="str">
        <f>IF('Input field'!AQ257="","",'Input field'!AQ257+1)</f>
        <v/>
      </c>
      <c r="D257" s="62" t="str">
        <f>IF('Input field'!AR257="","",'Input field'!AR257+1)</f>
        <v/>
      </c>
      <c r="E257" s="62" t="str">
        <f>IF('Input field'!AS257="","",'Input field'!AS257+1)</f>
        <v/>
      </c>
      <c r="F257" s="9" t="str">
        <f t="shared" si="83"/>
        <v/>
      </c>
      <c r="G257" s="63" t="str">
        <f>IF('Input field'!AU257="","",'Input field'!AU257)</f>
        <v/>
      </c>
      <c r="I257" t="str">
        <f t="shared" si="106"/>
        <v/>
      </c>
      <c r="J257" t="str">
        <f t="shared" si="106"/>
        <v/>
      </c>
      <c r="K257" t="str">
        <f t="shared" si="106"/>
        <v/>
      </c>
      <c r="L257" t="str">
        <f t="shared" si="106"/>
        <v/>
      </c>
      <c r="M257" t="str">
        <f t="shared" si="106"/>
        <v/>
      </c>
      <c r="N257" s="12" t="str">
        <f t="shared" si="106"/>
        <v/>
      </c>
      <c r="O257"/>
      <c r="P257" t="str">
        <f t="shared" si="84"/>
        <v/>
      </c>
      <c r="Q257" t="str">
        <f t="shared" si="85"/>
        <v/>
      </c>
      <c r="R257" t="str">
        <f t="shared" si="86"/>
        <v/>
      </c>
      <c r="S257" t="str">
        <f t="shared" si="87"/>
        <v/>
      </c>
      <c r="T257" t="str">
        <f t="shared" si="88"/>
        <v/>
      </c>
      <c r="U257" t="str">
        <f t="shared" si="89"/>
        <v/>
      </c>
      <c r="V257" s="12" t="str">
        <f t="shared" si="90"/>
        <v/>
      </c>
      <c r="W257" s="12" t="str">
        <f t="shared" si="97"/>
        <v/>
      </c>
      <c r="X257" s="12" t="str">
        <f t="shared" si="98"/>
        <v/>
      </c>
      <c r="Z257" s="5" t="str">
        <f t="shared" si="91"/>
        <v/>
      </c>
      <c r="AA257" s="5" t="str">
        <f t="shared" si="92"/>
        <v/>
      </c>
      <c r="AB257" s="5" t="str">
        <f t="shared" si="93"/>
        <v/>
      </c>
      <c r="AC257" s="5" t="str">
        <f t="shared" si="94"/>
        <v/>
      </c>
      <c r="AE257" s="4" t="str">
        <f t="shared" si="103"/>
        <v/>
      </c>
      <c r="AF257" s="4" t="str">
        <f t="shared" si="103"/>
        <v/>
      </c>
      <c r="AG257" s="4" t="str">
        <f t="shared" si="103"/>
        <v/>
      </c>
      <c r="AH257" s="4" t="str">
        <f t="shared" si="102"/>
        <v/>
      </c>
      <c r="AJ257" s="4" t="str">
        <f t="shared" si="95"/>
        <v/>
      </c>
      <c r="AK257" s="4" t="str">
        <f t="shared" si="95"/>
        <v/>
      </c>
      <c r="AL257" s="4" t="str">
        <f t="shared" si="95"/>
        <v/>
      </c>
      <c r="AM257" s="4" t="str">
        <f t="shared" si="82"/>
        <v/>
      </c>
      <c r="AN257" s="12" t="str">
        <f t="shared" si="99"/>
        <v/>
      </c>
      <c r="AO257" s="12" t="str">
        <f t="shared" si="99"/>
        <v/>
      </c>
      <c r="AP257" s="12" t="str">
        <f t="shared" si="99"/>
        <v/>
      </c>
      <c r="AQ257" s="12" t="str">
        <f t="shared" si="96"/>
        <v/>
      </c>
      <c r="AR257" s="12" t="str">
        <f t="shared" si="107"/>
        <v/>
      </c>
      <c r="AS257" s="12" t="str">
        <f t="shared" si="107"/>
        <v/>
      </c>
      <c r="AT257" s="12" t="str">
        <f t="shared" si="107"/>
        <v/>
      </c>
      <c r="AU257" s="12" t="str">
        <f t="shared" si="107"/>
        <v/>
      </c>
      <c r="AV257" s="12" t="str">
        <f t="shared" si="101"/>
        <v/>
      </c>
      <c r="AW257" s="12" t="str">
        <f t="shared" si="101"/>
        <v/>
      </c>
      <c r="AX257" s="12" t="str">
        <f t="shared" si="101"/>
        <v/>
      </c>
      <c r="AY257" s="12" t="str">
        <f t="shared" si="101"/>
        <v/>
      </c>
    </row>
    <row r="258" spans="1:51" x14ac:dyDescent="0.35">
      <c r="A258" s="2"/>
      <c r="B258" s="62" t="str">
        <f>IF('Input field'!AP258="","",'Input field'!AP258+1)</f>
        <v/>
      </c>
      <c r="C258" s="62" t="str">
        <f>IF('Input field'!AQ258="","",'Input field'!AQ258+1)</f>
        <v/>
      </c>
      <c r="D258" s="62" t="str">
        <f>IF('Input field'!AR258="","",'Input field'!AR258+1)</f>
        <v/>
      </c>
      <c r="E258" s="62" t="str">
        <f>IF('Input field'!AS258="","",'Input field'!AS258+1)</f>
        <v/>
      </c>
      <c r="F258" s="9" t="str">
        <f t="shared" si="83"/>
        <v/>
      </c>
      <c r="G258" s="63" t="str">
        <f>IF('Input field'!AU258="","",'Input field'!AU258)</f>
        <v/>
      </c>
      <c r="I258" t="str">
        <f t="shared" si="106"/>
        <v/>
      </c>
      <c r="J258" t="str">
        <f t="shared" si="106"/>
        <v/>
      </c>
      <c r="K258" t="str">
        <f t="shared" si="106"/>
        <v/>
      </c>
      <c r="L258" t="str">
        <f t="shared" si="106"/>
        <v/>
      </c>
      <c r="M258" t="str">
        <f t="shared" si="106"/>
        <v/>
      </c>
      <c r="N258" s="12" t="str">
        <f t="shared" si="106"/>
        <v/>
      </c>
      <c r="O258"/>
      <c r="P258" t="str">
        <f t="shared" si="84"/>
        <v/>
      </c>
      <c r="Q258" t="str">
        <f t="shared" si="85"/>
        <v/>
      </c>
      <c r="R258" t="str">
        <f t="shared" si="86"/>
        <v/>
      </c>
      <c r="S258" t="str">
        <f t="shared" si="87"/>
        <v/>
      </c>
      <c r="T258" t="str">
        <f t="shared" si="88"/>
        <v/>
      </c>
      <c r="U258" t="str">
        <f t="shared" si="89"/>
        <v/>
      </c>
      <c r="V258" s="12" t="str">
        <f t="shared" si="90"/>
        <v/>
      </c>
      <c r="W258" s="12" t="str">
        <f t="shared" si="97"/>
        <v/>
      </c>
      <c r="X258" s="12" t="str">
        <f t="shared" si="98"/>
        <v/>
      </c>
      <c r="Z258" s="5" t="str">
        <f t="shared" si="91"/>
        <v/>
      </c>
      <c r="AA258" s="5" t="str">
        <f t="shared" si="92"/>
        <v/>
      </c>
      <c r="AB258" s="5" t="str">
        <f t="shared" si="93"/>
        <v/>
      </c>
      <c r="AC258" s="5" t="str">
        <f t="shared" si="94"/>
        <v/>
      </c>
      <c r="AE258" s="4" t="str">
        <f t="shared" si="103"/>
        <v/>
      </c>
      <c r="AF258" s="4" t="str">
        <f t="shared" si="103"/>
        <v/>
      </c>
      <c r="AG258" s="4" t="str">
        <f t="shared" si="103"/>
        <v/>
      </c>
      <c r="AH258" s="4" t="str">
        <f t="shared" si="102"/>
        <v/>
      </c>
      <c r="AJ258" s="4" t="str">
        <f t="shared" si="95"/>
        <v/>
      </c>
      <c r="AK258" s="4" t="str">
        <f t="shared" si="95"/>
        <v/>
      </c>
      <c r="AL258" s="4" t="str">
        <f t="shared" si="95"/>
        <v/>
      </c>
      <c r="AM258" s="4" t="str">
        <f t="shared" si="82"/>
        <v/>
      </c>
      <c r="AN258" s="12" t="str">
        <f t="shared" si="99"/>
        <v/>
      </c>
      <c r="AO258" s="12" t="str">
        <f t="shared" si="99"/>
        <v/>
      </c>
      <c r="AP258" s="12" t="str">
        <f t="shared" si="99"/>
        <v/>
      </c>
      <c r="AQ258" s="12" t="str">
        <f t="shared" si="96"/>
        <v/>
      </c>
      <c r="AR258" s="12" t="str">
        <f t="shared" si="107"/>
        <v/>
      </c>
      <c r="AS258" s="12" t="str">
        <f t="shared" si="107"/>
        <v/>
      </c>
      <c r="AT258" s="12" t="str">
        <f t="shared" si="107"/>
        <v/>
      </c>
      <c r="AU258" s="12" t="str">
        <f t="shared" si="107"/>
        <v/>
      </c>
      <c r="AV258" s="12" t="str">
        <f t="shared" si="101"/>
        <v/>
      </c>
      <c r="AW258" s="12" t="str">
        <f t="shared" si="101"/>
        <v/>
      </c>
      <c r="AX258" s="12" t="str">
        <f t="shared" si="101"/>
        <v/>
      </c>
      <c r="AY258" s="12" t="str">
        <f t="shared" si="101"/>
        <v/>
      </c>
    </row>
    <row r="259" spans="1:51" x14ac:dyDescent="0.35">
      <c r="A259" s="2"/>
      <c r="B259" s="62" t="str">
        <f>IF('Input field'!AP259="","",'Input field'!AP259+1)</f>
        <v/>
      </c>
      <c r="C259" s="62" t="str">
        <f>IF('Input field'!AQ259="","",'Input field'!AQ259+1)</f>
        <v/>
      </c>
      <c r="D259" s="62" t="str">
        <f>IF('Input field'!AR259="","",'Input field'!AR259+1)</f>
        <v/>
      </c>
      <c r="E259" s="62" t="str">
        <f>IF('Input field'!AS259="","",'Input field'!AS259+1)</f>
        <v/>
      </c>
      <c r="F259" s="9" t="str">
        <f t="shared" si="83"/>
        <v/>
      </c>
      <c r="G259" s="63" t="str">
        <f>IF('Input field'!AU259="","",'Input field'!AU259)</f>
        <v/>
      </c>
      <c r="I259" t="str">
        <f t="shared" si="106"/>
        <v/>
      </c>
      <c r="J259" t="str">
        <f t="shared" si="106"/>
        <v/>
      </c>
      <c r="K259" t="str">
        <f t="shared" si="106"/>
        <v/>
      </c>
      <c r="L259" t="str">
        <f t="shared" si="106"/>
        <v/>
      </c>
      <c r="M259" t="str">
        <f t="shared" si="106"/>
        <v/>
      </c>
      <c r="N259" s="12" t="str">
        <f t="shared" si="106"/>
        <v/>
      </c>
      <c r="O259"/>
      <c r="P259" t="str">
        <f t="shared" si="84"/>
        <v/>
      </c>
      <c r="Q259" t="str">
        <f t="shared" si="85"/>
        <v/>
      </c>
      <c r="R259" t="str">
        <f t="shared" si="86"/>
        <v/>
      </c>
      <c r="S259" t="str">
        <f t="shared" si="87"/>
        <v/>
      </c>
      <c r="T259" t="str">
        <f t="shared" si="88"/>
        <v/>
      </c>
      <c r="U259" t="str">
        <f t="shared" si="89"/>
        <v/>
      </c>
      <c r="V259" s="12" t="str">
        <f t="shared" si="90"/>
        <v/>
      </c>
      <c r="W259" s="12" t="str">
        <f t="shared" si="97"/>
        <v/>
      </c>
      <c r="X259" s="12" t="str">
        <f t="shared" si="98"/>
        <v/>
      </c>
      <c r="Z259" s="5" t="str">
        <f t="shared" si="91"/>
        <v/>
      </c>
      <c r="AA259" s="5" t="str">
        <f t="shared" si="92"/>
        <v/>
      </c>
      <c r="AB259" s="5" t="str">
        <f t="shared" si="93"/>
        <v/>
      </c>
      <c r="AC259" s="5" t="str">
        <f t="shared" si="94"/>
        <v/>
      </c>
      <c r="AE259" s="4" t="str">
        <f t="shared" si="103"/>
        <v/>
      </c>
      <c r="AF259" s="4" t="str">
        <f t="shared" si="103"/>
        <v/>
      </c>
      <c r="AG259" s="4" t="str">
        <f t="shared" si="103"/>
        <v/>
      </c>
      <c r="AH259" s="4" t="str">
        <f t="shared" si="102"/>
        <v/>
      </c>
      <c r="AJ259" s="4" t="str">
        <f t="shared" si="95"/>
        <v/>
      </c>
      <c r="AK259" s="4" t="str">
        <f t="shared" si="95"/>
        <v/>
      </c>
      <c r="AL259" s="4" t="str">
        <f t="shared" si="95"/>
        <v/>
      </c>
      <c r="AM259" s="4" t="str">
        <f t="shared" si="82"/>
        <v/>
      </c>
      <c r="AN259" s="12" t="str">
        <f t="shared" si="99"/>
        <v/>
      </c>
      <c r="AO259" s="12" t="str">
        <f t="shared" si="99"/>
        <v/>
      </c>
      <c r="AP259" s="12" t="str">
        <f t="shared" si="99"/>
        <v/>
      </c>
      <c r="AQ259" s="12" t="str">
        <f t="shared" si="96"/>
        <v/>
      </c>
      <c r="AR259" s="12" t="str">
        <f t="shared" si="107"/>
        <v/>
      </c>
      <c r="AS259" s="12" t="str">
        <f t="shared" si="107"/>
        <v/>
      </c>
      <c r="AT259" s="12" t="str">
        <f t="shared" si="107"/>
        <v/>
      </c>
      <c r="AU259" s="12" t="str">
        <f t="shared" si="107"/>
        <v/>
      </c>
      <c r="AV259" s="12" t="str">
        <f t="shared" si="101"/>
        <v/>
      </c>
      <c r="AW259" s="12" t="str">
        <f t="shared" si="101"/>
        <v/>
      </c>
      <c r="AX259" s="12" t="str">
        <f t="shared" si="101"/>
        <v/>
      </c>
      <c r="AY259" s="12" t="str">
        <f t="shared" si="101"/>
        <v/>
      </c>
    </row>
    <row r="260" spans="1:51" s="15" customFormat="1" x14ac:dyDescent="0.35">
      <c r="G260" s="16"/>
      <c r="N260" s="16"/>
      <c r="V260" s="16"/>
      <c r="W260" s="16"/>
      <c r="X260" s="16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</row>
    <row r="263" spans="1:51" s="20" customFormat="1" ht="26" x14ac:dyDescent="0.6">
      <c r="A263" s="26" t="s">
        <v>41</v>
      </c>
      <c r="B263" s="26"/>
      <c r="C263" s="26"/>
      <c r="D263" s="26"/>
      <c r="E263" s="26"/>
      <c r="F263" s="26"/>
      <c r="G263" s="26"/>
      <c r="J263" s="27" t="s">
        <v>43</v>
      </c>
      <c r="K263" s="26"/>
      <c r="L263" s="26"/>
      <c r="M263" s="26"/>
      <c r="N263" s="26"/>
      <c r="O263" s="26"/>
      <c r="P263" s="26"/>
      <c r="Q263" s="26"/>
      <c r="R263" s="26"/>
      <c r="S263" s="26"/>
      <c r="V263" s="21"/>
      <c r="W263" s="21"/>
      <c r="X263" s="21"/>
      <c r="Y263" s="28" t="s">
        <v>44</v>
      </c>
      <c r="Z263" s="26"/>
      <c r="AA263" s="26"/>
      <c r="AB263" s="28"/>
      <c r="AC263" s="28"/>
      <c r="AD263" s="28"/>
      <c r="AE263" s="28"/>
      <c r="AF263" s="28"/>
      <c r="AH263" s="23"/>
      <c r="AJ263" s="28" t="s">
        <v>46</v>
      </c>
      <c r="AK263" s="29"/>
      <c r="AL263" s="29"/>
      <c r="AM263" s="30"/>
      <c r="AN263" s="30"/>
      <c r="AO263" s="30"/>
      <c r="AP263" s="26"/>
      <c r="AQ263" s="26"/>
      <c r="AR263" s="27"/>
      <c r="AS263" s="27"/>
      <c r="AT263" s="27"/>
      <c r="AU263" s="27"/>
      <c r="AV263" s="27"/>
      <c r="AW263" s="21"/>
      <c r="AX263" s="21"/>
    </row>
    <row r="264" spans="1:51" x14ac:dyDescent="0.35">
      <c r="J264" s="12"/>
      <c r="K264" s="12" t="s">
        <v>23</v>
      </c>
      <c r="N264"/>
      <c r="AG264"/>
      <c r="AJ264" s="12"/>
      <c r="AK264" s="12" t="str">
        <f>AK272</f>
        <v>vs env</v>
      </c>
      <c r="AL264" s="12"/>
      <c r="AM264" s="12"/>
      <c r="AO264" s="25" t="str">
        <f>AO272</f>
        <v>vs env t-1</v>
      </c>
      <c r="AP264" s="25"/>
      <c r="AQ264" s="25"/>
      <c r="AR264" s="25"/>
      <c r="AS264" s="16" t="str">
        <f>AS272</f>
        <v>vs env t+1</v>
      </c>
      <c r="AT264" s="16"/>
      <c r="AU264" s="16"/>
      <c r="AV264" s="16"/>
    </row>
    <row r="265" spans="1:51" x14ac:dyDescent="0.35">
      <c r="A265" t="s">
        <v>13</v>
      </c>
      <c r="B265" t="s">
        <v>7</v>
      </c>
      <c r="C265" t="s">
        <v>8</v>
      </c>
      <c r="D265" t="s">
        <v>25</v>
      </c>
      <c r="E265" t="s">
        <v>9</v>
      </c>
      <c r="F265" t="s">
        <v>26</v>
      </c>
      <c r="G265" t="s">
        <v>27</v>
      </c>
      <c r="J265" s="12" t="s">
        <v>19</v>
      </c>
      <c r="K265" s="12" t="s">
        <v>47</v>
      </c>
      <c r="L265" s="12" t="s">
        <v>48</v>
      </c>
      <c r="N265"/>
      <c r="Y265" s="4" t="s">
        <v>13</v>
      </c>
      <c r="Z265" s="4" t="s">
        <v>32</v>
      </c>
      <c r="AA265" s="4" t="s">
        <v>33</v>
      </c>
      <c r="AB265" s="4" t="s">
        <v>34</v>
      </c>
      <c r="AC265" s="4" t="s">
        <v>35</v>
      </c>
      <c r="AG265"/>
      <c r="AJ265" s="12" t="s">
        <v>13</v>
      </c>
      <c r="AK265" s="68" t="s">
        <v>62</v>
      </c>
      <c r="AL265" s="68" t="s">
        <v>63</v>
      </c>
      <c r="AM265" s="68" t="s">
        <v>64</v>
      </c>
      <c r="AN265" s="68" t="s">
        <v>65</v>
      </c>
      <c r="AO265" s="68" t="s">
        <v>62</v>
      </c>
      <c r="AP265" s="68" t="s">
        <v>63</v>
      </c>
      <c r="AQ265" s="68" t="s">
        <v>64</v>
      </c>
      <c r="AR265" s="68" t="s">
        <v>65</v>
      </c>
      <c r="AS265" s="68" t="s">
        <v>62</v>
      </c>
      <c r="AT265" s="68" t="s">
        <v>63</v>
      </c>
      <c r="AU265" s="68" t="s">
        <v>64</v>
      </c>
      <c r="AV265" s="68" t="s">
        <v>65</v>
      </c>
    </row>
    <row r="266" spans="1:51" x14ac:dyDescent="0.35">
      <c r="A266" t="s">
        <v>15</v>
      </c>
      <c r="B266" s="1">
        <f>CORREL(B4:B259,C4:C259)</f>
        <v>0.75541033206479757</v>
      </c>
      <c r="C266" s="1">
        <f>CORREL(B4:B259,D4:D259)</f>
        <v>0.45408892712903226</v>
      </c>
      <c r="D266" s="1">
        <f>CORREL(B4:B259,E4:E259)</f>
        <v>0.90643440896685701</v>
      </c>
      <c r="E266" s="1">
        <f>CORREL(C4:C259,D4:D259)</f>
        <v>0.5835046099297273</v>
      </c>
      <c r="F266" s="1">
        <f>CORREL(C4:C259,E4:E259)</f>
        <v>0.71363819498151404</v>
      </c>
      <c r="G266" s="1">
        <f>CORREL(D4:D259,E4:E259)</f>
        <v>0.41079601825527273</v>
      </c>
      <c r="J266" s="13">
        <f>CORREL(F4:F259,G4:G259)</f>
        <v>-0.54263410645732901</v>
      </c>
      <c r="K266" s="13">
        <f>CORREL(F5:F260,G4:G259)</f>
        <v>-0.54551687594591924</v>
      </c>
      <c r="L266" s="13">
        <f>CORREL(F4:F259,G5:G260)</f>
        <v>-0.49269766285566796</v>
      </c>
      <c r="N266"/>
      <c r="Y266" s="4" t="s">
        <v>15</v>
      </c>
      <c r="Z266" s="5">
        <f>CORREL(B4:B259,Z4:Z259)</f>
        <v>0.80384904737901619</v>
      </c>
      <c r="AA266" s="5">
        <f>CORREL(C4:C259,AA4:AA259)</f>
        <v>0.7041032118970536</v>
      </c>
      <c r="AB266" s="5">
        <f>CORREL(D4:D259,AB4:AB259)</f>
        <v>0.5514088236095176</v>
      </c>
      <c r="AC266" s="5">
        <f>CORREL(E4:E259,AC4:AC259)</f>
        <v>0.71358466014488708</v>
      </c>
      <c r="AG266"/>
      <c r="AJ266" s="12" t="s">
        <v>15</v>
      </c>
      <c r="AK266" s="13">
        <f>CORREL($G4:$G259,Z4:Z259)</f>
        <v>-0.52896432013858274</v>
      </c>
      <c r="AL266" s="13">
        <f>CORREL($G4:$G259,AA4:AA259)</f>
        <v>-0.51964076006506488</v>
      </c>
      <c r="AM266" s="13">
        <f>CORREL($G4:$G259,AB4:AB259)</f>
        <v>-0.49083601355512685</v>
      </c>
      <c r="AN266" s="13">
        <f>CORREL($G4:$G259,AC4:AC259)</f>
        <v>-0.54719690554939182</v>
      </c>
      <c r="AO266" s="13">
        <f>CORREL($G4:$G259,Z5:Z260)</f>
        <v>-0.53288340279291557</v>
      </c>
      <c r="AP266" s="13">
        <f>CORREL($G4:$G259,AA5:AA260)</f>
        <v>-0.50214735320345805</v>
      </c>
      <c r="AQ266" s="13">
        <f>CORREL($G4:$G259,AB5:AB260)</f>
        <v>-0.5170344137084053</v>
      </c>
      <c r="AR266" s="13">
        <f>CORREL($G4:$G259,AC5:AC260)</f>
        <v>-0.54572516202133192</v>
      </c>
      <c r="AS266" s="13">
        <f>CORREL($G5:$G260,Z4:Z259)</f>
        <v>-0.47732477306341514</v>
      </c>
      <c r="AT266" s="13">
        <f>CORREL($G5:$G260,AA4:AA259)</f>
        <v>-0.49391952581051113</v>
      </c>
      <c r="AU266" s="13">
        <f>CORREL($G5:$G260,AB4:AB259)</f>
        <v>-0.41973661355139308</v>
      </c>
      <c r="AV266" s="13">
        <f>CORREL($G5:$G260,AC4:AC259)</f>
        <v>-0.50677839136139513</v>
      </c>
    </row>
    <row r="267" spans="1:51" s="19" customFormat="1" ht="15.5" x14ac:dyDescent="0.35">
      <c r="A267" s="19" t="s">
        <v>14</v>
      </c>
      <c r="B267" s="31">
        <f t="shared" ref="B267:G267" si="108">B266^2</f>
        <v>0.5706447697902477</v>
      </c>
      <c r="C267" s="31">
        <f t="shared" si="108"/>
        <v>0.20619675374119556</v>
      </c>
      <c r="D267" s="31">
        <f t="shared" si="108"/>
        <v>0.82162333775909535</v>
      </c>
      <c r="E267" s="31">
        <f t="shared" si="108"/>
        <v>0.34047762980924323</v>
      </c>
      <c r="F267" s="31">
        <f t="shared" si="108"/>
        <v>0.5092794733364735</v>
      </c>
      <c r="G267" s="31">
        <f t="shared" si="108"/>
        <v>0.16875336861438636</v>
      </c>
      <c r="I267" s="38">
        <f>AVERAGE(B268:G268)</f>
        <v>43.616255550844024</v>
      </c>
      <c r="J267" s="32">
        <f>J266^2</f>
        <v>0.29445177349074386</v>
      </c>
      <c r="K267" s="32">
        <f>K266^2</f>
        <v>0.29758866194179545</v>
      </c>
      <c r="L267" s="32">
        <f>L266^2</f>
        <v>0.24275098698343744</v>
      </c>
      <c r="O267" s="33"/>
      <c r="V267" s="71">
        <f>AVERAGE(J268:S268)</f>
        <v>27.826380747199224</v>
      </c>
      <c r="W267" s="34"/>
      <c r="X267" s="34"/>
      <c r="Y267" s="35" t="s">
        <v>14</v>
      </c>
      <c r="Z267" s="36">
        <f>Z266^2</f>
        <v>0.64617329097215181</v>
      </c>
      <c r="AA267" s="36">
        <f>AA266^2</f>
        <v>0.4957613330037472</v>
      </c>
      <c r="AB267" s="36">
        <f>AB266^2</f>
        <v>0.30405169075443211</v>
      </c>
      <c r="AC267" s="36">
        <f>AC266^2</f>
        <v>0.50920306719409403</v>
      </c>
      <c r="AD267" s="35"/>
      <c r="AE267" s="35"/>
      <c r="AF267" s="35"/>
      <c r="AH267" s="48">
        <f>AVERAGE(Z268:AF268)</f>
        <v>48.879734548110626</v>
      </c>
      <c r="AI267" s="35"/>
      <c r="AJ267" s="34" t="s">
        <v>14</v>
      </c>
      <c r="AK267" s="32">
        <f>AK266^2</f>
        <v>0.27980325197967304</v>
      </c>
      <c r="AL267" s="32">
        <f t="shared" ref="AL267:AV267" si="109">AL266^2</f>
        <v>0.27002651952099832</v>
      </c>
      <c r="AM267" s="32">
        <f t="shared" si="109"/>
        <v>0.24091999220268867</v>
      </c>
      <c r="AN267" s="32">
        <f t="shared" si="109"/>
        <v>0.29942445344283003</v>
      </c>
      <c r="AO267" s="32">
        <f t="shared" si="109"/>
        <v>0.28396472097215669</v>
      </c>
      <c r="AP267" s="32">
        <f t="shared" si="109"/>
        <v>0.25215196432923842</v>
      </c>
      <c r="AQ267" s="32">
        <f t="shared" si="109"/>
        <v>0.26732458495879441</v>
      </c>
      <c r="AR267" s="32">
        <f t="shared" si="109"/>
        <v>0.29781595246320897</v>
      </c>
      <c r="AS267" s="32">
        <f t="shared" si="109"/>
        <v>0.22783893898004076</v>
      </c>
      <c r="AT267" s="32">
        <f t="shared" si="109"/>
        <v>0.24395649797688018</v>
      </c>
      <c r="AU267" s="32">
        <f t="shared" si="109"/>
        <v>0.17617882475559149</v>
      </c>
      <c r="AV267" s="32">
        <f t="shared" si="109"/>
        <v>0.25682433795084336</v>
      </c>
      <c r="AW267" s="34"/>
      <c r="AX267" s="34"/>
      <c r="AY267" s="71">
        <f>AVERAGE(AK268:AV268)</f>
        <v>25.801916996107867</v>
      </c>
    </row>
    <row r="268" spans="1:51" s="37" customFormat="1" ht="15.5" x14ac:dyDescent="0.35">
      <c r="A268" s="38" t="s">
        <v>49</v>
      </c>
      <c r="B268" s="38">
        <f t="shared" ref="B268:G268" si="110">B267*100</f>
        <v>57.064476979024768</v>
      </c>
      <c r="C268" s="38">
        <f t="shared" si="110"/>
        <v>20.619675374119556</v>
      </c>
      <c r="D268" s="38">
        <f t="shared" si="110"/>
        <v>82.162333775909531</v>
      </c>
      <c r="E268" s="38">
        <f t="shared" si="110"/>
        <v>34.047762980924325</v>
      </c>
      <c r="F268" s="38">
        <f t="shared" si="110"/>
        <v>50.927947333647353</v>
      </c>
      <c r="G268" s="38">
        <f t="shared" si="110"/>
        <v>16.875336861438637</v>
      </c>
      <c r="H268" s="37">
        <f>MAX(B268:G268)</f>
        <v>82.162333775909531</v>
      </c>
      <c r="I268" s="69">
        <f>STDEV(B268:G268)</f>
        <v>24.720805509042297</v>
      </c>
      <c r="J268" s="38">
        <f>J267*100</f>
        <v>29.445177349074385</v>
      </c>
      <c r="K268" s="38">
        <f>K267*100</f>
        <v>29.758866194179546</v>
      </c>
      <c r="L268" s="38">
        <f>L267*100</f>
        <v>24.275098698343744</v>
      </c>
      <c r="N268" s="39"/>
      <c r="O268" s="40"/>
      <c r="U268" s="37">
        <f>MAX(J268:S268)</f>
        <v>29.758866194179546</v>
      </c>
      <c r="V268" s="72">
        <f>STDEV(J268:S268)</f>
        <v>3.0794972504904501</v>
      </c>
      <c r="W268" s="39"/>
      <c r="X268" s="39"/>
      <c r="Y268" s="35" t="s">
        <v>49</v>
      </c>
      <c r="Z268" s="48">
        <f>Z267*100</f>
        <v>64.617329097215176</v>
      </c>
      <c r="AA268" s="48">
        <f>AA267*100</f>
        <v>49.576133300374721</v>
      </c>
      <c r="AB268" s="48">
        <f>AB267*100</f>
        <v>30.405169075443212</v>
      </c>
      <c r="AC268" s="48">
        <f>AC267*100</f>
        <v>50.920306719409403</v>
      </c>
      <c r="AD268" s="41"/>
      <c r="AE268" s="42"/>
      <c r="AF268" s="42"/>
      <c r="AG268" s="37">
        <f>MAX(Z268:AF268)</f>
        <v>64.617329097215176</v>
      </c>
      <c r="AH268" s="80">
        <f>STDEV(Z268:AF268)</f>
        <v>14.066868374592307</v>
      </c>
      <c r="AI268" s="42"/>
      <c r="AJ268" s="39" t="s">
        <v>49</v>
      </c>
      <c r="AK268" s="38">
        <f t="shared" ref="AK268:AV268" si="111">AK267*100</f>
        <v>27.980325197967304</v>
      </c>
      <c r="AL268" s="38">
        <f t="shared" si="111"/>
        <v>27.002651952099832</v>
      </c>
      <c r="AM268" s="38">
        <f t="shared" si="111"/>
        <v>24.091999220268868</v>
      </c>
      <c r="AN268" s="38">
        <f t="shared" si="111"/>
        <v>29.942445344283001</v>
      </c>
      <c r="AO268" s="38">
        <f t="shared" si="111"/>
        <v>28.396472097215668</v>
      </c>
      <c r="AP268" s="38">
        <f t="shared" si="111"/>
        <v>25.215196432923843</v>
      </c>
      <c r="AQ268" s="38">
        <f t="shared" si="111"/>
        <v>26.732458495879442</v>
      </c>
      <c r="AR268" s="38">
        <f t="shared" si="111"/>
        <v>29.781595246320897</v>
      </c>
      <c r="AS268" s="38">
        <f t="shared" si="111"/>
        <v>22.783893898004077</v>
      </c>
      <c r="AT268" s="38">
        <f t="shared" si="111"/>
        <v>24.395649797688019</v>
      </c>
      <c r="AU268" s="38">
        <f t="shared" si="111"/>
        <v>17.617882475559149</v>
      </c>
      <c r="AV268" s="38">
        <f t="shared" si="111"/>
        <v>25.682433795084336</v>
      </c>
      <c r="AW268" s="39"/>
      <c r="AX268" s="39">
        <f>MAX(AK268:AV268)</f>
        <v>29.942445344283001</v>
      </c>
      <c r="AY268" s="72">
        <f>STDEV(AK268:AV268)</f>
        <v>3.4127231502597422</v>
      </c>
    </row>
    <row r="269" spans="1:51" x14ac:dyDescent="0.35">
      <c r="A269" t="s">
        <v>53</v>
      </c>
      <c r="B269" s="1">
        <f>_xlfn.T.DIST.2T(ABS(CORREL($B$4:$B$259,C4:C259)*SQRT(COUNT(C4:C259)-2)/SQRT(1-CORREL($B$4:$B$259, C4:C259)^2)),(COUNT(C4:C259)-2))</f>
        <v>1.4945703853011828E-31</v>
      </c>
      <c r="C269" s="1">
        <f>_xlfn.T.DIST.2T(ABS(CORREL($B$4:$B$259,D4:D259)*SQRT(COUNT(D4:D259)-2)/SQRT(1-CORREL($B$4:$B$259, D4:D259)^2)),(COUNT(D4:D259)-2))</f>
        <v>8.0097470160204073E-10</v>
      </c>
      <c r="D269" s="1">
        <f>_xlfn.T.DIST.2T(ABS(CORREL($B$4:$B$259,E4:E259)*SQRT(COUNT(E4:E259)-2)/SQRT(1-CORREL($B$4:$B$259, E4:E259)^2)),(COUNT(E4:E259)-2))</f>
        <v>8.8800152853859306E-27</v>
      </c>
      <c r="E269" s="1">
        <f>_xlfn.T.DIST.2T(ABS(CORREL($C$4:$C$259,D4:D259)*SQRT(COUNT(D4:D259)-2)/SQRT(1-CORREL($C$4:$C$259, D4:D259)^2)),(COUNT(D4:D259)-2))</f>
        <v>1.5838123559794549E-16</v>
      </c>
      <c r="F269" s="1">
        <f>_xlfn.T.DIST.2T(ABS(CORREL($C$4:$C$259,E4:E259)*SQRT(COUNT(E4:E259)-2)/SQRT(1-CORREL($C$4:$C$259, E4:E259)^2)),(COUNT(E4:E259)-2))</f>
        <v>5.9003574915618812E-12</v>
      </c>
      <c r="G269" s="1">
        <f>_xlfn.T.DIST.2T(ABS(CORREL($D$4:$D$259,E4:E259)*SQRT(COUNT(E4:E259)-2)/SQRT(1-CORREL($D$4:$D$259, E4:E259)^2)),(COUNT(E4:E259)-2))</f>
        <v>4.546892674923683E-4</v>
      </c>
      <c r="H269" s="1">
        <f>HLOOKUP(H268,B268:B269,2)</f>
        <v>1.4945703853011828E-31</v>
      </c>
      <c r="I269" s="70">
        <f>I268*100/I267/100</f>
        <v>0.56677963747311921</v>
      </c>
      <c r="J269" s="1">
        <f>_xlfn.T.DIST.2T(ABS(CORREL($F$4:$F$259,$G$4:$G$259)*SQRT(COUNT($G$4:$G$259)-2)/SQRT(1-CORREL($F$4:$F$259, $G$4:$G$259)^2)),(COUNT($G$4:$G$259)-2))</f>
        <v>7.4083332744292083E-12</v>
      </c>
      <c r="K269" s="1">
        <f>_xlfn.T.DIST.2T(ABS(CORREL($F$5:$F$260,$G$4:$G$259)*SQRT(COUNT($G$4:$G$259)-2)/SQRT(1-CORREL($F$5:$F$260, $G$4:$G$259)^2)),(COUNT($G$4:$G$259)-2))</f>
        <v>5.4563075027349006E-12</v>
      </c>
      <c r="L269" s="1">
        <f>_xlfn.T.DIST.2T(ABS(CORREL($F$4:$F$259,$G$5:$G$260)*SQRT(COUNT($G$5:$G$260)-2)/SQRT(1-CORREL($F$4:$F$259, $G$5:$G$260)^2)),(COUNT($G$5:$G$260)-2))</f>
        <v>9.6075768164366733E-10</v>
      </c>
      <c r="O269" s="3"/>
      <c r="P269" s="1"/>
      <c r="Q269" s="1"/>
      <c r="R269" s="1"/>
      <c r="S269" s="1"/>
      <c r="T269" s="1"/>
      <c r="U269" s="1">
        <f>HLOOKUP(U268,J268:L269,2)</f>
        <v>5.4563075027349006E-12</v>
      </c>
      <c r="V269" s="73">
        <f>V268*100/V267/100</f>
        <v>0.1106682639926289</v>
      </c>
      <c r="W269" s="13"/>
      <c r="X269" s="13"/>
      <c r="Y269" s="4" t="s">
        <v>53</v>
      </c>
      <c r="Z269" s="1">
        <f>_xlfn.T.DIST.2T(ABS(CORREL(B4:B259,Z4:Z259)*SQRT(COUNT(Z4:Z259)-2)/SQRT(1-CORREL(B4:B259, Z4:Z259)^2)),(COUNT(Z4:Z259)-2))</f>
        <v>2.7181537574871144E-39</v>
      </c>
      <c r="AA269" s="1">
        <f>_xlfn.T.DIST.2T(ABS(CORREL(C4:C259,AA4:AA259)*SQRT(COUNT(AA4:AA259)-2)/SQRT(1-CORREL(C4:C259, AA4:AA259)^2)),(COUNT(AA4:AA259)-2))</f>
        <v>9.1175467483506045E-27</v>
      </c>
      <c r="AB269" s="1">
        <f>_xlfn.T.DIST.2T(ABS(CORREL(D4:D259,AB4:AB259)*SQRT(COUNT(AB4:AB259)-2)/SQRT(1-CORREL(D4:D259, AB4:AB259)^2)),(COUNT(AB4:AB259)-2))</f>
        <v>1.142625772087748E-14</v>
      </c>
      <c r="AC269" s="1">
        <f>_xlfn.T.DIST.2T(ABS(CORREL(E4:E259,AC4:AC259)*SQRT(COUNT(AC4:AC259)-2)/SQRT(1-CORREL(E4:E259, AC4:AC259)^2)),(COUNT(AC4:AC259)-2))</f>
        <v>9.3007803322109286E-28</v>
      </c>
      <c r="AD269" s="6"/>
      <c r="AE269" s="5"/>
      <c r="AF269" s="5"/>
      <c r="AG269" s="1">
        <f>HLOOKUP(AG268,Z268:AA269,2)</f>
        <v>2.7181537574871144E-39</v>
      </c>
      <c r="AH269" s="81">
        <f>AH268*100/AH267/100</f>
        <v>0.28778528575573126</v>
      </c>
      <c r="AI269" s="6"/>
      <c r="AJ269" s="12" t="s">
        <v>53</v>
      </c>
      <c r="AK269" s="1">
        <f>_xlfn.T.DIST.2T(ABS(CORREL($G$4:$G$259,Z4:Z259)*SQRT(COUNT(Z4:Z259)-2)/SQRT(1-CORREL($G$4:$G$259, Z4:Z259)^2)),(COUNT(Z4:Z259)-2))</f>
        <v>1.6975874794052743E-13</v>
      </c>
      <c r="AL269" s="1">
        <f>_xlfn.T.DIST.2T(ABS(CORREL($G$4:$G$259,AA4:AA259)*SQRT(COUNT(AA4:AA259)-2)/SQRT(1-CORREL($G$4:$G$259, AA4:AA259)^2)),(COUNT(AA4:AA259)-2))</f>
        <v>3.837750732540736E-13</v>
      </c>
      <c r="AM269" s="1">
        <f>_xlfn.T.DIST.2T(ABS(CORREL($G$4:$G$259,AB4:AB259)*SQRT(COUNT(AB4:AB259)-2)/SQRT(1-CORREL($G$4:$G$259, AB4:AB259)^2)),(COUNT(AB4:AB259)-2))</f>
        <v>1.6499978054050687E-11</v>
      </c>
      <c r="AN269" s="1">
        <f>_xlfn.T.DIST.2T(ABS(CORREL($G$4:$G$259,AC4:AC259)*SQRT(COUNT(AC4:AC259)-2)/SQRT(1-CORREL($G$4:$G$259, AC4:AC259)^2)),(COUNT(AC4:AC259)-2))</f>
        <v>1.1559168689388671E-14</v>
      </c>
      <c r="AO269" s="1">
        <f>_xlfn.T.DIST.2T(ABS(CORREL($G$4:$G$259,Z5:Z260)*SQRT(COUNT(Z5:Z260)-2)/SQRT(1-CORREL($G$4:$G$259, Z5:Z260)^2)),(COUNT(Z5:Z260)-2))</f>
        <v>1.0419899938827833E-13</v>
      </c>
      <c r="AP269" s="1">
        <f>_xlfn.T.DIST.2T(ABS(CORREL($G$4:$G$259,AA5:AA260)*SQRT(COUNT(AA5:AA260)-2)/SQRT(1-CORREL($G$4:$G$259, AA5:AA260)^2)),(COUNT(AA5:AA260)-2))</f>
        <v>3.0258999002558208E-12</v>
      </c>
      <c r="AQ269" s="1">
        <f>_xlfn.T.DIST.2T(ABS(CORREL($G$4:$G$259,AB5:AB260)*SQRT(COUNT(AB5:AB260)-2)/SQRT(1-CORREL($G$4:$G$259, AB5:AB260)^2)),(COUNT(AB5:AB260)-2))</f>
        <v>8.4599819679817409E-13</v>
      </c>
      <c r="AR269" s="1">
        <f>_xlfn.T.DIST.2T(ABS(CORREL($G$4:$G$259,AC5:AC260)*SQRT(COUNT(AC5:AC260)-2)/SQRT(1-CORREL($G$4:$G$259, AC5:AC260)^2)),(COUNT(AC5:AC260)-2))</f>
        <v>1.4051275002945588E-14</v>
      </c>
      <c r="AS269" s="1">
        <f>_xlfn.T.DIST.2T(ABS(CORREL($G$5:$G$260,Z4:Z259)*SQRT(COUNT(Z4:Z259)-2)/SQRT(1-CORREL($G$5:$G$260, Z4:Z259)^2)),(COUNT(Z4:Z259)-2))</f>
        <v>6.0787010730683012E-11</v>
      </c>
      <c r="AT269" s="1">
        <f>_xlfn.T.DIST.2T(ABS(CORREL($G$5:$G$260,AA4:AA259)*SQRT(COUNT(AA4:AA259)-2)/SQRT(1-CORREL($G$5:$G$260, AA4:AA259)^2)),(COUNT(AA4:AA259)-2))</f>
        <v>7.6793371403515858E-12</v>
      </c>
      <c r="AU269" s="1">
        <f>_xlfn.T.DIST.2T(ABS(CORREL($G$5:$G$260,AB4:AB259)*SQRT(COUNT(AB4:AB259)-2)/SQRT(1-CORREL($G$5:$G$260, AB4:AB259)^2)),(COUNT(AB4:AB259)-2))</f>
        <v>1.6381931838064247E-8</v>
      </c>
      <c r="AV269" s="1">
        <f>_xlfn.T.DIST.2T(ABS(CORREL($G$5:$G$260,AC4:AC259)*SQRT(COUNT(AC4:AC259)-2)/SQRT(1-CORREL($G$5:$G$260, AC4:AC259)^2)),(COUNT(AC4:AC259)-2))</f>
        <v>1.7717408253847981E-12</v>
      </c>
      <c r="AW269" s="13"/>
      <c r="AX269" s="1">
        <f>HLOOKUP(AX268,AK268:AV269,2)</f>
        <v>1.7717408253847981E-12</v>
      </c>
      <c r="AY269" s="73">
        <f>AY268*100/AY267/100</f>
        <v>0.13226626342432385</v>
      </c>
    </row>
    <row r="270" spans="1:51" x14ac:dyDescent="0.35">
      <c r="I270" s="12"/>
      <c r="O270" s="3"/>
      <c r="P270" s="1"/>
      <c r="Q270" s="1"/>
      <c r="R270" s="1"/>
      <c r="S270" s="1"/>
      <c r="T270" s="1"/>
      <c r="U270" s="1"/>
      <c r="V270" s="13"/>
      <c r="W270" s="13"/>
      <c r="X270" s="13"/>
      <c r="Z270" s="4"/>
      <c r="AA270" s="4"/>
      <c r="AD270" s="6"/>
      <c r="AE270" s="5"/>
      <c r="AF270" s="5"/>
      <c r="AG270"/>
      <c r="AH270" s="82"/>
      <c r="AI270" s="6"/>
      <c r="AJ270" s="5"/>
      <c r="AK270" s="5"/>
      <c r="AL270" s="5"/>
      <c r="AM270" s="5"/>
      <c r="AN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</row>
    <row r="271" spans="1:51" s="20" customFormat="1" ht="26" x14ac:dyDescent="0.6">
      <c r="A271" s="20" t="s">
        <v>42</v>
      </c>
      <c r="J271" s="21" t="s">
        <v>66</v>
      </c>
      <c r="K271"/>
      <c r="L271"/>
      <c r="M271"/>
      <c r="N271" s="21"/>
      <c r="O271" s="22"/>
      <c r="V271" s="21"/>
      <c r="W271" s="21"/>
      <c r="X271" s="21"/>
      <c r="Y271" s="23" t="s">
        <v>45</v>
      </c>
      <c r="Z271" s="23"/>
      <c r="AA271" s="23"/>
      <c r="AB271" s="23"/>
      <c r="AC271" s="23"/>
      <c r="AD271" s="21"/>
      <c r="AE271" s="21"/>
      <c r="AF271" s="21"/>
      <c r="AH271" s="23"/>
      <c r="AI271" s="23"/>
      <c r="AJ271" s="23" t="s">
        <v>68</v>
      </c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/>
      <c r="AV271" s="21"/>
      <c r="AW271" s="21"/>
      <c r="AX271" s="21"/>
    </row>
    <row r="272" spans="1:51" x14ac:dyDescent="0.35">
      <c r="A272" t="s">
        <v>16</v>
      </c>
      <c r="F272"/>
      <c r="G272"/>
      <c r="J272" s="12"/>
      <c r="K272" s="12" t="s">
        <v>23</v>
      </c>
      <c r="L272" s="12"/>
      <c r="Y272" s="4" t="s">
        <v>16</v>
      </c>
      <c r="Z272" s="4"/>
      <c r="AA272" s="4"/>
      <c r="AD272" s="12"/>
      <c r="AE272" s="12"/>
      <c r="AF272" s="12"/>
      <c r="AG272"/>
      <c r="AH272" s="5"/>
      <c r="AK272" s="12" t="s">
        <v>36</v>
      </c>
      <c r="AL272" s="12"/>
      <c r="AM272" s="12"/>
      <c r="AO272" s="25" t="s">
        <v>39</v>
      </c>
      <c r="AP272" s="25"/>
      <c r="AQ272" s="25"/>
      <c r="AR272" s="25"/>
      <c r="AS272" s="16" t="s">
        <v>40</v>
      </c>
      <c r="AT272" s="16"/>
      <c r="AU272" s="16"/>
      <c r="AV272" s="16"/>
    </row>
    <row r="273" spans="1:51" x14ac:dyDescent="0.35">
      <c r="B273" t="str">
        <f t="shared" ref="B273:G273" si="112">P1</f>
        <v>1vs2</v>
      </c>
      <c r="C273" t="str">
        <f t="shared" si="112"/>
        <v>1vs3</v>
      </c>
      <c r="D273" t="str">
        <f t="shared" si="112"/>
        <v>1vs4</v>
      </c>
      <c r="E273" t="str">
        <f t="shared" si="112"/>
        <v>2vs3</v>
      </c>
      <c r="F273" t="str">
        <f t="shared" si="112"/>
        <v>2vs4</v>
      </c>
      <c r="G273" t="str">
        <f t="shared" si="112"/>
        <v>3vs4</v>
      </c>
      <c r="J273" s="12" t="str">
        <f>V1</f>
        <v>av vs env</v>
      </c>
      <c r="K273" s="12" t="s">
        <v>21</v>
      </c>
      <c r="L273" s="12" t="s">
        <v>22</v>
      </c>
      <c r="O273"/>
      <c r="Y273" s="4"/>
      <c r="Z273" s="4" t="str">
        <f>AJ1</f>
        <v>1vs2-4</v>
      </c>
      <c r="AA273" s="4" t="str">
        <f>AK1</f>
        <v>2vs1,3,4</v>
      </c>
      <c r="AB273" s="4" t="str">
        <f>AL1</f>
        <v>3vs1,2,4</v>
      </c>
      <c r="AC273" s="4" t="str">
        <f>AM1</f>
        <v>4vs1-3</v>
      </c>
      <c r="AD273" s="12"/>
      <c r="AE273" s="12"/>
      <c r="AF273" s="12"/>
      <c r="AG273"/>
      <c r="AH273" s="5"/>
      <c r="AK273" s="68" t="s">
        <v>62</v>
      </c>
      <c r="AL273" s="68" t="s">
        <v>63</v>
      </c>
      <c r="AM273" s="68" t="s">
        <v>64</v>
      </c>
      <c r="AN273" s="68" t="s">
        <v>65</v>
      </c>
      <c r="AO273" s="68" t="s">
        <v>62</v>
      </c>
      <c r="AP273" s="68" t="s">
        <v>63</v>
      </c>
      <c r="AQ273" s="68" t="s">
        <v>64</v>
      </c>
      <c r="AR273" s="68" t="s">
        <v>65</v>
      </c>
      <c r="AS273" s="68" t="s">
        <v>62</v>
      </c>
      <c r="AT273" s="68" t="s">
        <v>63</v>
      </c>
      <c r="AU273" s="68" t="s">
        <v>64</v>
      </c>
      <c r="AV273" s="68" t="s">
        <v>65</v>
      </c>
    </row>
    <row r="274" spans="1:51" x14ac:dyDescent="0.35">
      <c r="A274" s="3" t="s">
        <v>11</v>
      </c>
      <c r="B274">
        <f t="shared" ref="B274:G274" si="113">COUNT(P4:P259)</f>
        <v>56</v>
      </c>
      <c r="C274">
        <f t="shared" si="113"/>
        <v>55</v>
      </c>
      <c r="D274">
        <f t="shared" si="113"/>
        <v>57</v>
      </c>
      <c r="E274">
        <f t="shared" si="113"/>
        <v>162</v>
      </c>
      <c r="F274">
        <f t="shared" si="113"/>
        <v>67</v>
      </c>
      <c r="G274">
        <f t="shared" si="113"/>
        <v>66</v>
      </c>
      <c r="J274" s="12">
        <f>COUNT(V4:V259)</f>
        <v>136</v>
      </c>
      <c r="K274" s="12">
        <f>COUNT(W4:W259)</f>
        <v>136</v>
      </c>
      <c r="L274" s="12">
        <f>COUNT(X4:X259)</f>
        <v>135</v>
      </c>
      <c r="O274"/>
      <c r="Y274" s="6" t="s">
        <v>11</v>
      </c>
      <c r="Z274" s="4">
        <f>COUNT(AJ4:AJ259)</f>
        <v>57</v>
      </c>
      <c r="AA274" s="4">
        <f>COUNT(AK4:AK259)</f>
        <v>163</v>
      </c>
      <c r="AB274" s="4">
        <f>COUNT(AL4:AL259)</f>
        <v>162</v>
      </c>
      <c r="AC274" s="4">
        <f>COUNT(AM4:AM259)</f>
        <v>68</v>
      </c>
      <c r="AD274" s="12"/>
      <c r="AE274" s="12"/>
      <c r="AF274" s="12"/>
      <c r="AG274"/>
      <c r="AJ274" s="24" t="s">
        <v>11</v>
      </c>
      <c r="AK274" s="12">
        <f>COUNT(AN4:AN259)</f>
        <v>134</v>
      </c>
      <c r="AL274" s="12">
        <f t="shared" ref="AL274:AV274" si="114">COUNT(AO4:AO259)</f>
        <v>136</v>
      </c>
      <c r="AM274" s="12">
        <f t="shared" si="114"/>
        <v>136</v>
      </c>
      <c r="AN274" s="12">
        <f t="shared" si="114"/>
        <v>136</v>
      </c>
      <c r="AO274" s="12">
        <f t="shared" si="114"/>
        <v>135</v>
      </c>
      <c r="AP274" s="12">
        <f t="shared" si="114"/>
        <v>136</v>
      </c>
      <c r="AQ274" s="12">
        <f t="shared" si="114"/>
        <v>136</v>
      </c>
      <c r="AR274" s="12">
        <f t="shared" si="114"/>
        <v>136</v>
      </c>
      <c r="AS274" s="12">
        <f t="shared" si="114"/>
        <v>133</v>
      </c>
      <c r="AT274" s="12">
        <f t="shared" si="114"/>
        <v>135</v>
      </c>
      <c r="AU274" s="12">
        <f t="shared" si="114"/>
        <v>135</v>
      </c>
      <c r="AV274" s="12">
        <f t="shared" si="114"/>
        <v>135</v>
      </c>
    </row>
    <row r="275" spans="1:51" ht="15.5" x14ac:dyDescent="0.35">
      <c r="A275" s="3" t="s">
        <v>10</v>
      </c>
      <c r="B275">
        <f t="shared" ref="B275:G275" si="115">ABS(SUM(P5:P259))</f>
        <v>40</v>
      </c>
      <c r="C275">
        <f t="shared" si="115"/>
        <v>38</v>
      </c>
      <c r="D275">
        <f t="shared" si="115"/>
        <v>44</v>
      </c>
      <c r="E275">
        <f t="shared" si="115"/>
        <v>113</v>
      </c>
      <c r="F275">
        <f t="shared" si="115"/>
        <v>48</v>
      </c>
      <c r="G275">
        <f t="shared" si="115"/>
        <v>44</v>
      </c>
      <c r="I275" s="38">
        <f>AVERAGE(B276:G276)</f>
        <v>70.962334517802802</v>
      </c>
      <c r="J275" s="12">
        <f>ABS(SUM(V5:V259))</f>
        <v>54</v>
      </c>
      <c r="K275" s="12">
        <f>ABS(SUM(W5:W259))</f>
        <v>57</v>
      </c>
      <c r="L275" s="12">
        <f>ABS(SUM(X5:X259))</f>
        <v>62</v>
      </c>
      <c r="O275"/>
      <c r="V275" s="71">
        <f>AVERAGE(J276:S276)</f>
        <v>42.51452432824982</v>
      </c>
      <c r="Y275" s="6" t="s">
        <v>10</v>
      </c>
      <c r="Z275" s="4">
        <f>ABS(SUM(AJ5:AJ259))</f>
        <v>43</v>
      </c>
      <c r="AA275" s="4">
        <f>ABS(SUM(AK5:AK259))</f>
        <v>116</v>
      </c>
      <c r="AB275" s="4">
        <f>ABS(SUM(AL5:AL259))</f>
        <v>112</v>
      </c>
      <c r="AC275" s="4">
        <f>ABS(SUM(AM5:AM259))</f>
        <v>47</v>
      </c>
      <c r="AD275" s="12"/>
      <c r="AE275" s="12"/>
      <c r="AF275" s="12"/>
      <c r="AG275"/>
      <c r="AH275" s="48">
        <f>AVERAGE(Z276:AF276)</f>
        <v>71.214422547741634</v>
      </c>
      <c r="AJ275" s="24" t="s">
        <v>10</v>
      </c>
      <c r="AK275" s="12">
        <f>ABS(SUM(AN5:AN259))</f>
        <v>55</v>
      </c>
      <c r="AL275" s="12">
        <f t="shared" ref="AL275:AV275" si="116">ABS(SUM(AO5:AO259))</f>
        <v>57</v>
      </c>
      <c r="AM275" s="12">
        <f t="shared" si="116"/>
        <v>52</v>
      </c>
      <c r="AN275" s="12">
        <f t="shared" si="116"/>
        <v>55</v>
      </c>
      <c r="AO275" s="12">
        <f t="shared" si="116"/>
        <v>61</v>
      </c>
      <c r="AP275" s="12">
        <f t="shared" si="116"/>
        <v>66</v>
      </c>
      <c r="AQ275" s="12">
        <f t="shared" si="116"/>
        <v>47</v>
      </c>
      <c r="AR275" s="12">
        <f t="shared" si="116"/>
        <v>58</v>
      </c>
      <c r="AS275" s="12">
        <f t="shared" si="116"/>
        <v>58</v>
      </c>
      <c r="AT275" s="12">
        <f t="shared" si="116"/>
        <v>63</v>
      </c>
      <c r="AU275" s="12">
        <f t="shared" si="116"/>
        <v>63</v>
      </c>
      <c r="AV275" s="12">
        <f t="shared" si="116"/>
        <v>61</v>
      </c>
      <c r="AY275" s="71">
        <f>AVERAGE(AK276:AV276)</f>
        <v>42.8900859826052</v>
      </c>
    </row>
    <row r="276" spans="1:51" s="38" customFormat="1" ht="15.5" x14ac:dyDescent="0.35">
      <c r="A276" s="43" t="s">
        <v>12</v>
      </c>
      <c r="B276" s="38">
        <f t="shared" ref="B276:G276" si="117">B275*100/B274</f>
        <v>71.428571428571431</v>
      </c>
      <c r="C276" s="38">
        <f t="shared" si="117"/>
        <v>69.090909090909093</v>
      </c>
      <c r="D276" s="38">
        <f t="shared" si="117"/>
        <v>77.192982456140356</v>
      </c>
      <c r="E276" s="38">
        <f t="shared" si="117"/>
        <v>69.753086419753089</v>
      </c>
      <c r="F276" s="38">
        <f t="shared" si="117"/>
        <v>71.641791044776113</v>
      </c>
      <c r="G276" s="38">
        <f t="shared" si="117"/>
        <v>66.666666666666671</v>
      </c>
      <c r="H276" s="37">
        <f>MAX(B276:G276)</f>
        <v>77.192982456140356</v>
      </c>
      <c r="I276" s="69">
        <f>STDEV(B276:G276)</f>
        <v>3.5473169618421574</v>
      </c>
      <c r="J276" s="38">
        <f>J275*100/J274</f>
        <v>39.705882352941174</v>
      </c>
      <c r="K276" s="38">
        <f>K275*100/K274</f>
        <v>41.911764705882355</v>
      </c>
      <c r="L276" s="38">
        <f>L275*100/L274</f>
        <v>45.925925925925924</v>
      </c>
      <c r="U276" s="37">
        <f>MAX(J276:S276)</f>
        <v>45.925925925925924</v>
      </c>
      <c r="V276" s="72">
        <f>STDEV(J276:S276)</f>
        <v>3.1535257861994164</v>
      </c>
      <c r="Y276" s="43" t="s">
        <v>12</v>
      </c>
      <c r="Z276" s="38">
        <f>Z275*100/Z274</f>
        <v>75.438596491228068</v>
      </c>
      <c r="AA276" s="38">
        <f>AA275*100/AA274</f>
        <v>71.165644171779135</v>
      </c>
      <c r="AB276" s="38">
        <f>AB275*100/AB274</f>
        <v>69.135802469135797</v>
      </c>
      <c r="AC276" s="38">
        <f>AC275*100/AC274</f>
        <v>69.117647058823536</v>
      </c>
      <c r="AG276" s="37">
        <f>MAX(Z276:AF276)</f>
        <v>75.438596491228068</v>
      </c>
      <c r="AH276" s="80">
        <f>STDEV(Z276:AF276)</f>
        <v>2.9756317938045997</v>
      </c>
      <c r="AJ276" s="43" t="s">
        <v>12</v>
      </c>
      <c r="AK276" s="38">
        <f t="shared" ref="AK276:AV276" si="118">AK275*100/AK274</f>
        <v>41.044776119402982</v>
      </c>
      <c r="AL276" s="38">
        <f t="shared" si="118"/>
        <v>41.911764705882355</v>
      </c>
      <c r="AM276" s="38">
        <f t="shared" si="118"/>
        <v>38.235294117647058</v>
      </c>
      <c r="AN276" s="38">
        <f t="shared" si="118"/>
        <v>40.441176470588232</v>
      </c>
      <c r="AO276" s="38">
        <f t="shared" si="118"/>
        <v>45.185185185185183</v>
      </c>
      <c r="AP276" s="38">
        <f t="shared" si="118"/>
        <v>48.529411764705884</v>
      </c>
      <c r="AQ276" s="38">
        <f t="shared" si="118"/>
        <v>34.558823529411768</v>
      </c>
      <c r="AR276" s="38">
        <f t="shared" si="118"/>
        <v>42.647058823529413</v>
      </c>
      <c r="AS276" s="38">
        <f t="shared" si="118"/>
        <v>43.609022556390975</v>
      </c>
      <c r="AT276" s="38">
        <f t="shared" si="118"/>
        <v>46.666666666666664</v>
      </c>
      <c r="AU276" s="38">
        <f t="shared" si="118"/>
        <v>46.666666666666664</v>
      </c>
      <c r="AV276" s="38">
        <f t="shared" si="118"/>
        <v>45.185185185185183</v>
      </c>
      <c r="AX276" s="39">
        <f>MAX(AK276:AV276)</f>
        <v>48.529411764705884</v>
      </c>
      <c r="AY276" s="72">
        <f>STDEV(AK276:AV276)</f>
        <v>3.9643235291270975</v>
      </c>
    </row>
    <row r="277" spans="1:51" x14ac:dyDescent="0.35">
      <c r="A277" t="s">
        <v>54</v>
      </c>
      <c r="B277" s="49" t="str">
        <f t="shared" ref="B277:G277" si="119">IF(B276&lt;(50+(1.654*50)/SQRT(B274)),"n.s.","")</f>
        <v/>
      </c>
      <c r="C277" s="49" t="str">
        <f t="shared" si="119"/>
        <v/>
      </c>
      <c r="D277" s="49" t="str">
        <f t="shared" si="119"/>
        <v/>
      </c>
      <c r="E277" s="49" t="str">
        <f t="shared" si="119"/>
        <v/>
      </c>
      <c r="F277" s="49" t="str">
        <f t="shared" si="119"/>
        <v/>
      </c>
      <c r="G277" s="49" t="str">
        <f t="shared" si="119"/>
        <v/>
      </c>
      <c r="H277" s="1"/>
      <c r="I277" s="70">
        <f>I276*100/I275/100</f>
        <v>4.9988729738763296E-2</v>
      </c>
      <c r="J277" s="49" t="str">
        <f>IF(J276&lt;(50+(1.654*50)/SQRT(J274)),"n.s.","")</f>
        <v>n.s.</v>
      </c>
      <c r="K277" s="49" t="str">
        <f>IF(K276&lt;(50+(1.654*50)/SQRT(K274)),"n.s.","")</f>
        <v>n.s.</v>
      </c>
      <c r="L277" s="49" t="str">
        <f>IF(L276&lt;(50+(1.654*50)/SQRT(L274)),"n.s.","")</f>
        <v>n.s.</v>
      </c>
      <c r="O277"/>
      <c r="U277" s="1" t="str">
        <f>HLOOKUP(U276,J276:L277,2)</f>
        <v>n.s.</v>
      </c>
      <c r="V277" s="73">
        <f>V276*100/V275/100</f>
        <v>7.4175257421473226E-2</v>
      </c>
      <c r="Z277" s="49" t="str">
        <f>IF(Z276&lt;(50+(1.654*50)/SQRT(Z274)),"n.s.","")</f>
        <v/>
      </c>
      <c r="AA277" s="49" t="str">
        <f>IF(AA276&lt;(50+(1.654*50)/SQRT(AA274)),"n.s.","")</f>
        <v/>
      </c>
      <c r="AB277" s="49" t="str">
        <f>IF(AB276&lt;(50+(1.654*50)/SQRT(AB274)),"n.s.","")</f>
        <v/>
      </c>
      <c r="AC277" s="49" t="str">
        <f>IF(AC276&lt;(50+(1.654*50)/SQRT(AC274)),"n.s.","")</f>
        <v/>
      </c>
      <c r="AG277" s="1" t="str">
        <f>HLOOKUP(AG276,Z276:AF277,2)</f>
        <v/>
      </c>
      <c r="AH277" s="81">
        <f>AH276*100/AH275/100</f>
        <v>4.1784117421014795E-2</v>
      </c>
      <c r="AK277" s="49" t="str">
        <f t="shared" ref="AK277:AV277" si="120">IF(AK276&lt;(50+(1.654*50)/SQRT(AK274)),"n.s.","")</f>
        <v>n.s.</v>
      </c>
      <c r="AL277" s="49" t="str">
        <f t="shared" si="120"/>
        <v>n.s.</v>
      </c>
      <c r="AM277" s="49" t="str">
        <f t="shared" si="120"/>
        <v>n.s.</v>
      </c>
      <c r="AN277" s="49" t="str">
        <f t="shared" si="120"/>
        <v>n.s.</v>
      </c>
      <c r="AO277" s="49" t="str">
        <f t="shared" si="120"/>
        <v>n.s.</v>
      </c>
      <c r="AP277" s="49" t="str">
        <f t="shared" si="120"/>
        <v>n.s.</v>
      </c>
      <c r="AQ277" s="49" t="str">
        <f t="shared" si="120"/>
        <v>n.s.</v>
      </c>
      <c r="AR277" s="49" t="str">
        <f t="shared" si="120"/>
        <v>n.s.</v>
      </c>
      <c r="AS277" s="49" t="str">
        <f t="shared" si="120"/>
        <v>n.s.</v>
      </c>
      <c r="AT277" s="49" t="str">
        <f t="shared" si="120"/>
        <v>n.s.</v>
      </c>
      <c r="AU277" s="49" t="str">
        <f t="shared" si="120"/>
        <v>n.s.</v>
      </c>
      <c r="AV277" s="49" t="str">
        <f t="shared" si="120"/>
        <v>n.s.</v>
      </c>
      <c r="AX277" s="1" t="str">
        <f>HLOOKUP(AX276,AK276:AV277,2)</f>
        <v>n.s.</v>
      </c>
      <c r="AY277" s="73">
        <f>AY276*100/AY275/100</f>
        <v>9.2429834035186967E-2</v>
      </c>
    </row>
    <row r="278" spans="1:51" ht="15.5" x14ac:dyDescent="0.35">
      <c r="J278" s="38">
        <f>100-J276</f>
        <v>60.294117647058826</v>
      </c>
      <c r="K278" s="38">
        <f>100-K276</f>
        <v>58.088235294117645</v>
      </c>
      <c r="L278" s="38">
        <f>100-L276</f>
        <v>54.074074074074076</v>
      </c>
      <c r="O278"/>
      <c r="T278" s="78"/>
      <c r="U278" s="74">
        <f>MAX(J278:S278)</f>
        <v>60.294117647058826</v>
      </c>
      <c r="V278" s="75">
        <f>AVERAGE(J278:S278)</f>
        <v>57.48547567175018</v>
      </c>
      <c r="AG278"/>
      <c r="AH278"/>
      <c r="AJ278" s="43" t="s">
        <v>67</v>
      </c>
      <c r="AK278" s="38">
        <f>100-AK276</f>
        <v>58.955223880597018</v>
      </c>
      <c r="AL278" s="38">
        <f t="shared" ref="AL278:AV278" si="121">100-AL276</f>
        <v>58.088235294117645</v>
      </c>
      <c r="AM278" s="38">
        <f t="shared" si="121"/>
        <v>61.764705882352942</v>
      </c>
      <c r="AN278" s="38">
        <f t="shared" si="121"/>
        <v>59.558823529411768</v>
      </c>
      <c r="AO278" s="38">
        <f t="shared" si="121"/>
        <v>54.814814814814817</v>
      </c>
      <c r="AP278" s="38">
        <f t="shared" si="121"/>
        <v>51.470588235294116</v>
      </c>
      <c r="AQ278" s="38">
        <f t="shared" si="121"/>
        <v>65.441176470588232</v>
      </c>
      <c r="AR278" s="38">
        <f t="shared" si="121"/>
        <v>57.352941176470587</v>
      </c>
      <c r="AS278" s="38">
        <f t="shared" si="121"/>
        <v>56.390977443609025</v>
      </c>
      <c r="AT278" s="38">
        <f t="shared" si="121"/>
        <v>53.333333333333336</v>
      </c>
      <c r="AU278" s="38">
        <f t="shared" si="121"/>
        <v>53.333333333333336</v>
      </c>
      <c r="AV278" s="38">
        <f t="shared" si="121"/>
        <v>54.814814814814817</v>
      </c>
      <c r="AX278" s="74">
        <f>MAX(AK278:AV278)</f>
        <v>65.441176470588232</v>
      </c>
      <c r="AY278" s="75">
        <f>AVERAGE(AK278:AV278)</f>
        <v>57.109914017394807</v>
      </c>
    </row>
    <row r="279" spans="1:51" x14ac:dyDescent="0.35">
      <c r="B279" s="1"/>
      <c r="C279" s="1"/>
      <c r="D279" s="1"/>
      <c r="E279" s="1"/>
      <c r="F279" s="1"/>
      <c r="G279" s="1"/>
      <c r="J279" t="str">
        <f>IF(J278&lt;(50+(1.654*50)/SQRT(J274)),"n.s.","")</f>
        <v/>
      </c>
      <c r="K279" t="str">
        <f>IF(K278&lt;(50+(1.654*50)/SQRT(K274)),"n.s.","")</f>
        <v/>
      </c>
      <c r="L279" t="str">
        <f>IF(L278&lt;(50+(1.654*50)/SQRT(L274)),"n.s.","")</f>
        <v>n.s.</v>
      </c>
      <c r="O279"/>
      <c r="T279" s="78"/>
      <c r="U279" s="76" t="str">
        <f>HLOOKUP(U278,J278:L279,2)</f>
        <v>n.s.</v>
      </c>
      <c r="V279" s="77">
        <f>STDEV(J278:S278)</f>
        <v>3.1535257861994164</v>
      </c>
      <c r="AK279" t="str">
        <f>IF(AK278&lt;(50+(1.654*50)/SQRT(AK274)),"n.s.","")</f>
        <v/>
      </c>
      <c r="AL279" t="str">
        <f t="shared" ref="AL279:AV279" si="122">IF(AL278&lt;(50+(1.654*50)/SQRT(AL274)),"n.s.","")</f>
        <v/>
      </c>
      <c r="AM279" t="str">
        <f t="shared" si="122"/>
        <v/>
      </c>
      <c r="AN279" t="str">
        <f t="shared" si="122"/>
        <v/>
      </c>
      <c r="AO279" t="str">
        <f t="shared" si="122"/>
        <v>n.s.</v>
      </c>
      <c r="AP279" t="str">
        <f t="shared" si="122"/>
        <v>n.s.</v>
      </c>
      <c r="AQ279" t="str">
        <f t="shared" si="122"/>
        <v/>
      </c>
      <c r="AR279" t="str">
        <f t="shared" si="122"/>
        <v/>
      </c>
      <c r="AS279" t="str">
        <f t="shared" si="122"/>
        <v>n.s.</v>
      </c>
      <c r="AT279" t="str">
        <f t="shared" si="122"/>
        <v>n.s.</v>
      </c>
      <c r="AU279" t="str">
        <f t="shared" si="122"/>
        <v>n.s.</v>
      </c>
      <c r="AV279" t="str">
        <f t="shared" si="122"/>
        <v>n.s.</v>
      </c>
      <c r="AX279" s="76" t="str">
        <f>HLOOKUP(AX278,AK278:AV279,2)</f>
        <v>n.s.</v>
      </c>
      <c r="AY279" s="77">
        <f>STDEV(AK278:AV278)</f>
        <v>3.9643235291270971</v>
      </c>
    </row>
    <row r="280" spans="1:51" x14ac:dyDescent="0.35">
      <c r="T280" s="78"/>
      <c r="U280" s="78"/>
      <c r="V280" s="79">
        <f>V279*100/V278/100</f>
        <v>5.4857783628798236E-2</v>
      </c>
      <c r="AX280" s="78"/>
      <c r="AY280" s="79">
        <f>AY279*100/AY278/100</f>
        <v>6.9415680225321727E-2</v>
      </c>
    </row>
  </sheetData>
  <conditionalFormatting sqref="AZ276:XFD276 AZ268:XFD268">
    <cfRule type="dataBar" priority="5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{9088A704-CF42-412F-AC6D-409C7EB78B13}</x14:id>
        </ext>
      </extLst>
    </cfRule>
  </conditionalFormatting>
  <conditionalFormatting sqref="A268:G268 A276:G276 W276:X276 W268:X268">
    <cfRule type="dataBar" priority="4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{D39E8BCE-ECC3-4015-83C1-E0032732FCA0}</x14:id>
        </ext>
      </extLst>
    </cfRule>
  </conditionalFormatting>
  <conditionalFormatting sqref="B269:G269">
    <cfRule type="cellIs" dxfId="20" priority="46" operator="greaterThan">
      <formula>0.05</formula>
    </cfRule>
  </conditionalFormatting>
  <conditionalFormatting sqref="H268 H276">
    <cfRule type="dataBar" priority="4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{10A9D463-B427-40D2-BA2E-1BF64060A0A2}</x14:id>
        </ext>
      </extLst>
    </cfRule>
  </conditionalFormatting>
  <conditionalFormatting sqref="H269">
    <cfRule type="cellIs" dxfId="19" priority="44" operator="greaterThan">
      <formula>0.05</formula>
    </cfRule>
  </conditionalFormatting>
  <conditionalFormatting sqref="H277">
    <cfRule type="cellIs" dxfId="18" priority="43" operator="greaterThan">
      <formula>0.05</formula>
    </cfRule>
  </conditionalFormatting>
  <conditionalFormatting sqref="I268">
    <cfRule type="dataBar" priority="4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{F00DA309-867B-4F77-8452-04D113B36FB7}</x14:id>
        </ext>
      </extLst>
    </cfRule>
  </conditionalFormatting>
  <conditionalFormatting sqref="I276">
    <cfRule type="dataBar" priority="4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{1D3EA269-BBFA-4790-AE67-ED4F29FC9AB6}</x14:id>
        </ext>
      </extLst>
    </cfRule>
  </conditionalFormatting>
  <conditionalFormatting sqref="J276:S276 J268:S268">
    <cfRule type="dataBar" priority="4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{9AB405A3-6108-458D-BACC-E3FD2C4351A6}</x14:id>
        </ext>
      </extLst>
    </cfRule>
  </conditionalFormatting>
  <conditionalFormatting sqref="J269:L269">
    <cfRule type="cellIs" dxfId="17" priority="39" operator="greaterThan">
      <formula>0.05</formula>
    </cfRule>
  </conditionalFormatting>
  <conditionalFormatting sqref="J278:L278">
    <cfRule type="dataBar" priority="38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{58179E69-4C29-44BB-8A35-B4DF39CE1F5E}</x14:id>
        </ext>
      </extLst>
    </cfRule>
  </conditionalFormatting>
  <conditionalFormatting sqref="J266:L266">
    <cfRule type="cellIs" dxfId="16" priority="37" operator="lessThan">
      <formula>0</formula>
    </cfRule>
  </conditionalFormatting>
  <conditionalFormatting sqref="U276 U268">
    <cfRule type="dataBar" priority="3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{8E3B6E83-4941-4AE9-97E5-76FE03701B7B}</x14:id>
        </ext>
      </extLst>
    </cfRule>
  </conditionalFormatting>
  <conditionalFormatting sqref="U269">
    <cfRule type="cellIs" dxfId="15" priority="35" operator="greaterThan">
      <formula>0.05</formula>
    </cfRule>
  </conditionalFormatting>
  <conditionalFormatting sqref="U277">
    <cfRule type="cellIs" dxfId="14" priority="34" operator="greaterThan">
      <formula>0.05</formula>
    </cfRule>
  </conditionalFormatting>
  <conditionalFormatting sqref="V268">
    <cfRule type="dataBar" priority="3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{040E1AED-758F-4BDA-B885-DD32B6F46F57}</x14:id>
        </ext>
      </extLst>
    </cfRule>
  </conditionalFormatting>
  <conditionalFormatting sqref="V276">
    <cfRule type="dataBar" priority="3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{6B9324EC-3C04-4FED-B3D6-E1CD5BE75F85}</x14:id>
        </ext>
      </extLst>
    </cfRule>
  </conditionalFormatting>
  <conditionalFormatting sqref="T268 T276">
    <cfRule type="dataBar" priority="3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{D4AFB958-3669-42DD-ADC5-2F2D50A0F46E}</x14:id>
        </ext>
      </extLst>
    </cfRule>
  </conditionalFormatting>
  <conditionalFormatting sqref="U278">
    <cfRule type="dataBar" priority="30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{6C7CA008-764F-471E-86E8-99E3197C2E30}</x14:id>
        </ext>
      </extLst>
    </cfRule>
  </conditionalFormatting>
  <conditionalFormatting sqref="U279">
    <cfRule type="cellIs" dxfId="13" priority="29" operator="greaterThan">
      <formula>0.05</formula>
    </cfRule>
  </conditionalFormatting>
  <conditionalFormatting sqref="V279">
    <cfRule type="dataBar" priority="2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{C94BA4C9-2D3C-4857-B971-21E3B0CF5DFD}</x14:id>
        </ext>
      </extLst>
    </cfRule>
  </conditionalFormatting>
  <conditionalFormatting sqref="AD268:AF268 AK268:AW268 Y276:AF276 AI276:AW276 AI268">
    <cfRule type="dataBar" priority="2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{E5B7A353-88A1-462E-995B-314B0BCB85FD}</x14:id>
        </ext>
      </extLst>
    </cfRule>
  </conditionalFormatting>
  <conditionalFormatting sqref="Z269:AC269">
    <cfRule type="cellIs" dxfId="12" priority="26" operator="greaterThan">
      <formula>0.05</formula>
    </cfRule>
  </conditionalFormatting>
  <conditionalFormatting sqref="AK269:AV269">
    <cfRule type="cellIs" dxfId="11" priority="25" operator="greaterThan">
      <formula>0.05</formula>
    </cfRule>
  </conditionalFormatting>
  <conditionalFormatting sqref="AJ268">
    <cfRule type="dataBar" priority="2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{B6B54266-AEEA-4B8C-B7A7-15427C8EFD66}</x14:id>
        </ext>
      </extLst>
    </cfRule>
  </conditionalFormatting>
  <conditionalFormatting sqref="AK278:AV278">
    <cfRule type="dataBar" priority="23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{325DB9FA-AA70-4F97-8940-44078CFD35E3}</x14:id>
        </ext>
      </extLst>
    </cfRule>
  </conditionalFormatting>
  <conditionalFormatting sqref="AK266:AV266">
    <cfRule type="cellIs" dxfId="10" priority="22" operator="lessThan">
      <formula>0</formula>
    </cfRule>
  </conditionalFormatting>
  <conditionalFormatting sqref="AJ278">
    <cfRule type="dataBar" priority="2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{5642E85F-FE9B-4882-BC36-09B650481D5A}</x14:id>
        </ext>
      </extLst>
    </cfRule>
  </conditionalFormatting>
  <conditionalFormatting sqref="AG276">
    <cfRule type="dataBar" priority="2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{D3B78077-4455-4237-8CA3-431E0E27968E}</x14:id>
        </ext>
      </extLst>
    </cfRule>
  </conditionalFormatting>
  <conditionalFormatting sqref="AG268">
    <cfRule type="dataBar" priority="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{990B15F0-95E5-467C-9963-7C34AEE51B78}</x14:id>
        </ext>
      </extLst>
    </cfRule>
  </conditionalFormatting>
  <conditionalFormatting sqref="AG269">
    <cfRule type="cellIs" dxfId="9" priority="18" operator="greaterThan">
      <formula>0.05</formula>
    </cfRule>
  </conditionalFormatting>
  <conditionalFormatting sqref="AG277">
    <cfRule type="cellIs" dxfId="8" priority="17" operator="greaterThan">
      <formula>0.05</formula>
    </cfRule>
  </conditionalFormatting>
  <conditionalFormatting sqref="AH273">
    <cfRule type="cellIs" dxfId="7" priority="12" operator="greaterThan">
      <formula>0.94999</formula>
    </cfRule>
    <cfRule type="cellIs" dxfId="6" priority="13" operator="greaterThan">
      <formula>0.66999</formula>
    </cfRule>
    <cfRule type="cellIs" dxfId="5" priority="14" operator="greaterThan">
      <formula>66.999</formula>
    </cfRule>
    <cfRule type="cellIs" dxfId="4" priority="15" operator="greaterThan">
      <formula>",94999"</formula>
    </cfRule>
    <cfRule type="cellIs" dxfId="3" priority="16" operator="greaterThan">
      <formula>",66999"</formula>
    </cfRule>
  </conditionalFormatting>
  <conditionalFormatting sqref="AH268">
    <cfRule type="dataBar" priority="1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{2B5322E8-208F-4B3E-9D9D-3C7B60688753}</x14:id>
        </ext>
      </extLst>
    </cfRule>
  </conditionalFormatting>
  <conditionalFormatting sqref="AH276">
    <cfRule type="dataBar" priority="1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{96D12D40-EFF6-4900-A080-D2AEA292B0EC}</x14:id>
        </ext>
      </extLst>
    </cfRule>
  </conditionalFormatting>
  <conditionalFormatting sqref="AX268">
    <cfRule type="dataBar" priority="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{0266F197-EB4A-4E39-8003-38640415F24C}</x14:id>
        </ext>
      </extLst>
    </cfRule>
  </conditionalFormatting>
  <conditionalFormatting sqref="AX276">
    <cfRule type="dataBar" priority="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{E68B9A83-B419-43FC-BBA3-C23508F07623}</x14:id>
        </ext>
      </extLst>
    </cfRule>
  </conditionalFormatting>
  <conditionalFormatting sqref="AX269">
    <cfRule type="cellIs" dxfId="2" priority="7" operator="greaterThan">
      <formula>0.05</formula>
    </cfRule>
  </conditionalFormatting>
  <conditionalFormatting sqref="AX277">
    <cfRule type="cellIs" dxfId="1" priority="6" operator="greaterThan">
      <formula>0.05</formula>
    </cfRule>
  </conditionalFormatting>
  <conditionalFormatting sqref="AY268">
    <cfRule type="dataBar" priority="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{1EF30B0D-F5D3-450D-8DB8-8287C9B6E179}</x14:id>
        </ext>
      </extLst>
    </cfRule>
  </conditionalFormatting>
  <conditionalFormatting sqref="AY276">
    <cfRule type="dataBar" priority="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{CA1656C9-5CEE-42A3-8FB0-2C5B6A220C18}</x14:id>
        </ext>
      </extLst>
    </cfRule>
  </conditionalFormatting>
  <conditionalFormatting sqref="AX278">
    <cfRule type="dataBar" priority="3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{33A94238-1209-48AE-A19B-9441242915E6}</x14:id>
        </ext>
      </extLst>
    </cfRule>
  </conditionalFormatting>
  <conditionalFormatting sqref="AX279">
    <cfRule type="cellIs" dxfId="0" priority="2" operator="greaterThan">
      <formula>0.05</formula>
    </cfRule>
  </conditionalFormatting>
  <conditionalFormatting sqref="AY279">
    <cfRule type="dataBar" priority="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{A2AA8E3F-C3D5-4FA0-A432-5D75ADFC7106}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088A704-CF42-412F-AC6D-409C7EB78B1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AZ276:XFD276 AZ268:XFD268</xm:sqref>
        </x14:conditionalFormatting>
        <x14:conditionalFormatting xmlns:xm="http://schemas.microsoft.com/office/excel/2006/main">
          <x14:cfRule type="dataBar" id="{D39E8BCE-ECC3-4015-83C1-E0032732FCA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A268:G268 A276:G276 W276:X276 W268:X268</xm:sqref>
        </x14:conditionalFormatting>
        <x14:conditionalFormatting xmlns:xm="http://schemas.microsoft.com/office/excel/2006/main">
          <x14:cfRule type="dataBar" id="{10A9D463-B427-40D2-BA2E-1BF64060A0A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H268 H276</xm:sqref>
        </x14:conditionalFormatting>
        <x14:conditionalFormatting xmlns:xm="http://schemas.microsoft.com/office/excel/2006/main">
          <x14:cfRule type="dataBar" id="{F00DA309-867B-4F77-8452-04D113B36FB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I268</xm:sqref>
        </x14:conditionalFormatting>
        <x14:conditionalFormatting xmlns:xm="http://schemas.microsoft.com/office/excel/2006/main">
          <x14:cfRule type="dataBar" id="{1D3EA269-BBFA-4790-AE67-ED4F29FC9AB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I276</xm:sqref>
        </x14:conditionalFormatting>
        <x14:conditionalFormatting xmlns:xm="http://schemas.microsoft.com/office/excel/2006/main">
          <x14:cfRule type="dataBar" id="{9AB405A3-6108-458D-BACC-E3FD2C4351A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J276:S276 J268:S268</xm:sqref>
        </x14:conditionalFormatting>
        <x14:conditionalFormatting xmlns:xm="http://schemas.microsoft.com/office/excel/2006/main">
          <x14:cfRule type="dataBar" id="{58179E69-4C29-44BB-8A35-B4DF39CE1F5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J278:L278</xm:sqref>
        </x14:conditionalFormatting>
        <x14:conditionalFormatting xmlns:xm="http://schemas.microsoft.com/office/excel/2006/main">
          <x14:cfRule type="dataBar" id="{8E3B6E83-4941-4AE9-97E5-76FE03701B7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U276 U268</xm:sqref>
        </x14:conditionalFormatting>
        <x14:conditionalFormatting xmlns:xm="http://schemas.microsoft.com/office/excel/2006/main">
          <x14:cfRule type="dataBar" id="{040E1AED-758F-4BDA-B885-DD32B6F46F5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V268</xm:sqref>
        </x14:conditionalFormatting>
        <x14:conditionalFormatting xmlns:xm="http://schemas.microsoft.com/office/excel/2006/main">
          <x14:cfRule type="dataBar" id="{6B9324EC-3C04-4FED-B3D6-E1CD5BE75F8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V276</xm:sqref>
        </x14:conditionalFormatting>
        <x14:conditionalFormatting xmlns:xm="http://schemas.microsoft.com/office/excel/2006/main">
          <x14:cfRule type="dataBar" id="{D4AFB958-3669-42DD-ADC5-2F2D50A0F46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T268 T276</xm:sqref>
        </x14:conditionalFormatting>
        <x14:conditionalFormatting xmlns:xm="http://schemas.microsoft.com/office/excel/2006/main">
          <x14:cfRule type="dataBar" id="{6C7CA008-764F-471E-86E8-99E3197C2E3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U278</xm:sqref>
        </x14:conditionalFormatting>
        <x14:conditionalFormatting xmlns:xm="http://schemas.microsoft.com/office/excel/2006/main">
          <x14:cfRule type="dataBar" id="{C94BA4C9-2D3C-4857-B971-21E3B0CF5DF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V279</xm:sqref>
        </x14:conditionalFormatting>
        <x14:conditionalFormatting xmlns:xm="http://schemas.microsoft.com/office/excel/2006/main">
          <x14:cfRule type="dataBar" id="{E5B7A353-88A1-462E-995B-314B0BCB85F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AD268:AF268 AK268:AW268 Y276:AF276 AI276:AW276 AI268</xm:sqref>
        </x14:conditionalFormatting>
        <x14:conditionalFormatting xmlns:xm="http://schemas.microsoft.com/office/excel/2006/main">
          <x14:cfRule type="dataBar" id="{B6B54266-AEEA-4B8C-B7A7-15427C8EFD6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AJ268</xm:sqref>
        </x14:conditionalFormatting>
        <x14:conditionalFormatting xmlns:xm="http://schemas.microsoft.com/office/excel/2006/main">
          <x14:cfRule type="dataBar" id="{325DB9FA-AA70-4F97-8940-44078CFD35E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AK278:AV278</xm:sqref>
        </x14:conditionalFormatting>
        <x14:conditionalFormatting xmlns:xm="http://schemas.microsoft.com/office/excel/2006/main">
          <x14:cfRule type="dataBar" id="{5642E85F-FE9B-4882-BC36-09B650481D5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AJ278</xm:sqref>
        </x14:conditionalFormatting>
        <x14:conditionalFormatting xmlns:xm="http://schemas.microsoft.com/office/excel/2006/main">
          <x14:cfRule type="dataBar" id="{D3B78077-4455-4237-8CA3-431E0E27968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AG276</xm:sqref>
        </x14:conditionalFormatting>
        <x14:conditionalFormatting xmlns:xm="http://schemas.microsoft.com/office/excel/2006/main">
          <x14:cfRule type="dataBar" id="{990B15F0-95E5-467C-9963-7C34AEE51B7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AG268</xm:sqref>
        </x14:conditionalFormatting>
        <x14:conditionalFormatting xmlns:xm="http://schemas.microsoft.com/office/excel/2006/main">
          <x14:cfRule type="dataBar" id="{2B5322E8-208F-4B3E-9D9D-3C7B6068875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AH268</xm:sqref>
        </x14:conditionalFormatting>
        <x14:conditionalFormatting xmlns:xm="http://schemas.microsoft.com/office/excel/2006/main">
          <x14:cfRule type="dataBar" id="{96D12D40-EFF6-4900-A080-D2AEA292B0E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AH276</xm:sqref>
        </x14:conditionalFormatting>
        <x14:conditionalFormatting xmlns:xm="http://schemas.microsoft.com/office/excel/2006/main">
          <x14:cfRule type="dataBar" id="{0266F197-EB4A-4E39-8003-38640415F24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AX268</xm:sqref>
        </x14:conditionalFormatting>
        <x14:conditionalFormatting xmlns:xm="http://schemas.microsoft.com/office/excel/2006/main">
          <x14:cfRule type="dataBar" id="{E68B9A83-B419-43FC-BBA3-C23508F0762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AX276</xm:sqref>
        </x14:conditionalFormatting>
        <x14:conditionalFormatting xmlns:xm="http://schemas.microsoft.com/office/excel/2006/main">
          <x14:cfRule type="dataBar" id="{1EF30B0D-F5D3-450D-8DB8-8287C9B6E17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AY268</xm:sqref>
        </x14:conditionalFormatting>
        <x14:conditionalFormatting xmlns:xm="http://schemas.microsoft.com/office/excel/2006/main">
          <x14:cfRule type="dataBar" id="{CA1656C9-5CEE-42A3-8FB0-2C5B6A220C1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AY276</xm:sqref>
        </x14:conditionalFormatting>
        <x14:conditionalFormatting xmlns:xm="http://schemas.microsoft.com/office/excel/2006/main">
          <x14:cfRule type="dataBar" id="{33A94238-1209-48AE-A19B-9441242915E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AX278</xm:sqref>
        </x14:conditionalFormatting>
        <x14:conditionalFormatting xmlns:xm="http://schemas.microsoft.com/office/excel/2006/main">
          <x14:cfRule type="dataBar" id="{A2AA8E3F-C3D5-4FA0-A432-5D75ADFC710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AY279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Input field</vt:lpstr>
      <vt:lpstr>h-frq, lin, corr, runn simil</vt:lpstr>
      <vt:lpstr>filt, lin, corr, runn simi</vt:lpstr>
      <vt:lpstr>h-frq, ln, corr, runn simi</vt:lpstr>
      <vt:lpstr>filt, ln, corr, runn simi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Schöne, Bernd R.</dc:creator>
  <cp:lastModifiedBy>Schöne, Bernd R.</cp:lastModifiedBy>
  <dcterms:created xsi:type="dcterms:W3CDTF">2021-12-17T18:26:51Z</dcterms:created>
  <dcterms:modified xsi:type="dcterms:W3CDTF">2022-06-21T09:08:46Z</dcterms:modified>
</cp:coreProperties>
</file>