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ibaud/Desktop/Uni/Manuskripte/in Bearbeitung/Aeonium mit Gudrun, Juri, Patrícia, Ángel, Stefan und Miguel/"/>
    </mc:Choice>
  </mc:AlternateContent>
  <xr:revisionPtr revIDLastSave="0" documentId="8_{284E9617-BCCA-9E40-B049-C6491F824E8A}" xr6:coauthVersionLast="47" xr6:coauthVersionMax="47" xr10:uidLastSave="{00000000-0000-0000-0000-000000000000}"/>
  <bookViews>
    <workbookView xWindow="0" yWindow="500" windowWidth="28800" windowHeight="16280" xr2:uid="{00000000-000D-0000-FFFF-FFFF00000000}"/>
  </bookViews>
  <sheets>
    <sheet name="BSC" sheetId="5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5" l="1"/>
  <c r="D7" i="5"/>
  <c r="D8" i="5"/>
  <c r="D16" i="5"/>
  <c r="D22" i="5"/>
  <c r="D21" i="5"/>
  <c r="D20" i="5"/>
  <c r="D19" i="5"/>
  <c r="D18" i="5"/>
  <c r="D17" i="5"/>
  <c r="D15" i="5"/>
  <c r="D14" i="5"/>
  <c r="D13" i="5"/>
  <c r="D11" i="5"/>
  <c r="D10" i="5"/>
  <c r="D9" i="5"/>
  <c r="D6" i="5"/>
  <c r="D5" i="5"/>
  <c r="D4" i="5"/>
  <c r="F11" i="5"/>
  <c r="F15" i="5"/>
  <c r="F17" i="5"/>
  <c r="F6" i="5"/>
  <c r="F20" i="5"/>
  <c r="F14" i="5"/>
  <c r="F22" i="5"/>
  <c r="F10" i="5"/>
  <c r="F5" i="5"/>
  <c r="F7" i="5"/>
  <c r="F16" i="5"/>
  <c r="F13" i="5"/>
  <c r="F21" i="5"/>
  <c r="F18" i="5"/>
  <c r="F9" i="5"/>
  <c r="F8" i="5"/>
  <c r="F12" i="5"/>
  <c r="F19" i="5"/>
</calcChain>
</file>

<file path=xl/sharedStrings.xml><?xml version="1.0" encoding="utf-8"?>
<sst xmlns="http://schemas.openxmlformats.org/spreadsheetml/2006/main" count="47" uniqueCount="41">
  <si>
    <t>loci</t>
  </si>
  <si>
    <t>var</t>
  </si>
  <si>
    <t>polymorphic loci</t>
  </si>
  <si>
    <t>82/81</t>
  </si>
  <si>
    <t>83/82</t>
  </si>
  <si>
    <t>84/83</t>
  </si>
  <si>
    <t>85/84</t>
  </si>
  <si>
    <t>86/85</t>
  </si>
  <si>
    <t>87/86</t>
  </si>
  <si>
    <t>88/87</t>
  </si>
  <si>
    <t>89/88</t>
  </si>
  <si>
    <t>0.90</t>
  </si>
  <si>
    <t>90/89</t>
  </si>
  <si>
    <t>91/90</t>
  </si>
  <si>
    <t>92/91</t>
  </si>
  <si>
    <t>93/92</t>
  </si>
  <si>
    <t>94/93</t>
  </si>
  <si>
    <t>95/94</t>
  </si>
  <si>
    <t>96/95</t>
  </si>
  <si>
    <t>97/96</t>
  </si>
  <si>
    <t>98/97</t>
  </si>
  <si>
    <t>99/98</t>
  </si>
  <si>
    <r>
      <t>BSC_</t>
    </r>
    <r>
      <rPr>
        <b/>
        <i/>
        <sz val="18"/>
        <color theme="1"/>
        <rFont val="Calibri"/>
        <family val="2"/>
        <scheme val="minor"/>
      </rPr>
      <t>Aeonium</t>
    </r>
    <r>
      <rPr>
        <b/>
        <sz val="18"/>
        <color theme="1"/>
        <rFont val="Calibri"/>
        <family val="2"/>
        <scheme val="minor"/>
      </rPr>
      <t>_Clustering_Threshold</t>
    </r>
  </si>
  <si>
    <t>Sum_pis</t>
  </si>
  <si>
    <t>rm_duplicates</t>
  </si>
  <si>
    <t>Sum_Var</t>
  </si>
  <si>
    <t>29</t>
  </si>
  <si>
    <t>30</t>
  </si>
  <si>
    <t>31</t>
  </si>
  <si>
    <t>33</t>
  </si>
  <si>
    <t>35</t>
  </si>
  <si>
    <t>36</t>
  </si>
  <si>
    <t>38</t>
  </si>
  <si>
    <t>40</t>
  </si>
  <si>
    <t>41</t>
  </si>
  <si>
    <t>47</t>
  </si>
  <si>
    <t>missingness (%)</t>
  </si>
  <si>
    <t>65</t>
  </si>
  <si>
    <t>new polymorphic loci</t>
  </si>
  <si>
    <t>CT</t>
  </si>
  <si>
    <t>CT step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</si>
</sst>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0" fillId="0" borderId="4" xfId="0" applyBorder="1"/>
    <xf numFmtId="0" fontId="0" fillId="2" borderId="5" xfId="0" applyFill="1" applyBorder="1"/>
    <xf numFmtId="0" fontId="1" fillId="2" borderId="5" xfId="0" applyFont="1" applyFill="1" applyBorder="1"/>
    <xf numFmtId="49" fontId="1" fillId="2" borderId="5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49" fontId="0" fillId="0" borderId="6" xfId="0" applyNumberFormat="1" applyBorder="1" applyAlignment="1">
      <alignment horizontal="right"/>
    </xf>
    <xf numFmtId="0" fontId="0" fillId="0" borderId="6" xfId="0" applyBorder="1"/>
    <xf numFmtId="49" fontId="0" fillId="0" borderId="6" xfId="0" applyNumberFormat="1" applyBorder="1"/>
    <xf numFmtId="49" fontId="1" fillId="2" borderId="7" xfId="0" applyNumberFormat="1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5" xfId="0" applyFill="1" applyBorder="1"/>
    <xf numFmtId="49" fontId="0" fillId="0" borderId="5" xfId="0" applyNumberFormat="1" applyFill="1" applyBorder="1"/>
    <xf numFmtId="49" fontId="0" fillId="0" borderId="5" xfId="0" applyNumberFormat="1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49" fontId="0" fillId="0" borderId="7" xfId="0" applyNumberFormat="1" applyFill="1" applyBorder="1" applyAlignment="1">
      <alignment horizontal="right"/>
    </xf>
    <xf numFmtId="0" fontId="0" fillId="0" borderId="7" xfId="0" applyFill="1" applyBorder="1"/>
    <xf numFmtId="49" fontId="0" fillId="0" borderId="7" xfId="0" applyNumberFormat="1" applyFill="1" applyBorder="1"/>
    <xf numFmtId="0" fontId="1" fillId="2" borderId="8" xfId="0" applyFont="1" applyFill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New Polymorphic Loci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BSC!$E$5:$E$22</c:f>
              <c:strCache>
                <c:ptCount val="18"/>
                <c:pt idx="0">
                  <c:v>82/81</c:v>
                </c:pt>
                <c:pt idx="1">
                  <c:v>83/82</c:v>
                </c:pt>
                <c:pt idx="2">
                  <c:v>84/83</c:v>
                </c:pt>
                <c:pt idx="3">
                  <c:v>85/84</c:v>
                </c:pt>
                <c:pt idx="4">
                  <c:v>86/85</c:v>
                </c:pt>
                <c:pt idx="5">
                  <c:v>87/86</c:v>
                </c:pt>
                <c:pt idx="6">
                  <c:v>88/87</c:v>
                </c:pt>
                <c:pt idx="7">
                  <c:v>89/88</c:v>
                </c:pt>
                <c:pt idx="8">
                  <c:v>90/89</c:v>
                </c:pt>
                <c:pt idx="9">
                  <c:v>91/90</c:v>
                </c:pt>
                <c:pt idx="10">
                  <c:v>92/91</c:v>
                </c:pt>
                <c:pt idx="11">
                  <c:v>93/92</c:v>
                </c:pt>
                <c:pt idx="12">
                  <c:v>94/93</c:v>
                </c:pt>
                <c:pt idx="13">
                  <c:v>95/94</c:v>
                </c:pt>
                <c:pt idx="14">
                  <c:v>96/95</c:v>
                </c:pt>
                <c:pt idx="15">
                  <c:v>97/96</c:v>
                </c:pt>
                <c:pt idx="16">
                  <c:v>98/97</c:v>
                </c:pt>
                <c:pt idx="17">
                  <c:v>99/98</c:v>
                </c:pt>
              </c:strCache>
            </c:strRef>
          </c:xVal>
          <c:yVal>
            <c:numRef>
              <c:f>BSC!$F$5:$F$22</c:f>
              <c:numCache>
                <c:formatCode>General</c:formatCode>
                <c:ptCount val="18"/>
                <c:pt idx="0">
                  <c:v>-97</c:v>
                </c:pt>
                <c:pt idx="1">
                  <c:v>-99</c:v>
                </c:pt>
                <c:pt idx="2">
                  <c:v>-81</c:v>
                </c:pt>
                <c:pt idx="3">
                  <c:v>-106</c:v>
                </c:pt>
                <c:pt idx="4">
                  <c:v>-115</c:v>
                </c:pt>
                <c:pt idx="5">
                  <c:v>-169</c:v>
                </c:pt>
                <c:pt idx="6">
                  <c:v>-167</c:v>
                </c:pt>
                <c:pt idx="7">
                  <c:v>-202</c:v>
                </c:pt>
                <c:pt idx="8">
                  <c:v>-215</c:v>
                </c:pt>
                <c:pt idx="9">
                  <c:v>-315</c:v>
                </c:pt>
                <c:pt idx="10">
                  <c:v>-281</c:v>
                </c:pt>
                <c:pt idx="11">
                  <c:v>-217</c:v>
                </c:pt>
                <c:pt idx="12">
                  <c:v>-190</c:v>
                </c:pt>
                <c:pt idx="13">
                  <c:v>-125</c:v>
                </c:pt>
                <c:pt idx="14">
                  <c:v>-63</c:v>
                </c:pt>
                <c:pt idx="15">
                  <c:v>81</c:v>
                </c:pt>
                <c:pt idx="16">
                  <c:v>517</c:v>
                </c:pt>
                <c:pt idx="17">
                  <c:v>1384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FBD-2744-A0F7-7F431962F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9316368"/>
        <c:axId val="1089318048"/>
      </c:scatterChart>
      <c:valAx>
        <c:axId val="1089316368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89318048"/>
        <c:crosses val="autoZero"/>
        <c:crossBetween val="midCat"/>
      </c:valAx>
      <c:valAx>
        <c:axId val="1089318048"/>
        <c:scaling>
          <c:orientation val="minMax"/>
          <c:max val="50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89316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PM/PL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BSC!$A$4:$A$22</c:f>
              <c:strCache>
                <c:ptCount val="19"/>
                <c:pt idx="0">
                  <c:v>0,81</c:v>
                </c:pt>
                <c:pt idx="1">
                  <c:v>0,82</c:v>
                </c:pt>
                <c:pt idx="2">
                  <c:v>0,83</c:v>
                </c:pt>
                <c:pt idx="3">
                  <c:v>0,84</c:v>
                </c:pt>
                <c:pt idx="4">
                  <c:v>0,85</c:v>
                </c:pt>
                <c:pt idx="5">
                  <c:v>0,86</c:v>
                </c:pt>
                <c:pt idx="6">
                  <c:v>0,87</c:v>
                </c:pt>
                <c:pt idx="7">
                  <c:v>0,88</c:v>
                </c:pt>
                <c:pt idx="8">
                  <c:v>0,89</c:v>
                </c:pt>
                <c:pt idx="9">
                  <c:v>0.90</c:v>
                </c:pt>
                <c:pt idx="10">
                  <c:v>0,91</c:v>
                </c:pt>
                <c:pt idx="11">
                  <c:v>0,92</c:v>
                </c:pt>
                <c:pt idx="12">
                  <c:v>0,93</c:v>
                </c:pt>
                <c:pt idx="13">
                  <c:v>0,94</c:v>
                </c:pt>
                <c:pt idx="14">
                  <c:v>0,95</c:v>
                </c:pt>
                <c:pt idx="15">
                  <c:v>0,96</c:v>
                </c:pt>
                <c:pt idx="16">
                  <c:v>0,97</c:v>
                </c:pt>
                <c:pt idx="17">
                  <c:v>0,98</c:v>
                </c:pt>
                <c:pt idx="18">
                  <c:v>0,99</c:v>
                </c:pt>
              </c:strCache>
            </c:strRef>
          </c:xVal>
          <c:yVal>
            <c:numRef>
              <c:f>BSC!$D$4:$D$22</c:f>
              <c:numCache>
                <c:formatCode>General</c:formatCode>
                <c:ptCount val="19"/>
                <c:pt idx="0">
                  <c:v>2236</c:v>
                </c:pt>
                <c:pt idx="1">
                  <c:v>2333</c:v>
                </c:pt>
                <c:pt idx="2">
                  <c:v>2432</c:v>
                </c:pt>
                <c:pt idx="3">
                  <c:v>2513</c:v>
                </c:pt>
                <c:pt idx="4">
                  <c:v>2619</c:v>
                </c:pt>
                <c:pt idx="5">
                  <c:v>2734</c:v>
                </c:pt>
                <c:pt idx="6">
                  <c:v>2903</c:v>
                </c:pt>
                <c:pt idx="7">
                  <c:v>3070</c:v>
                </c:pt>
                <c:pt idx="8">
                  <c:v>3272</c:v>
                </c:pt>
                <c:pt idx="9">
                  <c:v>3487</c:v>
                </c:pt>
                <c:pt idx="10">
                  <c:v>3802</c:v>
                </c:pt>
                <c:pt idx="11">
                  <c:v>4083</c:v>
                </c:pt>
                <c:pt idx="12">
                  <c:v>4300</c:v>
                </c:pt>
                <c:pt idx="13">
                  <c:v>4490</c:v>
                </c:pt>
                <c:pt idx="14">
                  <c:v>4615</c:v>
                </c:pt>
                <c:pt idx="15">
                  <c:v>4678</c:v>
                </c:pt>
                <c:pt idx="16">
                  <c:v>4597</c:v>
                </c:pt>
                <c:pt idx="17">
                  <c:v>4080</c:v>
                </c:pt>
                <c:pt idx="18">
                  <c:v>2696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9D-AD4D-99A7-9290DB380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3244720"/>
        <c:axId val="1123311056"/>
      </c:scatterChart>
      <c:valAx>
        <c:axId val="1123244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23311056"/>
        <c:crosses val="autoZero"/>
        <c:crossBetween val="midCat"/>
      </c:valAx>
      <c:valAx>
        <c:axId val="112331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23244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Removed duplicates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BSC!$A$4:$A$22</c:f>
              <c:strCache>
                <c:ptCount val="19"/>
                <c:pt idx="0">
                  <c:v>0,81</c:v>
                </c:pt>
                <c:pt idx="1">
                  <c:v>0,82</c:v>
                </c:pt>
                <c:pt idx="2">
                  <c:v>0,83</c:v>
                </c:pt>
                <c:pt idx="3">
                  <c:v>0,84</c:v>
                </c:pt>
                <c:pt idx="4">
                  <c:v>0,85</c:v>
                </c:pt>
                <c:pt idx="5">
                  <c:v>0,86</c:v>
                </c:pt>
                <c:pt idx="6">
                  <c:v>0,87</c:v>
                </c:pt>
                <c:pt idx="7">
                  <c:v>0,88</c:v>
                </c:pt>
                <c:pt idx="8">
                  <c:v>0,89</c:v>
                </c:pt>
                <c:pt idx="9">
                  <c:v>0.90</c:v>
                </c:pt>
                <c:pt idx="10">
                  <c:v>0,91</c:v>
                </c:pt>
                <c:pt idx="11">
                  <c:v>0,92</c:v>
                </c:pt>
                <c:pt idx="12">
                  <c:v>0,93</c:v>
                </c:pt>
                <c:pt idx="13">
                  <c:v>0,94</c:v>
                </c:pt>
                <c:pt idx="14">
                  <c:v>0,95</c:v>
                </c:pt>
                <c:pt idx="15">
                  <c:v>0,96</c:v>
                </c:pt>
                <c:pt idx="16">
                  <c:v>0,97</c:v>
                </c:pt>
                <c:pt idx="17">
                  <c:v>0,98</c:v>
                </c:pt>
                <c:pt idx="18">
                  <c:v>0,99</c:v>
                </c:pt>
              </c:strCache>
            </c:strRef>
          </c:xVal>
          <c:yVal>
            <c:numRef>
              <c:f>BSC!$H$4:$H$22</c:f>
              <c:numCache>
                <c:formatCode>General</c:formatCode>
                <c:ptCount val="19"/>
                <c:pt idx="0">
                  <c:v>1722</c:v>
                </c:pt>
                <c:pt idx="1">
                  <c:v>1690</c:v>
                </c:pt>
                <c:pt idx="2">
                  <c:v>1651</c:v>
                </c:pt>
                <c:pt idx="3">
                  <c:v>1611</c:v>
                </c:pt>
                <c:pt idx="4">
                  <c:v>1563</c:v>
                </c:pt>
                <c:pt idx="5">
                  <c:v>1522</c:v>
                </c:pt>
                <c:pt idx="6">
                  <c:v>1469</c:v>
                </c:pt>
                <c:pt idx="7">
                  <c:v>1424</c:v>
                </c:pt>
                <c:pt idx="8">
                  <c:v>1345</c:v>
                </c:pt>
                <c:pt idx="9">
                  <c:v>1245</c:v>
                </c:pt>
                <c:pt idx="10">
                  <c:v>1112</c:v>
                </c:pt>
                <c:pt idx="11">
                  <c:v>926</c:v>
                </c:pt>
                <c:pt idx="12">
                  <c:v>830</c:v>
                </c:pt>
                <c:pt idx="13">
                  <c:v>758</c:v>
                </c:pt>
                <c:pt idx="14">
                  <c:v>726</c:v>
                </c:pt>
                <c:pt idx="15">
                  <c:v>713</c:v>
                </c:pt>
                <c:pt idx="16">
                  <c:v>768</c:v>
                </c:pt>
                <c:pt idx="17">
                  <c:v>932</c:v>
                </c:pt>
                <c:pt idx="18">
                  <c:v>934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A32-4E3C-A7A0-E97A1497E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052400"/>
        <c:axId val="610052728"/>
      </c:scatterChart>
      <c:valAx>
        <c:axId val="610052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0052728"/>
        <c:crosses val="autoZero"/>
        <c:crossBetween val="midCat"/>
      </c:valAx>
      <c:valAx>
        <c:axId val="610052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0052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Sum_Var (SNPs)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BSC!$A$4:$A$22</c:f>
              <c:strCache>
                <c:ptCount val="19"/>
                <c:pt idx="0">
                  <c:v>0,81</c:v>
                </c:pt>
                <c:pt idx="1">
                  <c:v>0,82</c:v>
                </c:pt>
                <c:pt idx="2">
                  <c:v>0,83</c:v>
                </c:pt>
                <c:pt idx="3">
                  <c:v>0,84</c:v>
                </c:pt>
                <c:pt idx="4">
                  <c:v>0,85</c:v>
                </c:pt>
                <c:pt idx="5">
                  <c:v>0,86</c:v>
                </c:pt>
                <c:pt idx="6">
                  <c:v>0,87</c:v>
                </c:pt>
                <c:pt idx="7">
                  <c:v>0,88</c:v>
                </c:pt>
                <c:pt idx="8">
                  <c:v>0,89</c:v>
                </c:pt>
                <c:pt idx="9">
                  <c:v>0.90</c:v>
                </c:pt>
                <c:pt idx="10">
                  <c:v>0,91</c:v>
                </c:pt>
                <c:pt idx="11">
                  <c:v>0,92</c:v>
                </c:pt>
                <c:pt idx="12">
                  <c:v>0,93</c:v>
                </c:pt>
                <c:pt idx="13">
                  <c:v>0,94</c:v>
                </c:pt>
                <c:pt idx="14">
                  <c:v>0,95</c:v>
                </c:pt>
                <c:pt idx="15">
                  <c:v>0,96</c:v>
                </c:pt>
                <c:pt idx="16">
                  <c:v>0,97</c:v>
                </c:pt>
                <c:pt idx="17">
                  <c:v>0,98</c:v>
                </c:pt>
                <c:pt idx="18">
                  <c:v>0,99</c:v>
                </c:pt>
              </c:strCache>
            </c:strRef>
          </c:xVal>
          <c:yVal>
            <c:numRef>
              <c:f>BSC!$I$4:$I$22</c:f>
              <c:numCache>
                <c:formatCode>General</c:formatCode>
                <c:ptCount val="19"/>
                <c:pt idx="0">
                  <c:v>64576</c:v>
                </c:pt>
                <c:pt idx="1">
                  <c:v>68421</c:v>
                </c:pt>
                <c:pt idx="2">
                  <c:v>71987</c:v>
                </c:pt>
                <c:pt idx="3">
                  <c:v>74548</c:v>
                </c:pt>
                <c:pt idx="4">
                  <c:v>78371</c:v>
                </c:pt>
                <c:pt idx="5">
                  <c:v>82519</c:v>
                </c:pt>
                <c:pt idx="6">
                  <c:v>88818</c:v>
                </c:pt>
                <c:pt idx="7">
                  <c:v>93923</c:v>
                </c:pt>
                <c:pt idx="8">
                  <c:v>101115</c:v>
                </c:pt>
                <c:pt idx="9">
                  <c:v>108472</c:v>
                </c:pt>
                <c:pt idx="10">
                  <c:v>117178</c:v>
                </c:pt>
                <c:pt idx="11">
                  <c:v>123839</c:v>
                </c:pt>
                <c:pt idx="12">
                  <c:v>127140</c:v>
                </c:pt>
                <c:pt idx="13">
                  <c:v>125162</c:v>
                </c:pt>
                <c:pt idx="14">
                  <c:v>119040</c:v>
                </c:pt>
                <c:pt idx="15">
                  <c:v>106585</c:v>
                </c:pt>
                <c:pt idx="16">
                  <c:v>86552</c:v>
                </c:pt>
                <c:pt idx="17">
                  <c:v>55494</c:v>
                </c:pt>
                <c:pt idx="18">
                  <c:v>19883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A0-421D-9E41-84F3FF7E5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954384"/>
        <c:axId val="607963568"/>
      </c:scatterChart>
      <c:valAx>
        <c:axId val="607954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7963568"/>
        <c:crosses val="autoZero"/>
        <c:crossBetween val="midCat"/>
      </c:valAx>
      <c:valAx>
        <c:axId val="60796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795438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Sum parsimony informative sites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BSC!$A$4:$A$22</c:f>
              <c:strCache>
                <c:ptCount val="19"/>
                <c:pt idx="0">
                  <c:v>0,81</c:v>
                </c:pt>
                <c:pt idx="1">
                  <c:v>0,82</c:v>
                </c:pt>
                <c:pt idx="2">
                  <c:v>0,83</c:v>
                </c:pt>
                <c:pt idx="3">
                  <c:v>0,84</c:v>
                </c:pt>
                <c:pt idx="4">
                  <c:v>0,85</c:v>
                </c:pt>
                <c:pt idx="5">
                  <c:v>0,86</c:v>
                </c:pt>
                <c:pt idx="6">
                  <c:v>0,87</c:v>
                </c:pt>
                <c:pt idx="7">
                  <c:v>0,88</c:v>
                </c:pt>
                <c:pt idx="8">
                  <c:v>0,89</c:v>
                </c:pt>
                <c:pt idx="9">
                  <c:v>0.90</c:v>
                </c:pt>
                <c:pt idx="10">
                  <c:v>0,91</c:v>
                </c:pt>
                <c:pt idx="11">
                  <c:v>0,92</c:v>
                </c:pt>
                <c:pt idx="12">
                  <c:v>0,93</c:v>
                </c:pt>
                <c:pt idx="13">
                  <c:v>0,94</c:v>
                </c:pt>
                <c:pt idx="14">
                  <c:v>0,95</c:v>
                </c:pt>
                <c:pt idx="15">
                  <c:v>0,96</c:v>
                </c:pt>
                <c:pt idx="16">
                  <c:v>0,97</c:v>
                </c:pt>
                <c:pt idx="17">
                  <c:v>0,98</c:v>
                </c:pt>
                <c:pt idx="18">
                  <c:v>0,99</c:v>
                </c:pt>
              </c:strCache>
            </c:strRef>
          </c:xVal>
          <c:yVal>
            <c:numRef>
              <c:f>BSC!$G$4:$G$22</c:f>
              <c:numCache>
                <c:formatCode>General</c:formatCode>
                <c:ptCount val="19"/>
                <c:pt idx="0">
                  <c:v>23796</c:v>
                </c:pt>
                <c:pt idx="1">
                  <c:v>24986</c:v>
                </c:pt>
                <c:pt idx="2">
                  <c:v>26256</c:v>
                </c:pt>
                <c:pt idx="3">
                  <c:v>27298</c:v>
                </c:pt>
                <c:pt idx="4">
                  <c:v>28543</c:v>
                </c:pt>
                <c:pt idx="5">
                  <c:v>30075</c:v>
                </c:pt>
                <c:pt idx="6">
                  <c:v>32521</c:v>
                </c:pt>
                <c:pt idx="7">
                  <c:v>34087</c:v>
                </c:pt>
                <c:pt idx="8">
                  <c:v>36843</c:v>
                </c:pt>
                <c:pt idx="9">
                  <c:v>39657</c:v>
                </c:pt>
                <c:pt idx="10">
                  <c:v>42781</c:v>
                </c:pt>
                <c:pt idx="11">
                  <c:v>44979</c:v>
                </c:pt>
                <c:pt idx="12">
                  <c:v>45725</c:v>
                </c:pt>
                <c:pt idx="13">
                  <c:v>44629</c:v>
                </c:pt>
                <c:pt idx="14">
                  <c:v>41487</c:v>
                </c:pt>
                <c:pt idx="15">
                  <c:v>35742</c:v>
                </c:pt>
                <c:pt idx="16">
                  <c:v>27702</c:v>
                </c:pt>
                <c:pt idx="17">
                  <c:v>16258</c:v>
                </c:pt>
                <c:pt idx="18">
                  <c:v>4713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F7-4A56-8368-8DBFD9467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3501960"/>
        <c:axId val="593504912"/>
      </c:scatterChart>
      <c:valAx>
        <c:axId val="593501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3504912"/>
        <c:crosses val="autoZero"/>
        <c:crossBetween val="midCat"/>
      </c:valAx>
      <c:valAx>
        <c:axId val="59350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3501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missing sites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BSC!$A$4:$A$22</c:f>
              <c:strCache>
                <c:ptCount val="19"/>
                <c:pt idx="0">
                  <c:v>0,81</c:v>
                </c:pt>
                <c:pt idx="1">
                  <c:v>0,82</c:v>
                </c:pt>
                <c:pt idx="2">
                  <c:v>0,83</c:v>
                </c:pt>
                <c:pt idx="3">
                  <c:v>0,84</c:v>
                </c:pt>
                <c:pt idx="4">
                  <c:v>0,85</c:v>
                </c:pt>
                <c:pt idx="5">
                  <c:v>0,86</c:v>
                </c:pt>
                <c:pt idx="6">
                  <c:v>0,87</c:v>
                </c:pt>
                <c:pt idx="7">
                  <c:v>0,88</c:v>
                </c:pt>
                <c:pt idx="8">
                  <c:v>0,89</c:v>
                </c:pt>
                <c:pt idx="9">
                  <c:v>0.90</c:v>
                </c:pt>
                <c:pt idx="10">
                  <c:v>0,91</c:v>
                </c:pt>
                <c:pt idx="11">
                  <c:v>0,92</c:v>
                </c:pt>
                <c:pt idx="12">
                  <c:v>0,93</c:v>
                </c:pt>
                <c:pt idx="13">
                  <c:v>0,94</c:v>
                </c:pt>
                <c:pt idx="14">
                  <c:v>0,95</c:v>
                </c:pt>
                <c:pt idx="15">
                  <c:v>0,96</c:v>
                </c:pt>
                <c:pt idx="16">
                  <c:v>0,97</c:v>
                </c:pt>
                <c:pt idx="17">
                  <c:v>0,98</c:v>
                </c:pt>
                <c:pt idx="18">
                  <c:v>0,99</c:v>
                </c:pt>
              </c:strCache>
            </c:strRef>
          </c:xVal>
          <c:yVal>
            <c:numRef>
              <c:f>BSC!$J$4:$J$22</c:f>
              <c:numCache>
                <c:formatCode>General</c:formatCode>
                <c:ptCount val="19"/>
                <c:pt idx="0">
                  <c:v>74.38</c:v>
                </c:pt>
                <c:pt idx="1">
                  <c:v>74.39</c:v>
                </c:pt>
                <c:pt idx="2">
                  <c:v>74.36</c:v>
                </c:pt>
                <c:pt idx="3">
                  <c:v>74.28</c:v>
                </c:pt>
                <c:pt idx="4">
                  <c:v>74.02</c:v>
                </c:pt>
                <c:pt idx="5">
                  <c:v>73.94</c:v>
                </c:pt>
                <c:pt idx="6">
                  <c:v>73.75</c:v>
                </c:pt>
                <c:pt idx="7">
                  <c:v>73.790000000000006</c:v>
                </c:pt>
                <c:pt idx="8">
                  <c:v>73.53</c:v>
                </c:pt>
                <c:pt idx="9">
                  <c:v>73.349999999999994</c:v>
                </c:pt>
                <c:pt idx="10">
                  <c:v>73.209999999999994</c:v>
                </c:pt>
                <c:pt idx="11">
                  <c:v>73.17</c:v>
                </c:pt>
                <c:pt idx="12">
                  <c:v>73.42</c:v>
                </c:pt>
                <c:pt idx="13">
                  <c:v>73.930000000000007</c:v>
                </c:pt>
                <c:pt idx="14">
                  <c:v>74.72</c:v>
                </c:pt>
                <c:pt idx="15">
                  <c:v>76.03</c:v>
                </c:pt>
                <c:pt idx="16">
                  <c:v>77.959999999999994</c:v>
                </c:pt>
                <c:pt idx="17">
                  <c:v>80.569999999999993</c:v>
                </c:pt>
                <c:pt idx="18">
                  <c:v>83.67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0A-40CA-B4DB-39C40D842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3501960"/>
        <c:axId val="593504912"/>
      </c:scatterChart>
      <c:valAx>
        <c:axId val="593501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3504912"/>
        <c:crosses val="autoZero"/>
        <c:crossBetween val="midCat"/>
      </c:valAx>
      <c:valAx>
        <c:axId val="59350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3501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559593</xdr:colOff>
      <xdr:row>1</xdr:row>
      <xdr:rowOff>140493</xdr:rowOff>
    </xdr:from>
    <xdr:to>
      <xdr:col>16</xdr:col>
      <xdr:colOff>546893</xdr:colOff>
      <xdr:row>16</xdr:row>
      <xdr:rowOff>26193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987BAA8-AE43-5D44-9C77-E668ECE691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793</xdr:colOff>
      <xdr:row>1</xdr:row>
      <xdr:rowOff>137318</xdr:rowOff>
    </xdr:from>
    <xdr:to>
      <xdr:col>22</xdr:col>
      <xdr:colOff>724693</xdr:colOff>
      <xdr:row>16</xdr:row>
      <xdr:rowOff>99218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FF6555FF-988E-FE48-97E0-C067C6F5B7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553640</xdr:colOff>
      <xdr:row>17</xdr:row>
      <xdr:rowOff>158353</xdr:rowOff>
    </xdr:from>
    <xdr:to>
      <xdr:col>16</xdr:col>
      <xdr:colOff>553640</xdr:colOff>
      <xdr:row>32</xdr:row>
      <xdr:rowOff>44053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DB2568F6-329E-458C-B38E-0111013C10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744139</xdr:colOff>
      <xdr:row>17</xdr:row>
      <xdr:rowOff>182165</xdr:rowOff>
    </xdr:from>
    <xdr:to>
      <xdr:col>22</xdr:col>
      <xdr:colOff>744139</xdr:colOff>
      <xdr:row>32</xdr:row>
      <xdr:rowOff>67865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5592DD6C-3090-49D3-A4BE-B9B7DABCEF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589358</xdr:colOff>
      <xdr:row>33</xdr:row>
      <xdr:rowOff>51196</xdr:rowOff>
    </xdr:from>
    <xdr:to>
      <xdr:col>16</xdr:col>
      <xdr:colOff>589358</xdr:colOff>
      <xdr:row>47</xdr:row>
      <xdr:rowOff>127396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B69FBCF4-AF9C-4DD6-A414-0EC8B5A0D2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130968</xdr:colOff>
      <xdr:row>32</xdr:row>
      <xdr:rowOff>166687</xdr:rowOff>
    </xdr:from>
    <xdr:to>
      <xdr:col>23</xdr:col>
      <xdr:colOff>130968</xdr:colOff>
      <xdr:row>47</xdr:row>
      <xdr:rowOff>52387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2A33367A-BA43-470D-8236-9751540940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2"/>
  <sheetViews>
    <sheetView tabSelected="1" zoomScale="80" zoomScaleNormal="80" workbookViewId="0">
      <selection activeCell="C13" sqref="C13"/>
    </sheetView>
  </sheetViews>
  <sheetFormatPr baseColWidth="10" defaultRowHeight="15" x14ac:dyDescent="0.2"/>
  <cols>
    <col min="4" max="4" width="14.33203125" bestFit="1" customWidth="1"/>
    <col min="6" max="6" width="18.5" bestFit="1" customWidth="1"/>
    <col min="8" max="8" width="13.5" bestFit="1" customWidth="1"/>
    <col min="10" max="10" width="15.5" bestFit="1" customWidth="1"/>
  </cols>
  <sheetData>
    <row r="1" spans="1:10" ht="24" x14ac:dyDescent="0.3">
      <c r="A1" s="21" t="s">
        <v>22</v>
      </c>
      <c r="B1" s="22"/>
      <c r="C1" s="22"/>
      <c r="D1" s="22"/>
      <c r="E1" s="22"/>
      <c r="F1" s="22"/>
      <c r="G1" s="23"/>
    </row>
    <row r="2" spans="1:10" x14ac:dyDescent="0.2">
      <c r="B2" s="2"/>
    </row>
    <row r="3" spans="1:10" x14ac:dyDescent="0.2">
      <c r="A3" s="3" t="s">
        <v>39</v>
      </c>
      <c r="B3" s="4" t="s">
        <v>0</v>
      </c>
      <c r="C3" s="4" t="s">
        <v>1</v>
      </c>
      <c r="D3" s="4" t="s">
        <v>2</v>
      </c>
      <c r="E3" s="3" t="s">
        <v>40</v>
      </c>
      <c r="F3" s="4" t="s">
        <v>38</v>
      </c>
      <c r="G3" s="20" t="s">
        <v>23</v>
      </c>
      <c r="H3" s="20" t="s">
        <v>24</v>
      </c>
      <c r="I3" s="20" t="s">
        <v>25</v>
      </c>
      <c r="J3" s="20" t="s">
        <v>36</v>
      </c>
    </row>
    <row r="4" spans="1:10" x14ac:dyDescent="0.2">
      <c r="A4" s="5">
        <v>0.81</v>
      </c>
      <c r="B4" s="12">
        <v>2264</v>
      </c>
      <c r="C4" s="12">
        <v>28</v>
      </c>
      <c r="D4" s="13">
        <f t="shared" ref="D4:D22" si="0">B4-C4</f>
        <v>2236</v>
      </c>
      <c r="E4" s="14"/>
      <c r="F4" s="13"/>
      <c r="G4">
        <v>23796</v>
      </c>
      <c r="H4">
        <v>1722</v>
      </c>
      <c r="I4">
        <v>64576</v>
      </c>
      <c r="J4">
        <v>74.38</v>
      </c>
    </row>
    <row r="5" spans="1:10" x14ac:dyDescent="0.2">
      <c r="A5" s="5">
        <v>0.82</v>
      </c>
      <c r="B5" s="12">
        <v>2362</v>
      </c>
      <c r="C5" s="12">
        <v>29</v>
      </c>
      <c r="D5" s="13">
        <f t="shared" si="0"/>
        <v>2333</v>
      </c>
      <c r="E5" s="14" t="s">
        <v>3</v>
      </c>
      <c r="F5" s="13">
        <f t="shared" ref="F5:F22" si="1">D4-D5</f>
        <v>-97</v>
      </c>
      <c r="G5">
        <v>24986</v>
      </c>
      <c r="H5">
        <v>1690</v>
      </c>
      <c r="I5">
        <v>68421</v>
      </c>
      <c r="J5">
        <v>74.39</v>
      </c>
    </row>
    <row r="6" spans="1:10" x14ac:dyDescent="0.2">
      <c r="A6" s="5">
        <v>0.83</v>
      </c>
      <c r="B6" s="12">
        <v>2461</v>
      </c>
      <c r="C6" s="15" t="s">
        <v>26</v>
      </c>
      <c r="D6" s="13">
        <f t="shared" si="0"/>
        <v>2432</v>
      </c>
      <c r="E6" s="14" t="s">
        <v>4</v>
      </c>
      <c r="F6" s="13">
        <f t="shared" si="1"/>
        <v>-99</v>
      </c>
      <c r="G6">
        <v>26256</v>
      </c>
      <c r="H6">
        <v>1651</v>
      </c>
      <c r="I6">
        <v>71987</v>
      </c>
      <c r="J6">
        <v>74.36</v>
      </c>
    </row>
    <row r="7" spans="1:10" x14ac:dyDescent="0.2">
      <c r="A7" s="5">
        <v>0.84</v>
      </c>
      <c r="B7" s="12">
        <v>2542</v>
      </c>
      <c r="C7" s="15" t="s">
        <v>26</v>
      </c>
      <c r="D7" s="13">
        <f t="shared" si="0"/>
        <v>2513</v>
      </c>
      <c r="E7" s="14" t="s">
        <v>5</v>
      </c>
      <c r="F7" s="13">
        <f t="shared" si="1"/>
        <v>-81</v>
      </c>
      <c r="G7">
        <v>27298</v>
      </c>
      <c r="H7">
        <v>1611</v>
      </c>
      <c r="I7">
        <v>74548</v>
      </c>
      <c r="J7">
        <v>74.28</v>
      </c>
    </row>
    <row r="8" spans="1:10" x14ac:dyDescent="0.2">
      <c r="A8" s="5">
        <v>0.85</v>
      </c>
      <c r="B8" s="12">
        <v>2648</v>
      </c>
      <c r="C8" s="15" t="s">
        <v>26</v>
      </c>
      <c r="D8" s="13">
        <f t="shared" si="0"/>
        <v>2619</v>
      </c>
      <c r="E8" s="14" t="s">
        <v>6</v>
      </c>
      <c r="F8" s="13">
        <f>D7-D8</f>
        <v>-106</v>
      </c>
      <c r="G8">
        <v>28543</v>
      </c>
      <c r="H8">
        <v>1563</v>
      </c>
      <c r="I8">
        <v>78371</v>
      </c>
      <c r="J8">
        <v>74.02</v>
      </c>
    </row>
    <row r="9" spans="1:10" x14ac:dyDescent="0.2">
      <c r="A9" s="5">
        <v>0.86</v>
      </c>
      <c r="B9" s="12">
        <v>2763</v>
      </c>
      <c r="C9" s="15" t="s">
        <v>26</v>
      </c>
      <c r="D9" s="13">
        <f t="shared" si="0"/>
        <v>2734</v>
      </c>
      <c r="E9" s="14" t="s">
        <v>7</v>
      </c>
      <c r="F9" s="13">
        <f t="shared" si="1"/>
        <v>-115</v>
      </c>
      <c r="G9">
        <v>30075</v>
      </c>
      <c r="H9">
        <v>1522</v>
      </c>
      <c r="I9">
        <v>82519</v>
      </c>
      <c r="J9">
        <v>73.94</v>
      </c>
    </row>
    <row r="10" spans="1:10" x14ac:dyDescent="0.2">
      <c r="A10" s="5">
        <v>0.869999999999999</v>
      </c>
      <c r="B10" s="12">
        <v>2932</v>
      </c>
      <c r="C10" s="15" t="s">
        <v>26</v>
      </c>
      <c r="D10" s="13">
        <f t="shared" si="0"/>
        <v>2903</v>
      </c>
      <c r="E10" s="14" t="s">
        <v>8</v>
      </c>
      <c r="F10" s="13">
        <f t="shared" si="1"/>
        <v>-169</v>
      </c>
      <c r="G10">
        <v>32521</v>
      </c>
      <c r="H10">
        <v>1469</v>
      </c>
      <c r="I10">
        <v>88818</v>
      </c>
      <c r="J10">
        <v>73.75</v>
      </c>
    </row>
    <row r="11" spans="1:10" x14ac:dyDescent="0.2">
      <c r="A11" s="5">
        <v>0.87999999999999901</v>
      </c>
      <c r="B11" s="12">
        <v>3099</v>
      </c>
      <c r="C11" s="15" t="s">
        <v>26</v>
      </c>
      <c r="D11" s="13">
        <f t="shared" si="0"/>
        <v>3070</v>
      </c>
      <c r="E11" s="14" t="s">
        <v>9</v>
      </c>
      <c r="F11" s="13">
        <f t="shared" si="1"/>
        <v>-167</v>
      </c>
      <c r="G11">
        <v>34087</v>
      </c>
      <c r="H11">
        <v>1424</v>
      </c>
      <c r="I11">
        <v>93923</v>
      </c>
      <c r="J11">
        <v>73.790000000000006</v>
      </c>
    </row>
    <row r="12" spans="1:10" x14ac:dyDescent="0.2">
      <c r="A12" s="5">
        <v>0.88999999999999901</v>
      </c>
      <c r="B12" s="12">
        <v>3301</v>
      </c>
      <c r="C12" s="15" t="s">
        <v>26</v>
      </c>
      <c r="D12" s="13">
        <f t="shared" si="0"/>
        <v>3272</v>
      </c>
      <c r="E12" s="14" t="s">
        <v>10</v>
      </c>
      <c r="F12" s="13">
        <f t="shared" si="1"/>
        <v>-202</v>
      </c>
      <c r="G12">
        <v>36843</v>
      </c>
      <c r="H12">
        <v>1345</v>
      </c>
      <c r="I12">
        <v>101115</v>
      </c>
      <c r="J12">
        <v>73.53</v>
      </c>
    </row>
    <row r="13" spans="1:10" x14ac:dyDescent="0.2">
      <c r="A13" s="5" t="s">
        <v>11</v>
      </c>
      <c r="B13" s="12">
        <v>3517</v>
      </c>
      <c r="C13" s="15" t="s">
        <v>27</v>
      </c>
      <c r="D13" s="13">
        <f t="shared" si="0"/>
        <v>3487</v>
      </c>
      <c r="E13" s="14" t="s">
        <v>12</v>
      </c>
      <c r="F13" s="13">
        <f t="shared" si="1"/>
        <v>-215</v>
      </c>
      <c r="G13">
        <v>39657</v>
      </c>
      <c r="H13">
        <v>1245</v>
      </c>
      <c r="I13">
        <v>108472</v>
      </c>
      <c r="J13">
        <v>73.349999999999994</v>
      </c>
    </row>
    <row r="14" spans="1:10" x14ac:dyDescent="0.2">
      <c r="A14" s="5">
        <v>0.90999999999999903</v>
      </c>
      <c r="B14" s="12">
        <v>3833</v>
      </c>
      <c r="C14" s="15" t="s">
        <v>28</v>
      </c>
      <c r="D14" s="13">
        <f t="shared" si="0"/>
        <v>3802</v>
      </c>
      <c r="E14" s="14" t="s">
        <v>13</v>
      </c>
      <c r="F14" s="13">
        <f t="shared" si="1"/>
        <v>-315</v>
      </c>
      <c r="G14" s="1">
        <v>42781</v>
      </c>
      <c r="H14" s="1">
        <v>1112</v>
      </c>
      <c r="I14" s="1">
        <v>117178</v>
      </c>
      <c r="J14">
        <v>73.209999999999994</v>
      </c>
    </row>
    <row r="15" spans="1:10" x14ac:dyDescent="0.2">
      <c r="A15" s="5">
        <v>0.91999999999999904</v>
      </c>
      <c r="B15" s="12">
        <v>4116</v>
      </c>
      <c r="C15" s="15" t="s">
        <v>29</v>
      </c>
      <c r="D15" s="13">
        <f t="shared" si="0"/>
        <v>4083</v>
      </c>
      <c r="E15" s="14" t="s">
        <v>14</v>
      </c>
      <c r="F15" s="13">
        <f t="shared" si="1"/>
        <v>-281</v>
      </c>
      <c r="G15" s="1">
        <v>44979</v>
      </c>
      <c r="H15" s="1">
        <v>926</v>
      </c>
      <c r="I15" s="1">
        <v>123839</v>
      </c>
      <c r="J15">
        <v>73.17</v>
      </c>
    </row>
    <row r="16" spans="1:10" x14ac:dyDescent="0.2">
      <c r="A16" s="6">
        <v>0.92999999999999905</v>
      </c>
      <c r="B16" s="7">
        <v>4335</v>
      </c>
      <c r="C16" s="8" t="s">
        <v>30</v>
      </c>
      <c r="D16" s="9">
        <f t="shared" si="0"/>
        <v>4300</v>
      </c>
      <c r="E16" s="10" t="s">
        <v>15</v>
      </c>
      <c r="F16" s="9">
        <f t="shared" si="1"/>
        <v>-217</v>
      </c>
      <c r="G16">
        <v>45725</v>
      </c>
      <c r="H16" s="1">
        <v>830</v>
      </c>
      <c r="I16">
        <v>127140</v>
      </c>
      <c r="J16">
        <v>73.42</v>
      </c>
    </row>
    <row r="17" spans="1:10" x14ac:dyDescent="0.2">
      <c r="A17" s="5">
        <v>0.93999999999999895</v>
      </c>
      <c r="B17" s="12">
        <v>4526</v>
      </c>
      <c r="C17" s="15" t="s">
        <v>31</v>
      </c>
      <c r="D17" s="13">
        <f t="shared" si="0"/>
        <v>4490</v>
      </c>
      <c r="E17" s="14" t="s">
        <v>16</v>
      </c>
      <c r="F17" s="13">
        <f t="shared" si="1"/>
        <v>-190</v>
      </c>
      <c r="G17" s="1">
        <v>44629</v>
      </c>
      <c r="H17">
        <v>758</v>
      </c>
      <c r="I17">
        <v>125162</v>
      </c>
      <c r="J17">
        <v>73.930000000000007</v>
      </c>
    </row>
    <row r="18" spans="1:10" x14ac:dyDescent="0.2">
      <c r="A18" s="5">
        <v>0.94999999999999896</v>
      </c>
      <c r="B18" s="12">
        <v>4653</v>
      </c>
      <c r="C18" s="15" t="s">
        <v>32</v>
      </c>
      <c r="D18" s="13">
        <f t="shared" si="0"/>
        <v>4615</v>
      </c>
      <c r="E18" s="14" t="s">
        <v>17</v>
      </c>
      <c r="F18" s="13">
        <f t="shared" si="1"/>
        <v>-125</v>
      </c>
      <c r="G18">
        <v>41487</v>
      </c>
      <c r="H18">
        <v>726</v>
      </c>
      <c r="I18">
        <v>119040</v>
      </c>
      <c r="J18">
        <v>74.72</v>
      </c>
    </row>
    <row r="19" spans="1:10" x14ac:dyDescent="0.2">
      <c r="A19" s="11">
        <v>0.95999999999999797</v>
      </c>
      <c r="B19" s="16">
        <v>4718</v>
      </c>
      <c r="C19" s="17" t="s">
        <v>33</v>
      </c>
      <c r="D19" s="18">
        <f t="shared" si="0"/>
        <v>4678</v>
      </c>
      <c r="E19" s="19" t="s">
        <v>18</v>
      </c>
      <c r="F19" s="18">
        <f t="shared" si="1"/>
        <v>-63</v>
      </c>
      <c r="G19">
        <v>35742</v>
      </c>
      <c r="H19">
        <v>713</v>
      </c>
      <c r="I19">
        <v>106585</v>
      </c>
      <c r="J19">
        <v>76.03</v>
      </c>
    </row>
    <row r="20" spans="1:10" x14ac:dyDescent="0.2">
      <c r="A20" s="5">
        <v>0.97</v>
      </c>
      <c r="B20" s="12">
        <v>4638</v>
      </c>
      <c r="C20" s="15" t="s">
        <v>34</v>
      </c>
      <c r="D20" s="13">
        <f t="shared" si="0"/>
        <v>4597</v>
      </c>
      <c r="E20" s="14" t="s">
        <v>19</v>
      </c>
      <c r="F20" s="13">
        <f t="shared" si="1"/>
        <v>81</v>
      </c>
      <c r="G20">
        <v>27702</v>
      </c>
      <c r="H20">
        <v>768</v>
      </c>
      <c r="I20">
        <v>86552</v>
      </c>
      <c r="J20">
        <v>77.959999999999994</v>
      </c>
    </row>
    <row r="21" spans="1:10" x14ac:dyDescent="0.2">
      <c r="A21" s="5">
        <v>0.98</v>
      </c>
      <c r="B21" s="12">
        <v>4127</v>
      </c>
      <c r="C21" s="15" t="s">
        <v>35</v>
      </c>
      <c r="D21" s="13">
        <f t="shared" si="0"/>
        <v>4080</v>
      </c>
      <c r="E21" s="14" t="s">
        <v>20</v>
      </c>
      <c r="F21" s="13">
        <f t="shared" si="1"/>
        <v>517</v>
      </c>
      <c r="G21">
        <v>16258</v>
      </c>
      <c r="H21">
        <v>932</v>
      </c>
      <c r="I21">
        <v>55494</v>
      </c>
      <c r="J21">
        <v>80.569999999999993</v>
      </c>
    </row>
    <row r="22" spans="1:10" x14ac:dyDescent="0.2">
      <c r="A22" s="5">
        <v>0.99</v>
      </c>
      <c r="B22" s="12">
        <v>2761</v>
      </c>
      <c r="C22" s="15" t="s">
        <v>37</v>
      </c>
      <c r="D22" s="13">
        <f t="shared" si="0"/>
        <v>2696</v>
      </c>
      <c r="E22" s="14" t="s">
        <v>21</v>
      </c>
      <c r="F22" s="13">
        <f t="shared" si="1"/>
        <v>1384</v>
      </c>
      <c r="G22">
        <v>4713</v>
      </c>
      <c r="H22">
        <v>934</v>
      </c>
      <c r="I22">
        <v>19883</v>
      </c>
      <c r="J22">
        <v>83.67</v>
      </c>
    </row>
  </sheetData>
  <mergeCells count="1">
    <mergeCell ref="A1:G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Messerschmid, Thibaud</dc:creator>
  <cp:lastModifiedBy>Messerschmid, Thibaud</cp:lastModifiedBy>
  <dcterms:created xsi:type="dcterms:W3CDTF">2020-09-14T06:23:52Z</dcterms:created>
  <dcterms:modified xsi:type="dcterms:W3CDTF">2022-02-17T14:15:10Z</dcterms:modified>
</cp:coreProperties>
</file>